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4"/>
  </bookViews>
  <sheets>
    <sheet name="Įvadas" sheetId="1" r:id="rId1"/>
    <sheet name="Gerinimo tikslai" sheetId="2" r:id="rId2"/>
    <sheet name="Gerinimo veiksmų planas" sheetId="5" r:id="rId3"/>
    <sheet name="Naujas modelis" sheetId="3" r:id="rId4"/>
    <sheet name="Planuojami pasiekimai" sheetId="4"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7" i="4" l="1"/>
  <c r="O17" i="4"/>
  <c r="Q17" i="4"/>
  <c r="J17" i="4"/>
  <c r="I17" i="4"/>
  <c r="H17" i="4"/>
  <c r="G17" i="4"/>
  <c r="P16" i="4"/>
  <c r="O16" i="4"/>
  <c r="Q16" i="4"/>
  <c r="J16" i="4"/>
  <c r="I16" i="4"/>
  <c r="H16" i="4"/>
  <c r="G16" i="4"/>
  <c r="P15" i="4"/>
  <c r="O15" i="4"/>
  <c r="Q15" i="4"/>
  <c r="J15" i="4"/>
  <c r="I15" i="4"/>
  <c r="H15" i="4"/>
  <c r="G15" i="4"/>
  <c r="P14" i="4"/>
  <c r="O14" i="4"/>
  <c r="Q14" i="4"/>
  <c r="J14" i="4"/>
  <c r="I14" i="4"/>
  <c r="H14" i="4"/>
  <c r="G14" i="4"/>
  <c r="P13" i="4"/>
  <c r="O13" i="4"/>
  <c r="Q13" i="4"/>
  <c r="J13" i="4"/>
  <c r="I13" i="4"/>
  <c r="H13" i="4"/>
  <c r="G13" i="4"/>
  <c r="P12" i="4"/>
  <c r="O12" i="4"/>
  <c r="Q12" i="4"/>
  <c r="J12" i="4"/>
  <c r="I12" i="4"/>
  <c r="H12" i="4"/>
  <c r="G12" i="4"/>
  <c r="P11" i="4"/>
  <c r="O11" i="4"/>
  <c r="Q11" i="4"/>
  <c r="J11" i="4"/>
  <c r="I11" i="4"/>
  <c r="H11" i="4"/>
  <c r="G11" i="4"/>
  <c r="P10" i="4"/>
  <c r="O10" i="4"/>
  <c r="Q10" i="4"/>
  <c r="J10" i="4"/>
  <c r="I10" i="4"/>
  <c r="H10" i="4"/>
  <c r="G10" i="4"/>
  <c r="P9" i="4"/>
  <c r="O9" i="4"/>
  <c r="Q9" i="4"/>
  <c r="J9" i="4"/>
  <c r="I9" i="4"/>
  <c r="H9" i="4"/>
  <c r="G9" i="4"/>
  <c r="P8" i="4"/>
  <c r="O8" i="4"/>
  <c r="Q8" i="4"/>
  <c r="J8" i="4"/>
  <c r="I8" i="4"/>
  <c r="H8" i="4"/>
  <c r="G8" i="4"/>
  <c r="P7" i="4"/>
  <c r="O7" i="4"/>
  <c r="Q7" i="4"/>
  <c r="J7" i="4"/>
  <c r="I7" i="4"/>
  <c r="H7" i="4"/>
  <c r="G7" i="4"/>
  <c r="P6" i="4"/>
  <c r="O6" i="4"/>
  <c r="Q6" i="4"/>
  <c r="J6" i="4"/>
  <c r="I6" i="4"/>
  <c r="H6" i="4"/>
  <c r="G6" i="4"/>
  <c r="N6" i="4" l="1"/>
  <c r="N7" i="4"/>
  <c r="N8" i="4"/>
  <c r="N10" i="4"/>
  <c r="N11" i="4"/>
  <c r="N12" i="4"/>
  <c r="N13" i="4"/>
  <c r="N14" i="4"/>
  <c r="N15" i="4"/>
  <c r="N16" i="4"/>
  <c r="N17" i="4"/>
  <c r="N9" i="4"/>
</calcChain>
</file>

<file path=xl/sharedStrings.xml><?xml version="1.0" encoding="utf-8"?>
<sst xmlns="http://schemas.openxmlformats.org/spreadsheetml/2006/main" count="239" uniqueCount="205">
  <si>
    <t>Penki Keturi Penki</t>
  </si>
  <si>
    <t>Komanda:</t>
  </si>
  <si>
    <t>Užduotis:</t>
  </si>
  <si>
    <t>Proceso plano gerinimo sudarymas</t>
  </si>
  <si>
    <t>Įmonės tikslai, kurių siekiama gerinimo projektu</t>
  </si>
  <si>
    <t>Tikslas</t>
  </si>
  <si>
    <t>Problema, kurią reikia šalinti</t>
  </si>
  <si>
    <t>Kaip turi būti gerinama</t>
  </si>
  <si>
    <t>Planuojama įtraukti</t>
  </si>
  <si>
    <t>Problema, kuri būtų pašalinta</t>
  </si>
  <si>
    <t>Kodėl nepatvirtinta</t>
  </si>
  <si>
    <t>Sumažinti projekte pasikartojančių klaidų kiekį</t>
  </si>
  <si>
    <t>Efektyvinti projekto palaikymą</t>
  </si>
  <si>
    <t>Įmonės verslo tikslai</t>
  </si>
  <si>
    <t>Kas 2 metus išleisti žaidimą;</t>
  </si>
  <si>
    <t>Parduoti ne mažiau kaip 1’000’000 kiekvieno sukurto žaidimo kopijų</t>
  </si>
  <si>
    <t>Palaikyti savo išleistus žaidimus bent 2 metus</t>
  </si>
  <si>
    <t>Iki 2022 pereiti prie 30 valandų darbo savaitės</t>
  </si>
  <si>
    <t>Vystyti edukacinę programą išleidžiant išeities kodą (angl. “source code”) po 8 metų po žaidimo išleidimo</t>
  </si>
  <si>
    <t>Procesų gebėjimo įvertinimo profilis</t>
  </si>
  <si>
    <t>Dabartinis vertinimas</t>
  </si>
  <si>
    <t>Vertinimas po gerinimo</t>
  </si>
  <si>
    <t>Įvertinimas (%)</t>
  </si>
  <si>
    <t>Įvertinimas (N/P/L/F)</t>
  </si>
  <si>
    <t>Gebėjimo lygis</t>
  </si>
  <si>
    <t>ID</t>
  </si>
  <si>
    <t>Name</t>
  </si>
  <si>
    <t>PA1.1</t>
  </si>
  <si>
    <t>PA2.1</t>
  </si>
  <si>
    <t>PA2.2</t>
  </si>
  <si>
    <t>ENG.1</t>
  </si>
  <si>
    <t>ENG.4</t>
  </si>
  <si>
    <t>ENG.5</t>
  </si>
  <si>
    <t>ENG.6</t>
  </si>
  <si>
    <t>ENG.7</t>
  </si>
  <si>
    <t>ENG.8</t>
  </si>
  <si>
    <t>ENG.11</t>
  </si>
  <si>
    <t>ENG.12</t>
  </si>
  <si>
    <t>SUP.1</t>
  </si>
  <si>
    <t>SUP.8</t>
  </si>
  <si>
    <t>SUP.9</t>
  </si>
  <si>
    <t>MAN.3</t>
  </si>
  <si>
    <t>Reikalavimų išsiaiškinimas</t>
  </si>
  <si>
    <t>PĮ reikalavimų analizė</t>
  </si>
  <si>
    <t>PĮ projektavimas</t>
  </si>
  <si>
    <t>PĮ projekto realizavimas</t>
  </si>
  <si>
    <t>PĮ integravimas</t>
  </si>
  <si>
    <t>PĮ testavimas</t>
  </si>
  <si>
    <t>PĮ ir sistemos priežiūra</t>
  </si>
  <si>
    <t>Projekto valdymas</t>
  </si>
  <si>
    <t>Kokybės užtikrinimas</t>
  </si>
  <si>
    <t>Problemų sprendimo valdymas</t>
  </si>
  <si>
    <t>Emilijus Stankus
Karolis Užkuraitis
Benas Bagdanovas
Gediminas Krasauskas</t>
  </si>
  <si>
    <t>Reikalavimų analizės metu nėra apibrėžiami PĮ priėmimo sąlygos ir testai. Tai sukelia riziką patirti didžiulius nuostolius ir atsilikti nuo plano, kai užsakovui arba vienam iš akcininkų netiks pagamintas galutinis produktas</t>
  </si>
  <si>
    <t>Pagerinti PĮ kokybę sumažinant defektų kiekį</t>
  </si>
  <si>
    <t>Tvarkingai dokumentuoti ir demontuoti PĮ</t>
  </si>
  <si>
    <t>Užtikrinti sklandų žaidimų išleidimą sumažinant projekto riziką, kylančią dėl potencialių neapibrėžtumų reikalavimo analizės fazėje</t>
  </si>
  <si>
    <t>Nors projekte klaidos ir yra fiksuojamos, tačiau nėra atliekama jų analizė: įtaka, priežastys, prioritetas ir t.t. Tai padidina tikimybę, kad klaidos kartosis, o tai yra papildomos išlaidos ir rizika, kad projektas kainuos ir užtruks daugiau nei numatyta</t>
  </si>
  <si>
    <t>Testavimo procesui organizacijoje šiuo metu skiriama per mažai dėmesio: testavimo planas per abstraktus ir neduodantis naudos, neaišku kokie testai kokia tvarka rašomi ir vykdomi, nėra atliekama platesnio spektro testai. Šie aspektai didina tikimybę palikti daugiau defektų išleistame žaidime, sugadinti žaidimo patirtį, apsunkinti ir apkrauti palaikymo procesą</t>
  </si>
  <si>
    <t>1.</t>
  </si>
  <si>
    <t>2.</t>
  </si>
  <si>
    <t>3.</t>
  </si>
  <si>
    <t>4.</t>
  </si>
  <si>
    <t>5.</t>
  </si>
  <si>
    <t>2, 3</t>
  </si>
  <si>
    <t>Šiuo metu organizacijoje nėra numatyto projekto palaikymo plano</t>
  </si>
  <si>
    <t>Projekto vadovas šalia savo turimų atsakomybių turi išsiaiškinti, sutarti ir apibrėžti PĮ priėmimo sąlygas ir testus bei visą tai papildomai nurodyti sutartyje, kurią pasirašo visos projekto šalys</t>
  </si>
  <si>
    <t>Palaikymo procesą apibrėžti ne kaip projekto etapą, bet kaip atskirą visavertį projektą, o projektui paskirtas vadovas turi paruošti palaikymo planą</t>
  </si>
  <si>
    <t>Radus klaidas skirti laiko jų analizavimui, priežasčių paieškai, prioritetizavimui, klasifikavimui ir įtakos apibrėžimui. Elgtis reaktyviai priklausomai nuo analizės rezultatų</t>
  </si>
  <si>
    <t>Gerinimo veiksmų planas</t>
  </si>
  <si>
    <t>Nr.</t>
  </si>
  <si>
    <t>Veikla</t>
  </si>
  <si>
    <t>Įgyvendinimo išmatavimo kriterijai</t>
  </si>
  <si>
    <t>Kaina (eurais)</t>
  </si>
  <si>
    <t>Pradžios mėnuo</t>
  </si>
  <si>
    <t>Tvarkaraštis</t>
  </si>
  <si>
    <t>Supažindinti organizacijos vadovus su PĮ priėmimo sąlygomis ir testais, teisiniais aspektais</t>
  </si>
  <si>
    <t>Paruošti priėmimo sąlygų sutarties šabloną</t>
  </si>
  <si>
    <t>Aptarti klaidų analizavimo tvarką su darbuotojais</t>
  </si>
  <si>
    <t>Paskirti darbuotojus klaidų analizavimo procesui</t>
  </si>
  <si>
    <t>Siekiami verslo tikslai</t>
  </si>
  <si>
    <t>Paruošti klaidų analizavimui reikalingus dokumentų šablonus</t>
  </si>
  <si>
    <t>Atnaujinti testavimo plano šabloną ir reikalavimus turiniui</t>
  </si>
  <si>
    <t>Testavimo plano rašymą perkelti į planavimo procesą ir jį praplėsti, padaryti detalesnį. Apibrėžti, kas ir kada rašys automatinius testus, projektuose pradėti atlikti regresinius testus.</t>
  </si>
  <si>
    <t>Paruošti testuotojus regresinių testų rašymui</t>
  </si>
  <si>
    <t>Aptarti regresinių testų rašymo ir vykdymo tvarką su testuotojais</t>
  </si>
  <si>
    <t>Paruošti reikalingus dokumentų šablonus, skirtus regresiniams testams</t>
  </si>
  <si>
    <t>Apibrėžti klaidų analizavimo tvarką</t>
  </si>
  <si>
    <t>Atnaujinti projekto palaikymo tvarką</t>
  </si>
  <si>
    <t>Paruošti arba atnaujinti projekto palaikymo plano bei kitų su palaikymo procesu  susijusių dokumentų šablonus</t>
  </si>
  <si>
    <t>Formalizuoti dokumentavimo veiklą</t>
  </si>
  <si>
    <t>Paruošti išeities kodo dokumentavimui reikalingus šablonus</t>
  </si>
  <si>
    <t>Aptarti dokumentavimo tvarką su programuotojais ir palaikymo komanda</t>
  </si>
  <si>
    <t>Formalizuoti žaidimo dokumentavimą kūrimo ir palaikymo procesuose. Pradėti vykdyti demontavimo veiklą uždarymo procese</t>
  </si>
  <si>
    <t>Paruošti programuotojus dokumentavimo vykdymui</t>
  </si>
  <si>
    <t>įvykę mokymai visiems projektų vadovams</t>
  </si>
  <si>
    <t>Sukurtas klaidų analizavimo planas: kas ir kada turi atlikti klaidų analizę, kaip nustatoma įtaka ir prioritetas. Apibrėžiama, kaip ieškomos priežastys, kokiu būdu ir kokiais kriterijais jos klasifikuojamos. Nustatomas veiklų planas, kad iškilusios problemos ir klaidos daugiau nepasikartotų. Ta pati tvarka pritaikoma ir palaikymo procesui</t>
  </si>
  <si>
    <t>Išskiriami papildomi etatai klaidų analizei atlikti</t>
  </si>
  <si>
    <t>Išskirtas etatas procesų gerinimo vadovui ir jo asistentui</t>
  </si>
  <si>
    <t>Testavimo plano rašymą perkelti į projekto planavimo procesą</t>
  </si>
  <si>
    <t>Apibrėžti regresinių testų rašymo ir vykdymo tvarką</t>
  </si>
  <si>
    <t>Regresinių testų tvarka formaliai aprašyta: rašymo bei vykdymo strategija, planas, testavimo kriterijai, rolės, įrankiai ir atsakomybės</t>
  </si>
  <si>
    <t>Atnaujintas testavimo plano šablonas, į kurį įtraukiamas klaidų analizavimo planas, priėmimo, automatinių, regresinių ir sistemos testų rašymo bei vykdymo strategija, planas, testavimo kriterijai, rolės, įrankiai ir atsakomybės</t>
  </si>
  <si>
    <t>Projektų vadovai ir vyriausieji testuotojai informuoti apie pasikeitusią tvarką elektroniniais laiškais</t>
  </si>
  <si>
    <t>Aptarta dokumentavimo tvarka su organizacijos kūrimo skyriaus vadovu, projektų vadovais ir vyriausiasiais programuotojais, atsižvelgiama į jų pastabas ir nuomones. Susitarta, kad specialistai informuos apie pasikeitusią tvarką darbuotojus savo komandose. Susitikimas protokoluojamas ir įrašomas į organizacinių dokumentų duomenų bazę</t>
  </si>
  <si>
    <t>* Visos atnaujintos veiklos pradedamos vykdyti nuo naujų projektų inicijavimo</t>
  </si>
  <si>
    <t>Apibrėžti programinės įrangos demontavimo procesą</t>
  </si>
  <si>
    <t>Paruošti darbuotojus demontavimui</t>
  </si>
  <si>
    <t>Išeities kodo demontavimo tvarka formaliai aprašyta: koks proceso planas, eiga, rolės, atsakomybės, reikalingi įrankiai ir ištekliai, kaip demontuotas žaidimas bus pritaikytas edukacinei programai</t>
  </si>
  <si>
    <t>Aptarti demontavimo procesą su valdyba</t>
  </si>
  <si>
    <t>Aptarti demontavimo procesą su darbuotojais</t>
  </si>
  <si>
    <t>Išsiųsti elektroniniai laiškai valdybai apie įsigaliosiančią demontavimo veiklą ir tvarką. Klausimo aptarimas valdybos posėdyje protokoluojamas ir įkeliamas į organizacinių dokumentų sistemą</t>
  </si>
  <si>
    <t>įvykę demontavimo mokymai vyriausiesiems projektų programuotojams</t>
  </si>
  <si>
    <t>Trukmė (mėn.)</t>
  </si>
  <si>
    <t>Supažindinti valdybą ir leidėjus apie pasikeitusias būsimų projektų sąlygas</t>
  </si>
  <si>
    <t>Išsiųsti elektroniniai laiškai valdybai ir užsakovams apie pasikeitusias projektų sąlygas. Klausimas papildomai aptartas valdybos posėdyje, kurio protokolas įkeltas į įmonės organizacinių dokumentų duomenų bazę</t>
  </si>
  <si>
    <t>Padedant teisininkų ir konsultantų sukurtas sutarties šablonas ir pridėtas prie organizacinių dokumentų duomenų bazės</t>
  </si>
  <si>
    <t>Išsiųsti elektroniniai laiškai valdybai ir leidėjams. Klausimas papildomai aptartas valdybos posėdyje, kuris protokoluojamas ir įrašomas į organizacinių dokumentų duomenų bazę</t>
  </si>
  <si>
    <t>Supažindinti valdybą ir leidėjus su atsinaujinusia projektų palaikymo tvarka</t>
  </si>
  <si>
    <t>Supažindinti palaikymo komandą su atsinaujinusia projektų palaikymo tvarka</t>
  </si>
  <si>
    <t>Aptarta regresinių testų rašymo tvarka su organizacijos testavimo skyriaus vadovu, projektų vadovais ir vyriausiasiais testuotojais, atsižvelgiama į jų pastabas ir nuomones. Susitarta, kad specialistai informuos apie pasikeitusią tvarką darbuotojus savo komandose. Susitikimai protokoluojami ir įrašomi į organizacinių dokumentų duomenų bazę</t>
  </si>
  <si>
    <t>Naujas arba pakeistas modelis</t>
  </si>
  <si>
    <t>Detalus aprašymas</t>
  </si>
  <si>
    <t>Procesas ir Veiklos pavadinimas</t>
  </si>
  <si>
    <r>
      <t>[</t>
    </r>
    <r>
      <rPr>
        <b/>
        <sz val="11"/>
        <color theme="1"/>
        <rFont val="Calibri"/>
        <family val="2"/>
        <scheme val="minor"/>
      </rPr>
      <t>Reikalavimų analizė</t>
    </r>
    <r>
      <rPr>
        <sz val="11"/>
        <color theme="1"/>
        <rFont val="Calibri"/>
        <family val="2"/>
        <scheme val="minor"/>
      </rPr>
      <t>] 
Priėmimo reikalavimų ir testų sudarymas bei pasirašymas</t>
    </r>
  </si>
  <si>
    <r>
      <t>[</t>
    </r>
    <r>
      <rPr>
        <b/>
        <sz val="11"/>
        <color theme="1"/>
        <rFont val="Calibri"/>
        <family val="2"/>
        <scheme val="minor"/>
      </rPr>
      <t>Testavimas</t>
    </r>
    <r>
      <rPr>
        <sz val="11"/>
        <color theme="1"/>
        <rFont val="Calibri"/>
        <family val="2"/>
        <scheme val="minor"/>
      </rPr>
      <t>][</t>
    </r>
    <r>
      <rPr>
        <b/>
        <sz val="11"/>
        <color theme="1"/>
        <rFont val="Calibri"/>
        <family val="2"/>
        <scheme val="minor"/>
      </rPr>
      <t>Palaikymas</t>
    </r>
    <r>
      <rPr>
        <sz val="11"/>
        <color theme="1"/>
        <rFont val="Calibri"/>
        <family val="2"/>
        <scheme val="minor"/>
      </rPr>
      <t>]
Klaidų analizė</t>
    </r>
  </si>
  <si>
    <t>Projekto priėmimo sąlygos, Projekto priėmimo testai, Projekto priėmimo sutartis</t>
  </si>
  <si>
    <r>
      <t>[</t>
    </r>
    <r>
      <rPr>
        <b/>
        <sz val="11"/>
        <color theme="1"/>
        <rFont val="Calibri"/>
        <family val="2"/>
        <scheme val="minor"/>
      </rPr>
      <t>Kūrimas</t>
    </r>
    <r>
      <rPr>
        <sz val="11"/>
        <color theme="1"/>
        <rFont val="Calibri"/>
        <family val="2"/>
        <scheme val="minor"/>
      </rPr>
      <t>]
Vienetų testų rašymas</t>
    </r>
  </si>
  <si>
    <t>Vienetų testai</t>
  </si>
  <si>
    <t>Regresiniai testai</t>
  </si>
  <si>
    <t>Testavimo plano rašymas ir tikrinimas perkeltas iš testavimo proceso į planavimo procesą. Planavimo procese vyriausiasis testuotojas kartu su projekto vadovu parengia testavimo planą.</t>
  </si>
  <si>
    <t>Paskirtas asmuo dalyvaujant vyriausiajam testuotojui ir atsižvelgiant į testavimo planą bei detalų sistemos projekto planą parašo regresinius testus prieš testavimo atlikimo veiklą.</t>
  </si>
  <si>
    <t>Testavimo planas</t>
  </si>
  <si>
    <r>
      <t>[</t>
    </r>
    <r>
      <rPr>
        <b/>
        <sz val="11"/>
        <color theme="1"/>
        <rFont val="Calibri"/>
        <family val="2"/>
        <scheme val="minor"/>
      </rPr>
      <t>Planavimas</t>
    </r>
    <r>
      <rPr>
        <sz val="11"/>
        <color theme="1"/>
        <rFont val="Calibri"/>
        <family val="2"/>
        <scheme val="minor"/>
      </rPr>
      <t>][</t>
    </r>
    <r>
      <rPr>
        <b/>
        <sz val="11"/>
        <color theme="1"/>
        <rFont val="Calibri"/>
        <family val="2"/>
        <scheme val="minor"/>
      </rPr>
      <t>Testavimas</t>
    </r>
    <r>
      <rPr>
        <sz val="11"/>
        <color theme="1"/>
        <rFont val="Calibri"/>
        <family val="2"/>
        <scheme val="minor"/>
      </rPr>
      <t>]
Testavimo plano rašymas ir tikrinimas</t>
    </r>
  </si>
  <si>
    <r>
      <t>[</t>
    </r>
    <r>
      <rPr>
        <b/>
        <sz val="11"/>
        <color theme="1"/>
        <rFont val="Calibri"/>
        <family val="2"/>
        <scheme val="minor"/>
      </rPr>
      <t>Palaikymas</t>
    </r>
    <r>
      <rPr>
        <sz val="11"/>
        <color theme="1"/>
        <rFont val="Calibri"/>
        <family val="2"/>
        <scheme val="minor"/>
      </rPr>
      <t>]
Palaikymo plano rašymas</t>
    </r>
  </si>
  <si>
    <t>Palaikymo planas
Palaikymo sutartis</t>
  </si>
  <si>
    <t>Palaikymo planas rašomas likus ne vėliau nei 3 mėnesiams iki planuojamos projekto pabaigos. Projekto palaikymo vadovas yra tas pats vadovas, kaip ir viso projekto, tačiau kadangi palaikymas yra traktuojamas kaip atskiras projektas, vadovą turi patvirtinti valdyba nauja sutartimi, kurios dalis yra ir palaikymo planas. Palaikymas prasideda iškart po to, kai žaidimas yra sėkmingai užbaigtas, priimtas ir perduodamas leidėjams</t>
  </si>
  <si>
    <t>6.</t>
  </si>
  <si>
    <t>7.</t>
  </si>
  <si>
    <t>8.</t>
  </si>
  <si>
    <t>9.</t>
  </si>
  <si>
    <t>10.</t>
  </si>
  <si>
    <t>11.</t>
  </si>
  <si>
    <t>12.</t>
  </si>
  <si>
    <t>13.</t>
  </si>
  <si>
    <t>14.</t>
  </si>
  <si>
    <t>15.</t>
  </si>
  <si>
    <t>16.</t>
  </si>
  <si>
    <t>17.</t>
  </si>
  <si>
    <t>18.</t>
  </si>
  <si>
    <t>19.</t>
  </si>
  <si>
    <t>20.</t>
  </si>
  <si>
    <t>21.</t>
  </si>
  <si>
    <t>22.</t>
  </si>
  <si>
    <t>23.</t>
  </si>
  <si>
    <t>24.</t>
  </si>
  <si>
    <t>25.</t>
  </si>
  <si>
    <t>26.</t>
  </si>
  <si>
    <t>27.</t>
  </si>
  <si>
    <t>28.</t>
  </si>
  <si>
    <r>
      <t>[</t>
    </r>
    <r>
      <rPr>
        <b/>
        <sz val="11"/>
        <color theme="1"/>
        <rFont val="Calibri"/>
        <family val="2"/>
        <scheme val="minor"/>
      </rPr>
      <t>Kūrimas</t>
    </r>
    <r>
      <rPr>
        <sz val="11"/>
        <color theme="1"/>
        <rFont val="Calibri"/>
        <family val="2"/>
        <scheme val="minor"/>
      </rPr>
      <t>]
Išeities kodo dokumentavimas</t>
    </r>
  </si>
  <si>
    <r>
      <t>[</t>
    </r>
    <r>
      <rPr>
        <b/>
        <sz val="11"/>
        <color theme="1"/>
        <rFont val="Calibri"/>
        <family val="2"/>
        <scheme val="minor"/>
      </rPr>
      <t>Kūrimas</t>
    </r>
    <r>
      <rPr>
        <sz val="11"/>
        <color theme="1"/>
        <rFont val="Calibri"/>
        <family val="2"/>
        <scheme val="minor"/>
      </rPr>
      <t>]
Žaidimo vartotojo dokumentacijos rašymas</t>
    </r>
  </si>
  <si>
    <t>Išeities kodo dokumentacija</t>
  </si>
  <si>
    <t>Programuotojai, parašę kodą dokumentuoja parašyto vieneto įeitį, išeitį, bendrą algoritmą/paskirtį. Dokumentavimas vyksta rankiniu būdu arba automatizuotai, naudojant tam skirtus įrankius. Palaikymo procese ši dokumentacija yra pastoviai atnaujinama</t>
  </si>
  <si>
    <t>Išeities kodo ir žaidimo vartotojo dokumentacijos tvarka formaliai aprašyta: kokie įrankiai naudojami, kas, kaip ir kokiomis priemonėmis turi būti dokumentuojama</t>
  </si>
  <si>
    <t>Išskirti etatą asmeniui, atsakingam už dokumentavimo kontrolę ir jos rašymą</t>
  </si>
  <si>
    <t>Projektų vykdymo tvarkoje apibrėžta rolė dokumentavimo stebėjimui ir dokumentacijos rašymui</t>
  </si>
  <si>
    <t>Įvykę išeitis kodo dokumentavimo mokymai didžiajai daliai programuotojų bei vartotojo dokumentacijos mokymai daliai darbuotojų</t>
  </si>
  <si>
    <r>
      <t>[</t>
    </r>
    <r>
      <rPr>
        <b/>
        <sz val="11"/>
        <color theme="1"/>
        <rFont val="Calibri"/>
        <family val="2"/>
        <scheme val="minor"/>
      </rPr>
      <t>Uždarymas</t>
    </r>
    <r>
      <rPr>
        <sz val="11"/>
        <color theme="1"/>
        <rFont val="Calibri"/>
        <family val="2"/>
        <scheme val="minor"/>
      </rPr>
      <t>]
Demontavimas</t>
    </r>
  </si>
  <si>
    <t>Demontavimo veikla yra atliekama po vidinės žinių bazės atnaujinimo. Tai atlieka vyriausiasis programuotojas. Jis pasirūpina, kad sistema būtų paruošta ir atitiktų reikalavimus, keliamus žaidimo išeities kodui, reikalingam edukacinei sistemai vykdyti. Atlikus demontavimą edukacinė versija yra išsaugoma įmonės archyvuose ir praėjus 8 metams po išleidimo publikuojama</t>
  </si>
  <si>
    <t>Įtraukti formalų konfigūracijos valdymo procesą</t>
  </si>
  <si>
    <t>Įtraukti formalų instaliavimo procesą</t>
  </si>
  <si>
    <t>Ne prioritetinis klausimas</t>
  </si>
  <si>
    <t>Organizacijos žinių bazė taptų naudingesnė, viso projekto gyvavimo ciklo metu būtų užtikrinama kuriamų produktų ir dokumentų kokybė, atitikimas reikalavimams ir standartams</t>
  </si>
  <si>
    <t>Nors ir yra vykdomas, tačiau atsirastų formaliai apibrėžtas instaliavimo procesas, procese padidėtų leidėjo vaidmuo</t>
  </si>
  <si>
    <t>Nors ir yra vykdomas, tačiau atsirastų formaliai apibrėžtas konfigūracijos valdymo procesas</t>
  </si>
  <si>
    <t>Užtikrinti viso projekto gyvavimo ciklo sukuriamų produktų kokybę</t>
  </si>
  <si>
    <t>Paskirti procesų gerinimo vadovą</t>
  </si>
  <si>
    <t>Atnaujinamas defektų sąrašo šablonas, kad prie kiekvienos problemos būtų galima nurodyti prioritetą, galimą įtaką ir priežastis. Taip pat sukuriamas naujas šablonas (arba pradedama naudotis įrankiu), kurio pagalba galima sekti defektų būsenas</t>
  </si>
  <si>
    <t>Aptarta klaidų analizės tvarka su organizacijos testavimo skyriaus vadovu, projektų vadovais ir vyriausiais testuotojais, atsižvelgiama į jų pastabas ir nuomones. Susitarta, kad specialistai informuos ir apmokys darbuotojus savo komandose. Susitikimas protokoluojamas ir įrašomas į organizacinių dokumentų duomenų bazę</t>
  </si>
  <si>
    <t>Šablonai pridėti prie organizacinių dokumentų</t>
  </si>
  <si>
    <t>Projekto palaikymo procesas formaliai aprašytas ir dokumentuotas, nustatytos rolės, įrankiai ir tvarka</t>
  </si>
  <si>
    <t>3, 5</t>
  </si>
  <si>
    <t>Įsigaliosianti demontavimo tvarka aptarta su projektų vyriausiasiais programuotojais, išklausoma ir atsižvelgiama į jų pastebėjimus ir įžvalgas. Susitikimai protokoluojami ir įrašomi į organizacinių dokumentų duomenų bazę</t>
  </si>
  <si>
    <t>Defektų sąrašas,
Detalusis defektų registras,
Organizacijos žinių bazė</t>
  </si>
  <si>
    <t>Žaidimo vartotojo, dokumentacija</t>
  </si>
  <si>
    <t>Konfigūracijos valdymas</t>
  </si>
  <si>
    <t>PĮ instaliavimas</t>
  </si>
  <si>
    <t>Nėra įtrauktas formalus demontavimo procesas, nėra nuoseklaus apibrėžto dokumentavimo, o tai apsunkina palaikymą ir padaro išeities kodo išleidimą edukaciniais tikslais sunkiai tikėtiną</t>
  </si>
  <si>
    <t>Įvykę regresinių testų rašymo mokymai daliai testuotojų organizacijoje</t>
  </si>
  <si>
    <t>Aptarta projekto palaikymo tvarka su organizacijos projektų vadovais ir palaikymo komandomis, atsižvelgiama į jų pastabas ir nuomones. Susitikimai protokoluojami ir įrašomi į organizacinių dokumentų duomenų bazę</t>
  </si>
  <si>
    <t>* Naujų projektų metu renkamas grįžtamasis ryšys</t>
  </si>
  <si>
    <t>Buvo svarstoma, tačiau nuspręsta neįtraukti į gerinimo projektą</t>
  </si>
  <si>
    <t>Projekto vadovas reikalavimų analizės proceso metu bendrauja su leidėju ir organizacijos valdyba, siekdamas išsiaiškinti reikalavimus. Po to, kai reikalavimų specifikacija yra patvirtinama, projekto vadovas su tais pačiais leidėjais ir valdyba derina projekto priėmimo sąlygas. Suderinus šias sąlygas (arba derinimo metu) projekto vadovas aprašo priėmimo testus ir analizuoja, ar sąlygos yra pasvertos, neprieštaringos ir, jei viskas gerai, visos šalys pasirašo sutartį, patvirtinančią susitarimą.</t>
  </si>
  <si>
    <t>Paskirtas darbuotojas (-ai) dokumentuoja visą žaidimą: bendrą informaciją, veikimo principą, sudedamąsias dalis, funkcionalumą ir kitas peripetijas, reikalingas vartotojui</t>
  </si>
  <si>
    <t>Apibrėžti vienetų testų rašymo veiklą</t>
  </si>
  <si>
    <t>Vienetų testų rašymo veikla formaliai aprašyta ir dokumentuojama, nustatytos rolės, įrankiai ir tvarka</t>
  </si>
  <si>
    <t>Nauji/atnaujinti darbo produktai</t>
  </si>
  <si>
    <t>Atliekant testavimą ir aptikus klaidą ji yra įtraukiama į defektų sąrašą. Šalia reikia nurodyti defekto atributus: datą, būseną, priežastį, įtaką, prioritetą. Gali būti, kad žmogus, radęs defektą negalės užpildyti visos informacijos, nes trūks informacijos. Tokiu atveju defektą radęs žmogus eskaluoja už klaidų analizę atsakingam žmogui, kuris gilinsis į klaidą, seks jos būseną ir aiškinsis priežastis detaliajame defektų registre. Matant klaidų tendencijas bus informuojama komanda, apmokoma vengti pasikartojančių klaidų. Viso proceso metu organizacijos žinių bazė yra nuolat pildoma apie gerąsias praktikas ir išmoktas klaidas ir jų sprendimo/šalinimo būdus.</t>
  </si>
  <si>
    <t>Žaidimo išeities kodo edukacinė versija</t>
  </si>
  <si>
    <t xml:space="preserve">Paskirtas asmuo paruošia vienetų testų karkasą, kuris bus naudojamas projekte. Jis paruošiamas atsižvelgiant į testavimo planą. Programuotojai kodo rašymo metu kartu rašo ir vienetų testus priklausomai nuo to, ką jie turi suprogramuoti ir pagal testavimo plano dalį, aprašančią vienetų testų tvarką. </t>
  </si>
  <si>
    <r>
      <t>[</t>
    </r>
    <r>
      <rPr>
        <b/>
        <sz val="11"/>
        <color theme="1"/>
        <rFont val="Calibri"/>
        <family val="2"/>
        <scheme val="minor"/>
      </rPr>
      <t>Kūrimas</t>
    </r>
    <r>
      <rPr>
        <sz val="11"/>
        <color theme="1"/>
        <rFont val="Calibri"/>
        <family val="2"/>
        <scheme val="minor"/>
      </rPr>
      <t>]
Regresinių testų rašymas</t>
    </r>
  </si>
  <si>
    <r>
      <t>[</t>
    </r>
    <r>
      <rPr>
        <b/>
        <sz val="11"/>
        <color theme="1"/>
        <rFont val="Calibri"/>
        <family val="2"/>
        <scheme val="minor"/>
      </rPr>
      <t>Kūrimas</t>
    </r>
    <r>
      <rPr>
        <sz val="11"/>
        <color theme="1"/>
        <rFont val="Calibri"/>
        <family val="2"/>
        <scheme val="minor"/>
      </rPr>
      <t>]
Regresinių testų vykdymas</t>
    </r>
  </si>
  <si>
    <t>Darbų apjungimo į veikiančią versiją veiklos metu automatiškai vykdomi regresiniai testai</t>
  </si>
  <si>
    <t>Ataskaita apie apie vykdytus testus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</si>
</sst>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font>
      <sz val="11"/>
      <color theme="1"/>
      <name val="Calibri"/>
      <family val="2"/>
      <scheme val="minor"/>
    </font>
    <font>
      <sz val="16"/>
      <name val="Calibri"/>
      <family val="2"/>
      <scheme val="minor"/>
    </font>
    <font>
      <b/>
      <sz val="12"/>
      <name val="Arial"/>
      <family val="2"/>
    </font>
    <font>
      <sz val="10"/>
      <name val="Arial Unicode MS"/>
      <family val="2"/>
    </font>
    <font>
      <b/>
      <sz val="14"/>
      <color theme="1"/>
      <name val="Calibri"/>
      <family val="2"/>
      <scheme val="minor"/>
    </font>
    <font>
      <sz val="14"/>
      <color theme="1"/>
      <name val="Calibri"/>
      <family val="2"/>
      <scheme val="minor"/>
    </font>
    <font>
      <sz val="16"/>
      <color theme="1"/>
      <name val="Calibri"/>
      <family val="2"/>
      <scheme val="minor"/>
    </font>
    <font>
      <b/>
      <sz val="12"/>
      <name val="Times New Roman"/>
      <family val="1"/>
    </font>
    <font>
      <sz val="12"/>
      <name val="Times New Roman"/>
      <family val="1"/>
    </font>
    <font>
      <sz val="12"/>
      <name val="Calibri"/>
      <family val="2"/>
      <scheme val="minor"/>
    </font>
    <font>
      <sz val="22"/>
      <name val="Calibri"/>
      <family val="2"/>
      <scheme val="minor"/>
    </font>
    <font>
      <b/>
      <sz val="14"/>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6"/>
      <name val="Times New Roman"/>
      <family val="1"/>
    </font>
    <font>
      <b/>
      <sz val="22"/>
      <color theme="1"/>
      <name val="Calibri"/>
      <family val="2"/>
      <scheme val="minor"/>
    </font>
    <font>
      <sz val="26"/>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9"/>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9" tint="0.59999389629810485"/>
        <bgColor indexed="64"/>
      </patternFill>
    </fill>
    <fill>
      <patternFill patternType="solid">
        <fgColor theme="9" tint="0.39997558519241921"/>
        <bgColor indexed="64"/>
      </patternFill>
    </fill>
  </fills>
  <borders count="88">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medium">
        <color indexed="8"/>
      </left>
      <right style="medium">
        <color indexed="8"/>
      </right>
      <top style="thin">
        <color indexed="64"/>
      </top>
      <bottom style="medium">
        <color indexed="64"/>
      </bottom>
      <diagonal/>
    </border>
    <border>
      <left style="medium">
        <color indexed="8"/>
      </left>
      <right style="medium">
        <color indexed="8"/>
      </right>
      <top style="medium">
        <color indexed="8"/>
      </top>
      <bottom style="medium">
        <color indexed="64"/>
      </bottom>
      <diagonal/>
    </border>
    <border>
      <left style="medium">
        <color indexed="8"/>
      </left>
      <right style="medium">
        <color indexed="8"/>
      </right>
      <top/>
      <bottom style="medium">
        <color indexed="64"/>
      </bottom>
      <diagonal/>
    </border>
    <border>
      <left style="thin">
        <color indexed="8"/>
      </left>
      <right style="thin">
        <color indexed="8"/>
      </right>
      <top style="medium">
        <color indexed="8"/>
      </top>
      <bottom style="medium">
        <color indexed="64"/>
      </bottom>
      <diagonal/>
    </border>
    <border>
      <left/>
      <right style="thin">
        <color indexed="8"/>
      </right>
      <top style="medium">
        <color indexed="8"/>
      </top>
      <bottom style="medium">
        <color indexed="8"/>
      </bottom>
      <diagonal/>
    </border>
    <border>
      <left style="hair">
        <color indexed="8"/>
      </left>
      <right style="medium">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hair">
        <color indexed="8"/>
      </right>
      <top/>
      <bottom style="hair">
        <color indexed="8"/>
      </bottom>
      <diagonal/>
    </border>
    <border>
      <left style="medium">
        <color indexed="8"/>
      </left>
      <right style="thin">
        <color indexed="8"/>
      </right>
      <top style="medium">
        <color indexed="8"/>
      </top>
      <bottom style="medium">
        <color indexed="64"/>
      </bottom>
      <diagonal/>
    </border>
    <border>
      <left style="thin">
        <color indexed="8"/>
      </left>
      <right style="medium">
        <color indexed="8"/>
      </right>
      <top style="medium">
        <color indexed="8"/>
      </top>
      <bottom style="medium">
        <color indexed="64"/>
      </bottom>
      <diagonal/>
    </border>
    <border>
      <left/>
      <right style="hair">
        <color indexed="8"/>
      </right>
      <top/>
      <bottom style="hair">
        <color indexed="8"/>
      </bottom>
      <diagonal/>
    </border>
    <border>
      <left/>
      <right style="hair">
        <color indexed="8"/>
      </right>
      <top style="hair">
        <color indexed="8"/>
      </top>
      <bottom style="hair">
        <color indexed="8"/>
      </bottom>
      <diagonal/>
    </border>
    <border>
      <left/>
      <right style="hair">
        <color indexed="8"/>
      </right>
      <top style="hair">
        <color indexed="8"/>
      </top>
      <bottom style="medium">
        <color indexed="64"/>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diagonal/>
    </border>
    <border>
      <left style="thin">
        <color indexed="8"/>
      </left>
      <right style="medium">
        <color indexed="8"/>
      </right>
      <top style="thin">
        <color indexed="64"/>
      </top>
      <bottom style="medium">
        <color indexed="64"/>
      </bottom>
      <diagonal/>
    </border>
    <border>
      <left/>
      <right style="thin">
        <color indexed="8"/>
      </right>
      <top style="medium">
        <color indexed="8"/>
      </top>
      <bottom style="thin">
        <color indexed="8"/>
      </bottom>
      <diagonal/>
    </border>
    <border>
      <left/>
      <right style="thin">
        <color indexed="8"/>
      </right>
      <top style="thin">
        <color indexed="8"/>
      </top>
      <bottom style="thin">
        <color indexed="8"/>
      </bottom>
      <diagonal/>
    </border>
    <border>
      <left/>
      <right style="thin">
        <color indexed="8"/>
      </right>
      <top style="thin">
        <color indexed="8"/>
      </top>
      <bottom/>
      <diagonal/>
    </border>
    <border>
      <left/>
      <right style="thin">
        <color indexed="8"/>
      </right>
      <top style="thin">
        <color indexed="64"/>
      </top>
      <bottom style="medium">
        <color indexed="64"/>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8"/>
      </top>
      <bottom/>
      <diagonal/>
    </border>
    <border>
      <left style="medium">
        <color indexed="8"/>
      </left>
      <right style="hair">
        <color indexed="8"/>
      </right>
      <top style="hair">
        <color indexed="8"/>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auto="1"/>
      </left>
      <right/>
      <top/>
      <bottom style="thin">
        <color auto="1"/>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style="medium">
        <color indexed="64"/>
      </right>
      <top style="medium">
        <color indexed="64"/>
      </top>
      <bottom style="thin">
        <color auto="1"/>
      </bottom>
      <diagonal/>
    </border>
    <border>
      <left style="medium">
        <color indexed="64"/>
      </left>
      <right style="medium">
        <color indexed="64"/>
      </right>
      <top style="medium">
        <color indexed="64"/>
      </top>
      <bottom style="thin">
        <color auto="1"/>
      </bottom>
      <diagonal/>
    </border>
    <border>
      <left/>
      <right/>
      <top style="medium">
        <color indexed="64"/>
      </top>
      <bottom style="thin">
        <color auto="1"/>
      </bottom>
      <diagonal/>
    </border>
    <border>
      <left/>
      <right/>
      <top style="thin">
        <color indexed="64"/>
      </top>
      <bottom style="thin">
        <color indexed="64"/>
      </bottom>
      <diagonal/>
    </border>
    <border>
      <left/>
      <right/>
      <top style="thin">
        <color indexed="64"/>
      </top>
      <bottom style="medium">
        <color indexed="64"/>
      </bottom>
      <diagonal/>
    </border>
  </borders>
  <cellStyleXfs count="4">
    <xf numFmtId="0" fontId="0" fillId="0" borderId="0"/>
    <xf numFmtId="0" fontId="14" fillId="3" borderId="0" applyNumberFormat="0" applyBorder="0" applyAlignment="0" applyProtection="0"/>
    <xf numFmtId="0" fontId="12" fillId="4" borderId="0" applyNumberFormat="0" applyBorder="0" applyAlignment="0" applyProtection="0"/>
    <xf numFmtId="0" fontId="14" fillId="5" borderId="0" applyNumberFormat="0" applyBorder="0" applyAlignment="0" applyProtection="0"/>
  </cellStyleXfs>
  <cellXfs count="180">
    <xf numFmtId="0" fontId="0" fillId="0" borderId="0" xfId="0"/>
    <xf numFmtId="0" fontId="0" fillId="0" borderId="0" xfId="0" applyFont="1" applyAlignment="1"/>
    <xf numFmtId="0" fontId="0" fillId="0" borderId="0" xfId="0" applyFont="1"/>
    <xf numFmtId="0" fontId="2" fillId="0" borderId="0" xfId="0" applyFont="1"/>
    <xf numFmtId="0" fontId="0" fillId="0" borderId="14" xfId="0" applyBorder="1"/>
    <xf numFmtId="0" fontId="0" fillId="0" borderId="15" xfId="0" applyBorder="1"/>
    <xf numFmtId="0" fontId="0" fillId="0" borderId="16" xfId="0" applyBorder="1"/>
    <xf numFmtId="0" fontId="0" fillId="0" borderId="18" xfId="0" applyFont="1" applyBorder="1" applyAlignment="1">
      <alignment horizontal="center"/>
    </xf>
    <xf numFmtId="0" fontId="0" fillId="0" borderId="19" xfId="0" applyFont="1" applyBorder="1" applyAlignment="1">
      <alignment horizontal="center"/>
    </xf>
    <xf numFmtId="0" fontId="0" fillId="0" borderId="20" xfId="0" applyBorder="1"/>
    <xf numFmtId="0" fontId="3" fillId="0" borderId="22" xfId="0" applyFont="1" applyBorder="1" applyAlignment="1">
      <alignment horizontal="center"/>
    </xf>
    <xf numFmtId="0" fontId="3" fillId="0" borderId="23" xfId="0" applyFont="1" applyBorder="1" applyAlignment="1">
      <alignment horizontal="center"/>
    </xf>
    <xf numFmtId="0" fontId="0" fillId="0" borderId="24" xfId="0" applyFont="1" applyBorder="1"/>
    <xf numFmtId="0" fontId="0" fillId="0" borderId="26" xfId="0" applyFont="1" applyFill="1" applyBorder="1"/>
    <xf numFmtId="0" fontId="0" fillId="0" borderId="28" xfId="0" applyFont="1" applyFill="1" applyBorder="1"/>
    <xf numFmtId="0" fontId="3" fillId="0" borderId="32" xfId="0" applyFont="1" applyBorder="1" applyAlignment="1">
      <alignment horizontal="center"/>
    </xf>
    <xf numFmtId="0" fontId="3" fillId="0" borderId="31" xfId="0" applyFont="1" applyBorder="1" applyAlignment="1">
      <alignment horizontal="center"/>
    </xf>
    <xf numFmtId="0" fontId="0" fillId="0" borderId="33" xfId="0" applyFont="1" applyBorder="1" applyAlignment="1">
      <alignment horizontal="center"/>
    </xf>
    <xf numFmtId="0" fontId="0" fillId="0" borderId="14" xfId="0" applyFont="1" applyBorder="1" applyAlignment="1">
      <alignment horizontal="center"/>
    </xf>
    <xf numFmtId="0" fontId="0" fillId="0" borderId="34" xfId="0" applyFont="1" applyBorder="1" applyAlignment="1">
      <alignment horizontal="center"/>
    </xf>
    <xf numFmtId="0" fontId="0" fillId="0" borderId="13" xfId="0" applyFont="1" applyBorder="1" applyAlignment="1">
      <alignment horizontal="center"/>
    </xf>
    <xf numFmtId="164" fontId="0" fillId="0" borderId="25" xfId="0" applyNumberFormat="1" applyBorder="1" applyAlignment="1">
      <alignment horizontal="center"/>
    </xf>
    <xf numFmtId="164" fontId="0" fillId="0" borderId="27" xfId="0" applyNumberFormat="1" applyBorder="1" applyAlignment="1">
      <alignment horizontal="center"/>
    </xf>
    <xf numFmtId="164" fontId="0" fillId="0" borderId="29" xfId="0" applyNumberFormat="1" applyBorder="1" applyAlignment="1">
      <alignment horizontal="center"/>
    </xf>
    <xf numFmtId="0" fontId="3" fillId="0" borderId="36" xfId="0" applyFont="1" applyBorder="1" applyAlignment="1">
      <alignment horizontal="center"/>
    </xf>
    <xf numFmtId="0" fontId="3" fillId="0" borderId="35" xfId="0" applyFont="1" applyBorder="1" applyAlignment="1">
      <alignment horizontal="center"/>
    </xf>
    <xf numFmtId="0" fontId="3" fillId="0" borderId="37" xfId="0" applyFont="1" applyBorder="1" applyAlignment="1">
      <alignment horizontal="center"/>
    </xf>
    <xf numFmtId="0" fontId="0" fillId="0" borderId="38" xfId="0" applyFont="1" applyBorder="1" applyAlignment="1">
      <alignment horizontal="center"/>
    </xf>
    <xf numFmtId="0" fontId="0" fillId="0" borderId="39" xfId="0" applyFont="1" applyBorder="1" applyAlignment="1">
      <alignment horizontal="center"/>
    </xf>
    <xf numFmtId="0" fontId="3" fillId="0" borderId="40" xfId="0" applyFont="1" applyBorder="1" applyAlignment="1">
      <alignment horizontal="center"/>
    </xf>
    <xf numFmtId="0" fontId="3" fillId="0" borderId="41" xfId="0" applyFont="1" applyBorder="1" applyAlignment="1">
      <alignment horizontal="center"/>
    </xf>
    <xf numFmtId="0" fontId="3" fillId="0" borderId="42" xfId="0" applyFont="1" applyBorder="1" applyAlignment="1">
      <alignment horizontal="center"/>
    </xf>
    <xf numFmtId="164" fontId="0" fillId="0" borderId="43" xfId="0" applyNumberFormat="1" applyBorder="1" applyAlignment="1">
      <alignment horizontal="center"/>
    </xf>
    <xf numFmtId="164" fontId="0" fillId="0" borderId="44" xfId="0" applyNumberFormat="1" applyBorder="1" applyAlignment="1">
      <alignment horizontal="center"/>
    </xf>
    <xf numFmtId="164" fontId="0" fillId="0" borderId="46" xfId="0" applyNumberFormat="1" applyBorder="1" applyAlignment="1">
      <alignment horizontal="center"/>
    </xf>
    <xf numFmtId="164" fontId="0" fillId="0" borderId="47" xfId="0" applyNumberFormat="1" applyBorder="1" applyAlignment="1">
      <alignment horizontal="center"/>
    </xf>
    <xf numFmtId="164" fontId="0" fillId="0" borderId="48" xfId="0" applyNumberFormat="1" applyBorder="1" applyAlignment="1">
      <alignment horizontal="center"/>
    </xf>
    <xf numFmtId="0" fontId="0" fillId="0" borderId="23" xfId="0" applyBorder="1"/>
    <xf numFmtId="0" fontId="0" fillId="0" borderId="51" xfId="0" applyFont="1" applyBorder="1"/>
    <xf numFmtId="0" fontId="0" fillId="0" borderId="52" xfId="0" applyFont="1" applyFill="1" applyBorder="1"/>
    <xf numFmtId="0" fontId="0" fillId="0" borderId="30" xfId="0" applyFont="1" applyFill="1" applyBorder="1"/>
    <xf numFmtId="0" fontId="3" fillId="0" borderId="53" xfId="0" applyFont="1" applyBorder="1" applyAlignment="1">
      <alignment horizontal="center"/>
    </xf>
    <xf numFmtId="0" fontId="4" fillId="0" borderId="0" xfId="0" applyFont="1" applyAlignment="1">
      <alignment vertical="center"/>
    </xf>
    <xf numFmtId="0" fontId="5" fillId="0" borderId="0" xfId="0" applyFont="1" applyAlignment="1">
      <alignment wrapText="1"/>
    </xf>
    <xf numFmtId="0" fontId="5" fillId="0" borderId="0" xfId="0" applyFont="1" applyAlignment="1">
      <alignment horizontal="center" vertical="center"/>
    </xf>
    <xf numFmtId="0" fontId="0" fillId="0" borderId="54" xfId="0" applyBorder="1"/>
    <xf numFmtId="0" fontId="0" fillId="0" borderId="54" xfId="0" applyBorder="1" applyAlignment="1">
      <alignment wrapText="1"/>
    </xf>
    <xf numFmtId="0" fontId="8" fillId="0" borderId="56" xfId="0" applyFont="1" applyBorder="1" applyAlignment="1">
      <alignment vertical="center"/>
    </xf>
    <xf numFmtId="0" fontId="8" fillId="0" borderId="58" xfId="0" applyFont="1" applyBorder="1" applyAlignment="1">
      <alignment vertical="center"/>
    </xf>
    <xf numFmtId="0" fontId="0" fillId="0" borderId="62" xfId="0" applyFont="1" applyBorder="1" applyAlignment="1">
      <alignment vertical="center" wrapText="1"/>
    </xf>
    <xf numFmtId="0" fontId="0" fillId="0" borderId="62" xfId="0" applyBorder="1" applyAlignment="1">
      <alignment horizontal="left" vertical="center" wrapText="1"/>
    </xf>
    <xf numFmtId="0" fontId="0" fillId="0" borderId="63" xfId="0" applyBorder="1" applyAlignment="1">
      <alignment vertical="center" wrapText="1"/>
    </xf>
    <xf numFmtId="0" fontId="0" fillId="0" borderId="63" xfId="0" applyFont="1" applyBorder="1" applyAlignment="1">
      <alignment vertical="center" wrapText="1"/>
    </xf>
    <xf numFmtId="0" fontId="6" fillId="0" borderId="65" xfId="0" applyFont="1" applyBorder="1" applyAlignment="1">
      <alignment horizontal="center" vertical="center"/>
    </xf>
    <xf numFmtId="0" fontId="6" fillId="0" borderId="66" xfId="0" applyFont="1" applyBorder="1" applyAlignment="1">
      <alignment horizontal="center" vertical="center"/>
    </xf>
    <xf numFmtId="0" fontId="0" fillId="0" borderId="68" xfId="0" applyFont="1" applyBorder="1" applyAlignment="1">
      <alignment vertical="center" wrapText="1"/>
    </xf>
    <xf numFmtId="0" fontId="6" fillId="0" borderId="69" xfId="0" applyFont="1" applyBorder="1" applyAlignment="1">
      <alignment horizontal="center" vertical="center"/>
    </xf>
    <xf numFmtId="0" fontId="0" fillId="0" borderId="66" xfId="0" applyFont="1" applyBorder="1" applyAlignment="1">
      <alignment vertical="center" wrapText="1"/>
    </xf>
    <xf numFmtId="0" fontId="0" fillId="0" borderId="69" xfId="0" applyFont="1" applyBorder="1" applyAlignment="1">
      <alignment vertical="center" wrapText="1"/>
    </xf>
    <xf numFmtId="0" fontId="11" fillId="0" borderId="55" xfId="0" applyFont="1" applyBorder="1" applyAlignment="1">
      <alignment horizontal="center" vertical="center" wrapText="1"/>
    </xf>
    <xf numFmtId="0" fontId="11" fillId="0" borderId="55" xfId="0" applyFont="1" applyFill="1" applyBorder="1" applyAlignment="1">
      <alignment horizontal="center" vertical="center" wrapText="1"/>
    </xf>
    <xf numFmtId="0" fontId="11" fillId="0" borderId="70" xfId="0" applyFont="1" applyFill="1" applyBorder="1" applyAlignment="1">
      <alignment horizontal="center" vertical="center" wrapText="1"/>
    </xf>
    <xf numFmtId="0" fontId="11" fillId="0" borderId="70" xfId="0" applyFont="1" applyBorder="1" applyAlignment="1">
      <alignment horizontal="center" vertical="center" wrapText="1"/>
    </xf>
    <xf numFmtId="0" fontId="9" fillId="0" borderId="54" xfId="0" applyFont="1" applyBorder="1" applyAlignment="1">
      <alignment vertical="center" wrapText="1"/>
    </xf>
    <xf numFmtId="0" fontId="8" fillId="0" borderId="59" xfId="0" applyFont="1" applyBorder="1" applyAlignment="1">
      <alignment vertical="center" wrapText="1"/>
    </xf>
    <xf numFmtId="0" fontId="8" fillId="0" borderId="7" xfId="0" applyFont="1" applyBorder="1" applyAlignment="1">
      <alignment vertical="center"/>
    </xf>
    <xf numFmtId="0" fontId="9" fillId="0" borderId="8" xfId="0" applyFont="1" applyBorder="1" applyAlignment="1">
      <alignment vertical="center" wrapText="1"/>
    </xf>
    <xf numFmtId="0" fontId="9" fillId="0" borderId="71" xfId="0" applyFont="1" applyFill="1" applyBorder="1" applyAlignment="1">
      <alignment vertical="center" wrapText="1"/>
    </xf>
    <xf numFmtId="0" fontId="0" fillId="0" borderId="0" xfId="0" applyAlignment="1">
      <alignment wrapText="1"/>
    </xf>
    <xf numFmtId="0" fontId="9" fillId="0" borderId="54" xfId="0" applyFont="1" applyBorder="1" applyAlignment="1">
      <alignment horizontal="left" vertical="center" wrapText="1"/>
    </xf>
    <xf numFmtId="0" fontId="0" fillId="0" borderId="54" xfId="0" applyBorder="1" applyAlignment="1">
      <alignment vertical="center" wrapText="1"/>
    </xf>
    <xf numFmtId="0" fontId="8" fillId="6" borderId="56" xfId="0" applyFont="1" applyFill="1" applyBorder="1" applyAlignment="1">
      <alignment vertical="center"/>
    </xf>
    <xf numFmtId="0" fontId="0" fillId="6" borderId="54" xfId="0" applyFill="1" applyBorder="1"/>
    <xf numFmtId="0" fontId="8" fillId="6" borderId="54" xfId="0" applyFont="1" applyFill="1" applyBorder="1" applyAlignment="1">
      <alignment vertical="center" wrapText="1"/>
    </xf>
    <xf numFmtId="0" fontId="0" fillId="6" borderId="54" xfId="0" applyFill="1" applyBorder="1" applyAlignment="1">
      <alignment vertical="center" wrapText="1"/>
    </xf>
    <xf numFmtId="0" fontId="15" fillId="0" borderId="8" xfId="0" applyNumberFormat="1" applyFont="1" applyBorder="1" applyAlignment="1">
      <alignment horizontal="center" vertical="center" wrapText="1"/>
    </xf>
    <xf numFmtId="2" fontId="6" fillId="6" borderId="54" xfId="0" applyNumberFormat="1" applyFont="1" applyFill="1" applyBorder="1" applyAlignment="1">
      <alignment horizontal="center" vertical="center"/>
    </xf>
    <xf numFmtId="2" fontId="15" fillId="0" borderId="54" xfId="0" applyNumberFormat="1" applyFont="1" applyBorder="1" applyAlignment="1">
      <alignment horizontal="center" vertical="center" wrapText="1"/>
    </xf>
    <xf numFmtId="2" fontId="15" fillId="6" borderId="54" xfId="0" applyNumberFormat="1" applyFont="1" applyFill="1" applyBorder="1" applyAlignment="1">
      <alignment horizontal="center" vertical="center" wrapText="1"/>
    </xf>
    <xf numFmtId="0" fontId="15" fillId="0" borderId="54" xfId="0" applyNumberFormat="1" applyFont="1" applyBorder="1" applyAlignment="1">
      <alignment horizontal="center" vertical="center" wrapText="1"/>
    </xf>
    <xf numFmtId="164" fontId="15" fillId="0" borderId="54" xfId="0" applyNumberFormat="1" applyFont="1" applyBorder="1" applyAlignment="1">
      <alignment horizontal="center" vertical="center" wrapText="1"/>
    </xf>
    <xf numFmtId="1" fontId="15" fillId="0" borderId="54" xfId="0" applyNumberFormat="1" applyFont="1" applyBorder="1" applyAlignment="1">
      <alignment horizontal="center" vertical="center" wrapText="1"/>
    </xf>
    <xf numFmtId="0" fontId="8" fillId="0" borderId="72" xfId="0" applyFont="1" applyBorder="1" applyAlignment="1">
      <alignment horizontal="center"/>
    </xf>
    <xf numFmtId="0" fontId="8" fillId="6" borderId="73" xfId="0" applyFont="1" applyFill="1" applyBorder="1" applyAlignment="1">
      <alignment horizontal="center"/>
    </xf>
    <xf numFmtId="0" fontId="0" fillId="0" borderId="73" xfId="0" applyFont="1" applyBorder="1" applyAlignment="1"/>
    <xf numFmtId="0" fontId="8" fillId="0" borderId="73" xfId="0" applyFont="1" applyBorder="1" applyAlignment="1">
      <alignment horizontal="center" vertical="center"/>
    </xf>
    <xf numFmtId="0" fontId="8" fillId="0" borderId="73" xfId="0" applyFont="1" applyBorder="1" applyAlignment="1">
      <alignment horizontal="center" vertical="center" wrapText="1"/>
    </xf>
    <xf numFmtId="0" fontId="8" fillId="6" borderId="73" xfId="0" applyFont="1" applyFill="1" applyBorder="1" applyAlignment="1">
      <alignment horizontal="center" vertical="center" wrapText="1"/>
    </xf>
    <xf numFmtId="0" fontId="0" fillId="6" borderId="73" xfId="0" applyFont="1" applyFill="1" applyBorder="1" applyAlignment="1"/>
    <xf numFmtId="0" fontId="8" fillId="0" borderId="73" xfId="0" applyFont="1" applyBorder="1"/>
    <xf numFmtId="0" fontId="8" fillId="6" borderId="73" xfId="0" applyFont="1" applyFill="1" applyBorder="1"/>
    <xf numFmtId="0" fontId="8" fillId="0" borderId="74" xfId="0" applyFont="1" applyBorder="1"/>
    <xf numFmtId="0" fontId="0" fillId="0" borderId="56" xfId="0" applyBorder="1"/>
    <xf numFmtId="0" fontId="0" fillId="0" borderId="57" xfId="0" applyBorder="1"/>
    <xf numFmtId="0" fontId="0" fillId="0" borderId="58" xfId="0" applyBorder="1"/>
    <xf numFmtId="0" fontId="0" fillId="0" borderId="59" xfId="0" applyBorder="1"/>
    <xf numFmtId="0" fontId="0" fillId="0" borderId="60"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6" borderId="56" xfId="0" applyFill="1" applyBorder="1"/>
    <xf numFmtId="0" fontId="0" fillId="6" borderId="57" xfId="0" applyFill="1" applyBorder="1"/>
    <xf numFmtId="0" fontId="14" fillId="3" borderId="7" xfId="1" applyBorder="1"/>
    <xf numFmtId="0" fontId="14" fillId="2" borderId="8" xfId="3" applyFill="1" applyBorder="1"/>
    <xf numFmtId="0" fontId="14" fillId="3" borderId="54" xfId="1" applyBorder="1"/>
    <xf numFmtId="164" fontId="15" fillId="0" borderId="54" xfId="0" applyNumberFormat="1" applyFont="1" applyBorder="1" applyAlignment="1">
      <alignment horizontal="center" vertical="center"/>
    </xf>
    <xf numFmtId="1" fontId="15" fillId="6" borderId="54" xfId="0" applyNumberFormat="1" applyFont="1" applyFill="1" applyBorder="1" applyAlignment="1">
      <alignment horizontal="center" vertical="center" wrapText="1"/>
    </xf>
    <xf numFmtId="1" fontId="15" fillId="0" borderId="54" xfId="0" applyNumberFormat="1" applyFont="1" applyBorder="1" applyAlignment="1">
      <alignment horizontal="center" vertical="center"/>
    </xf>
    <xf numFmtId="1" fontId="15" fillId="6" borderId="54" xfId="0" applyNumberFormat="1" applyFont="1" applyFill="1" applyBorder="1" applyAlignment="1">
      <alignment horizontal="center" vertical="center"/>
    </xf>
    <xf numFmtId="1" fontId="6" fillId="0" borderId="54" xfId="0" applyNumberFormat="1" applyFont="1" applyBorder="1" applyAlignment="1">
      <alignment horizontal="center" vertical="center"/>
    </xf>
    <xf numFmtId="1" fontId="15" fillId="0" borderId="59" xfId="0" applyNumberFormat="1" applyFont="1" applyBorder="1" applyAlignment="1">
      <alignment horizontal="center" vertical="center" wrapText="1"/>
    </xf>
    <xf numFmtId="0" fontId="14" fillId="2" borderId="54" xfId="1" applyFill="1" applyBorder="1"/>
    <xf numFmtId="0" fontId="0" fillId="0" borderId="0" xfId="0" applyAlignment="1">
      <alignment vertical="center" wrapText="1"/>
    </xf>
    <xf numFmtId="0" fontId="13" fillId="0" borderId="81" xfId="0" applyFont="1" applyBorder="1" applyAlignment="1">
      <alignment horizontal="center" vertical="center" wrapText="1"/>
    </xf>
    <xf numFmtId="0" fontId="13" fillId="0" borderId="70" xfId="0" applyFont="1" applyBorder="1" applyAlignment="1">
      <alignment horizontal="center" vertical="center" wrapText="1"/>
    </xf>
    <xf numFmtId="0" fontId="0" fillId="0" borderId="0" xfId="0" applyFill="1" applyBorder="1" applyAlignment="1">
      <alignment vertical="center" wrapText="1"/>
    </xf>
    <xf numFmtId="0" fontId="0" fillId="0" borderId="82" xfId="0" applyFont="1" applyBorder="1" applyAlignment="1">
      <alignment vertical="center" wrapText="1"/>
    </xf>
    <xf numFmtId="0" fontId="0" fillId="0" borderId="76" xfId="0" applyFont="1" applyBorder="1" applyAlignment="1">
      <alignment vertical="center" wrapText="1"/>
    </xf>
    <xf numFmtId="164" fontId="0" fillId="2" borderId="25" xfId="0" applyNumberFormat="1" applyFill="1" applyBorder="1" applyAlignment="1">
      <alignment horizontal="center"/>
    </xf>
    <xf numFmtId="164" fontId="0" fillId="2" borderId="21" xfId="0" applyNumberFormat="1" applyFill="1" applyBorder="1" applyAlignment="1">
      <alignment horizontal="center"/>
    </xf>
    <xf numFmtId="164" fontId="0" fillId="0" borderId="45" xfId="0" applyNumberFormat="1" applyBorder="1" applyAlignment="1">
      <alignment horizontal="center"/>
    </xf>
    <xf numFmtId="164" fontId="12" fillId="4" borderId="25" xfId="2" applyNumberFormat="1" applyBorder="1" applyAlignment="1">
      <alignment horizontal="center"/>
    </xf>
    <xf numFmtId="164" fontId="0" fillId="7" borderId="25" xfId="0" applyNumberFormat="1" applyFill="1" applyBorder="1" applyAlignment="1">
      <alignment horizontal="center"/>
    </xf>
    <xf numFmtId="164" fontId="0" fillId="7" borderId="44" xfId="0" applyNumberFormat="1" applyFill="1" applyBorder="1" applyAlignment="1">
      <alignment horizontal="center"/>
    </xf>
    <xf numFmtId="164" fontId="0" fillId="0" borderId="21" xfId="0" applyNumberFormat="1" applyBorder="1" applyAlignment="1">
      <alignment horizontal="center"/>
    </xf>
    <xf numFmtId="164" fontId="0" fillId="0" borderId="49" xfId="0" applyNumberFormat="1" applyBorder="1" applyAlignment="1">
      <alignment horizontal="center"/>
    </xf>
    <xf numFmtId="164" fontId="0" fillId="0" borderId="50" xfId="0" applyNumberFormat="1" applyBorder="1" applyAlignment="1">
      <alignment horizontal="center"/>
    </xf>
    <xf numFmtId="164" fontId="0" fillId="7" borderId="29" xfId="0" applyNumberFormat="1" applyFill="1" applyBorder="1" applyAlignment="1">
      <alignment horizontal="center"/>
    </xf>
    <xf numFmtId="1" fontId="15" fillId="0" borderId="8" xfId="0" applyNumberFormat="1" applyFont="1" applyBorder="1" applyAlignment="1">
      <alignment horizontal="center" vertical="center" wrapText="1"/>
    </xf>
    <xf numFmtId="0" fontId="3" fillId="8" borderId="41" xfId="0" applyFont="1" applyFill="1" applyBorder="1" applyAlignment="1">
      <alignment horizontal="center"/>
    </xf>
    <xf numFmtId="0" fontId="3" fillId="8" borderId="22" xfId="0" applyFont="1" applyFill="1" applyBorder="1" applyAlignment="1">
      <alignment horizontal="center"/>
    </xf>
    <xf numFmtId="0" fontId="13" fillId="0" borderId="55" xfId="0" applyFont="1" applyBorder="1" applyAlignment="1">
      <alignment horizontal="center" vertical="center" wrapText="1"/>
    </xf>
    <xf numFmtId="0" fontId="0" fillId="0" borderId="83" xfId="0" applyBorder="1" applyAlignment="1">
      <alignment vertical="center" wrapText="1"/>
    </xf>
    <xf numFmtId="0" fontId="0" fillId="0" borderId="65" xfId="0" applyBorder="1" applyAlignment="1">
      <alignment vertical="center" wrapText="1"/>
    </xf>
    <xf numFmtId="0" fontId="0" fillId="0" borderId="66" xfId="0" applyBorder="1" applyAlignment="1">
      <alignment vertical="center" wrapText="1"/>
    </xf>
    <xf numFmtId="0" fontId="0" fillId="0" borderId="84" xfId="0" applyBorder="1" applyAlignment="1">
      <alignment vertical="center" wrapText="1"/>
    </xf>
    <xf numFmtId="0" fontId="0" fillId="0" borderId="62" xfId="0" applyBorder="1" applyAlignment="1">
      <alignment vertical="center" wrapText="1"/>
    </xf>
    <xf numFmtId="0" fontId="0" fillId="0" borderId="85" xfId="0" applyBorder="1" applyAlignment="1">
      <alignment vertical="center" wrapText="1"/>
    </xf>
    <xf numFmtId="0" fontId="0" fillId="0" borderId="86" xfId="0" applyBorder="1" applyAlignment="1">
      <alignment vertical="center" wrapText="1"/>
    </xf>
    <xf numFmtId="0" fontId="0" fillId="0" borderId="87" xfId="0" applyBorder="1" applyAlignment="1">
      <alignment vertical="center" wrapText="1"/>
    </xf>
    <xf numFmtId="0" fontId="0" fillId="0" borderId="84" xfId="0" applyBorder="1" applyAlignment="1">
      <alignment horizontal="center" vertical="center"/>
    </xf>
    <xf numFmtId="0" fontId="0" fillId="0" borderId="62" xfId="0" applyBorder="1" applyAlignment="1">
      <alignment horizontal="center" vertical="center"/>
    </xf>
    <xf numFmtId="0" fontId="0" fillId="0" borderId="63" xfId="0" applyBorder="1" applyAlignment="1">
      <alignment horizontal="center"/>
    </xf>
    <xf numFmtId="0" fontId="3" fillId="8" borderId="23" xfId="0" applyFont="1" applyFill="1" applyBorder="1" applyAlignment="1">
      <alignment horizont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0" fillId="0" borderId="7" xfId="0" applyFont="1" applyBorder="1" applyAlignment="1">
      <alignment horizontal="left" vertical="center" wrapText="1"/>
    </xf>
    <xf numFmtId="0" fontId="0" fillId="0" borderId="8" xfId="0" applyFont="1" applyBorder="1" applyAlignment="1">
      <alignment horizontal="left" vertical="center" wrapText="1"/>
    </xf>
    <xf numFmtId="0" fontId="0" fillId="0" borderId="9" xfId="0" applyFont="1" applyBorder="1" applyAlignment="1">
      <alignment horizontal="left" vertical="center" wrapText="1"/>
    </xf>
    <xf numFmtId="0" fontId="0" fillId="0" borderId="2" xfId="0" applyFont="1" applyBorder="1" applyAlignment="1">
      <alignment horizontal="left" vertical="center" wrapText="1"/>
    </xf>
    <xf numFmtId="0" fontId="0" fillId="0" borderId="1" xfId="0" applyFont="1" applyBorder="1" applyAlignment="1">
      <alignment horizontal="left" vertical="center" wrapText="1"/>
    </xf>
    <xf numFmtId="0" fontId="0" fillId="0" borderId="3" xfId="0" applyFont="1" applyBorder="1" applyAlignment="1">
      <alignment horizontal="left" vertical="center" wrapText="1"/>
    </xf>
    <xf numFmtId="0" fontId="0" fillId="0" borderId="2" xfId="0" applyFont="1" applyBorder="1" applyAlignment="1">
      <alignment horizontal="left" wrapText="1"/>
    </xf>
    <xf numFmtId="0" fontId="0" fillId="0" borderId="1" xfId="0" applyFont="1" applyBorder="1" applyAlignment="1">
      <alignment horizontal="left" wrapText="1"/>
    </xf>
    <xf numFmtId="0" fontId="0" fillId="0" borderId="3" xfId="0" applyFont="1" applyBorder="1" applyAlignment="1">
      <alignment horizontal="left" wrapText="1"/>
    </xf>
    <xf numFmtId="0" fontId="0" fillId="0" borderId="4" xfId="0" applyFont="1" applyBorder="1" applyAlignment="1">
      <alignment horizontal="left" wrapText="1"/>
    </xf>
    <xf numFmtId="0" fontId="0" fillId="0" borderId="5" xfId="0" applyFont="1" applyBorder="1" applyAlignment="1">
      <alignment horizontal="left" wrapText="1"/>
    </xf>
    <xf numFmtId="0" fontId="0" fillId="0" borderId="6" xfId="0" applyFont="1" applyBorder="1" applyAlignment="1">
      <alignment horizontal="left" wrapText="1"/>
    </xf>
    <xf numFmtId="0" fontId="10" fillId="0" borderId="61" xfId="0" applyFont="1" applyBorder="1" applyAlignment="1">
      <alignment horizontal="center" vertical="center"/>
    </xf>
    <xf numFmtId="0" fontId="10" fillId="0" borderId="64" xfId="0" applyFont="1" applyBorder="1" applyAlignment="1">
      <alignment horizontal="center" vertical="center"/>
    </xf>
    <xf numFmtId="0" fontId="10" fillId="0" borderId="67" xfId="0" applyFont="1" applyBorder="1" applyAlignment="1">
      <alignment horizontal="center" vertical="center"/>
    </xf>
    <xf numFmtId="0" fontId="7" fillId="0" borderId="79" xfId="0" applyFont="1" applyBorder="1" applyAlignment="1">
      <alignment horizontal="center" vertical="center" wrapText="1"/>
    </xf>
    <xf numFmtId="0" fontId="7" fillId="0" borderId="80" xfId="0" applyFont="1" applyBorder="1" applyAlignment="1">
      <alignment horizontal="center" vertical="center" wrapText="1"/>
    </xf>
    <xf numFmtId="0" fontId="7" fillId="0" borderId="78" xfId="0" applyFont="1" applyBorder="1" applyAlignment="1">
      <alignment horizontal="center" vertical="center" wrapText="1"/>
    </xf>
    <xf numFmtId="0" fontId="7" fillId="0" borderId="77" xfId="0" applyFont="1" applyBorder="1" applyAlignment="1">
      <alignment horizontal="center" vertical="center" wrapText="1"/>
    </xf>
    <xf numFmtId="0" fontId="16" fillId="0" borderId="75" xfId="0" applyFont="1" applyBorder="1" applyAlignment="1">
      <alignment horizontal="center"/>
    </xf>
    <xf numFmtId="0" fontId="0" fillId="0" borderId="0" xfId="0" applyAlignment="1">
      <alignment horizontal="left"/>
    </xf>
    <xf numFmtId="0" fontId="4" fillId="0" borderId="10" xfId="0" applyFont="1" applyBorder="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17" fillId="0" borderId="0" xfId="0" applyFont="1" applyAlignment="1">
      <alignment horizontal="center"/>
    </xf>
    <xf numFmtId="0" fontId="2" fillId="0" borderId="0" xfId="0"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4" xfId="0" applyFont="1" applyBorder="1" applyAlignment="1">
      <alignment horizontal="center"/>
    </xf>
    <xf numFmtId="0" fontId="0" fillId="0" borderId="17" xfId="0" applyBorder="1" applyAlignment="1">
      <alignment horizontal="center" wrapText="1"/>
    </xf>
    <xf numFmtId="0" fontId="0" fillId="0" borderId="17" xfId="0" applyFont="1" applyBorder="1" applyAlignment="1">
      <alignment horizontal="center" wrapText="1"/>
    </xf>
  </cellXfs>
  <cellStyles count="4">
    <cellStyle name="40% - Accent6" xfId="2" builtinId="51"/>
    <cellStyle name="60% - Accent6" xfId="3" builtinId="52"/>
    <cellStyle name="Accent6" xfId="1" builtinId="4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r>
              <a:rPr lang="lt-LT">
                <a:solidFill>
                  <a:schemeClr val="tx1"/>
                </a:solidFill>
              </a:rPr>
              <a:t>Gebėjimo lygis (prieš)</a:t>
            </a: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'Planuojami pasiekimai'!$B$6:$B$17</c:f>
              <c:strCache>
                <c:ptCount val="12"/>
                <c:pt idx="0">
                  <c:v>ENG.1</c:v>
                </c:pt>
                <c:pt idx="1">
                  <c:v>ENG.4</c:v>
                </c:pt>
                <c:pt idx="2">
                  <c:v>ENG.5</c:v>
                </c:pt>
                <c:pt idx="3">
                  <c:v>ENG.6</c:v>
                </c:pt>
                <c:pt idx="4">
                  <c:v>ENG.7</c:v>
                </c:pt>
                <c:pt idx="5">
                  <c:v>ENG.8</c:v>
                </c:pt>
                <c:pt idx="6">
                  <c:v>ENG.11</c:v>
                </c:pt>
                <c:pt idx="7">
                  <c:v>ENG.12</c:v>
                </c:pt>
                <c:pt idx="8">
                  <c:v>MAN.3</c:v>
                </c:pt>
                <c:pt idx="9">
                  <c:v>SUP.1</c:v>
                </c:pt>
                <c:pt idx="10">
                  <c:v>SUP.8</c:v>
                </c:pt>
                <c:pt idx="11">
                  <c:v>SUP.9</c:v>
                </c:pt>
              </c:strCache>
            </c:strRef>
          </c:cat>
          <c:val>
            <c:numRef>
              <c:f>'Planuojami pasiekimai'!$J$6:$J$17</c:f>
              <c:numCache>
                <c:formatCode>General</c:formatCode>
                <c:ptCount val="12"/>
                <c:pt idx="0">
                  <c:v>1</c:v>
                </c:pt>
                <c:pt idx="1">
                  <c:v>1</c:v>
                </c:pt>
                <c:pt idx="2">
                  <c:v>1</c:v>
                </c:pt>
                <c:pt idx="3">
                  <c:v>2</c:v>
                </c:pt>
                <c:pt idx="4">
                  <c:v>1</c:v>
                </c:pt>
                <c:pt idx="5">
                  <c:v>0</c:v>
                </c:pt>
                <c:pt idx="6">
                  <c:v>0</c:v>
                </c:pt>
                <c:pt idx="7">
                  <c:v>1</c:v>
                </c:pt>
                <c:pt idx="8">
                  <c:v>1</c:v>
                </c:pt>
                <c:pt idx="9">
                  <c:v>1</c:v>
                </c:pt>
                <c:pt idx="10">
                  <c:v>0</c:v>
                </c:pt>
                <c:pt idx="11">
                  <c:v>1</c:v>
                </c:pt>
              </c:numCache>
            </c:numRef>
          </c:val>
          <c:extLst>
            <c:ext xmlns:c16="http://schemas.microsoft.com/office/drawing/2014/chart" uri="{C3380CC4-5D6E-409C-BE32-E72D297353CC}">
              <c16:uniqueId val="{00000000-70D1-485E-86DF-1D9AC5D2E1D4}"/>
            </c:ext>
          </c:extLst>
        </c:ser>
        <c:dLbls>
          <c:showLegendKey val="0"/>
          <c:showVal val="0"/>
          <c:showCatName val="0"/>
          <c:showSerName val="0"/>
          <c:showPercent val="0"/>
          <c:showBubbleSize val="0"/>
        </c:dLbls>
        <c:gapWidth val="267"/>
        <c:overlap val="-43"/>
        <c:axId val="754553616"/>
        <c:axId val="754563600"/>
      </c:barChart>
      <c:catAx>
        <c:axId val="75455361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54563600"/>
        <c:crosses val="autoZero"/>
        <c:auto val="1"/>
        <c:lblAlgn val="ctr"/>
        <c:lblOffset val="100"/>
        <c:noMultiLvlLbl val="0"/>
      </c:catAx>
      <c:valAx>
        <c:axId val="754563600"/>
        <c:scaling>
          <c:orientation val="minMax"/>
          <c:max val="2"/>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4553616"/>
        <c:crosses val="autoZero"/>
        <c:crossBetween val="between"/>
        <c:majorUnit val="1"/>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lt-LT" sz="1800">
                <a:solidFill>
                  <a:schemeClr val="tx1"/>
                </a:solidFill>
              </a:rPr>
              <a:t>Procesų gebėjimo vertinimas (prieš)</a:t>
            </a:r>
            <a:endParaRPr lang="en-US" sz="1800">
              <a:solidFill>
                <a:schemeClr val="tx1"/>
              </a:solidFill>
            </a:endParaRPr>
          </a:p>
        </c:rich>
      </c:tx>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v>PA.1.1</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'Planuojami pasiekimai'!$B$6:$B$17</c:f>
              <c:strCache>
                <c:ptCount val="12"/>
                <c:pt idx="0">
                  <c:v>ENG.1</c:v>
                </c:pt>
                <c:pt idx="1">
                  <c:v>ENG.4</c:v>
                </c:pt>
                <c:pt idx="2">
                  <c:v>ENG.5</c:v>
                </c:pt>
                <c:pt idx="3">
                  <c:v>ENG.6</c:v>
                </c:pt>
                <c:pt idx="4">
                  <c:v>ENG.7</c:v>
                </c:pt>
                <c:pt idx="5">
                  <c:v>ENG.8</c:v>
                </c:pt>
                <c:pt idx="6">
                  <c:v>ENG.11</c:v>
                </c:pt>
                <c:pt idx="7">
                  <c:v>ENG.12</c:v>
                </c:pt>
                <c:pt idx="8">
                  <c:v>MAN.3</c:v>
                </c:pt>
                <c:pt idx="9">
                  <c:v>SUP.1</c:v>
                </c:pt>
                <c:pt idx="10">
                  <c:v>SUP.8</c:v>
                </c:pt>
                <c:pt idx="11">
                  <c:v>SUP.9</c:v>
                </c:pt>
              </c:strCache>
            </c:strRef>
          </c:cat>
          <c:val>
            <c:numRef>
              <c:f>'Planuojami pasiekimai'!$D$6:$D$17</c:f>
              <c:numCache>
                <c:formatCode>0,0</c:formatCode>
                <c:ptCount val="12"/>
                <c:pt idx="0">
                  <c:v>84.3</c:v>
                </c:pt>
                <c:pt idx="1">
                  <c:v>50.3</c:v>
                </c:pt>
                <c:pt idx="2">
                  <c:v>63.3</c:v>
                </c:pt>
                <c:pt idx="3">
                  <c:v>93.8</c:v>
                </c:pt>
                <c:pt idx="4">
                  <c:v>60</c:v>
                </c:pt>
                <c:pt idx="5">
                  <c:v>43.7</c:v>
                </c:pt>
                <c:pt idx="6">
                  <c:v>50</c:v>
                </c:pt>
                <c:pt idx="7">
                  <c:v>83.2</c:v>
                </c:pt>
                <c:pt idx="8">
                  <c:v>61.6</c:v>
                </c:pt>
                <c:pt idx="9">
                  <c:v>50.2</c:v>
                </c:pt>
                <c:pt idx="10">
                  <c:v>48</c:v>
                </c:pt>
                <c:pt idx="11">
                  <c:v>52</c:v>
                </c:pt>
              </c:numCache>
            </c:numRef>
          </c:val>
          <c:extLst>
            <c:ext xmlns:c16="http://schemas.microsoft.com/office/drawing/2014/chart" uri="{C3380CC4-5D6E-409C-BE32-E72D297353CC}">
              <c16:uniqueId val="{00000000-833D-4717-9206-917A7085B9CF}"/>
            </c:ext>
          </c:extLst>
        </c:ser>
        <c:ser>
          <c:idx val="1"/>
          <c:order val="1"/>
          <c:tx>
            <c:v>PA.2.1</c:v>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'Planuojami pasiekimai'!$B$6:$B$17</c:f>
              <c:strCache>
                <c:ptCount val="12"/>
                <c:pt idx="0">
                  <c:v>ENG.1</c:v>
                </c:pt>
                <c:pt idx="1">
                  <c:v>ENG.4</c:v>
                </c:pt>
                <c:pt idx="2">
                  <c:v>ENG.5</c:v>
                </c:pt>
                <c:pt idx="3">
                  <c:v>ENG.6</c:v>
                </c:pt>
                <c:pt idx="4">
                  <c:v>ENG.7</c:v>
                </c:pt>
                <c:pt idx="5">
                  <c:v>ENG.8</c:v>
                </c:pt>
                <c:pt idx="6">
                  <c:v>ENG.11</c:v>
                </c:pt>
                <c:pt idx="7">
                  <c:v>ENG.12</c:v>
                </c:pt>
                <c:pt idx="8">
                  <c:v>MAN.3</c:v>
                </c:pt>
                <c:pt idx="9">
                  <c:v>SUP.1</c:v>
                </c:pt>
                <c:pt idx="10">
                  <c:v>SUP.8</c:v>
                </c:pt>
                <c:pt idx="11">
                  <c:v>SUP.9</c:v>
                </c:pt>
              </c:strCache>
            </c:strRef>
          </c:cat>
          <c:val>
            <c:numRef>
              <c:f>'Planuojami pasiekimai'!$E$6:$E$17</c:f>
              <c:numCache>
                <c:formatCode>0,0</c:formatCode>
                <c:ptCount val="12"/>
                <c:pt idx="0">
                  <c:v>48</c:v>
                </c:pt>
                <c:pt idx="1">
                  <c:v>77.67</c:v>
                </c:pt>
                <c:pt idx="2">
                  <c:v>48.33</c:v>
                </c:pt>
                <c:pt idx="3">
                  <c:v>70.3</c:v>
                </c:pt>
                <c:pt idx="4">
                  <c:v>44.67</c:v>
                </c:pt>
                <c:pt idx="5">
                  <c:v>52.67</c:v>
                </c:pt>
                <c:pt idx="6">
                  <c:v>80</c:v>
                </c:pt>
                <c:pt idx="7">
                  <c:v>38.167000000000002</c:v>
                </c:pt>
                <c:pt idx="8">
                  <c:v>24.5</c:v>
                </c:pt>
                <c:pt idx="9">
                  <c:v>74.83</c:v>
                </c:pt>
                <c:pt idx="10">
                  <c:v>46.67</c:v>
                </c:pt>
                <c:pt idx="11">
                  <c:v>75.83</c:v>
                </c:pt>
              </c:numCache>
            </c:numRef>
          </c:val>
          <c:extLst>
            <c:ext xmlns:c16="http://schemas.microsoft.com/office/drawing/2014/chart" uri="{C3380CC4-5D6E-409C-BE32-E72D297353CC}">
              <c16:uniqueId val="{00000001-833D-4717-9206-917A7085B9CF}"/>
            </c:ext>
          </c:extLst>
        </c:ser>
        <c:ser>
          <c:idx val="2"/>
          <c:order val="2"/>
          <c:tx>
            <c:v>PA.2.2</c:v>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'Planuojami pasiekimai'!$B$6:$B$17</c:f>
              <c:strCache>
                <c:ptCount val="12"/>
                <c:pt idx="0">
                  <c:v>ENG.1</c:v>
                </c:pt>
                <c:pt idx="1">
                  <c:v>ENG.4</c:v>
                </c:pt>
                <c:pt idx="2">
                  <c:v>ENG.5</c:v>
                </c:pt>
                <c:pt idx="3">
                  <c:v>ENG.6</c:v>
                </c:pt>
                <c:pt idx="4">
                  <c:v>ENG.7</c:v>
                </c:pt>
                <c:pt idx="5">
                  <c:v>ENG.8</c:v>
                </c:pt>
                <c:pt idx="6">
                  <c:v>ENG.11</c:v>
                </c:pt>
                <c:pt idx="7">
                  <c:v>ENG.12</c:v>
                </c:pt>
                <c:pt idx="8">
                  <c:v>MAN.3</c:v>
                </c:pt>
                <c:pt idx="9">
                  <c:v>SUP.1</c:v>
                </c:pt>
                <c:pt idx="10">
                  <c:v>SUP.8</c:v>
                </c:pt>
                <c:pt idx="11">
                  <c:v>SUP.9</c:v>
                </c:pt>
              </c:strCache>
            </c:strRef>
          </c:cat>
          <c:val>
            <c:numRef>
              <c:f>'Planuojami pasiekimai'!$F$6:$F$17</c:f>
              <c:numCache>
                <c:formatCode>0,0</c:formatCode>
                <c:ptCount val="12"/>
                <c:pt idx="0">
                  <c:v>65.25</c:v>
                </c:pt>
                <c:pt idx="1">
                  <c:v>71.25</c:v>
                </c:pt>
                <c:pt idx="2">
                  <c:v>81.25</c:v>
                </c:pt>
                <c:pt idx="3">
                  <c:v>65.25</c:v>
                </c:pt>
                <c:pt idx="4">
                  <c:v>13</c:v>
                </c:pt>
                <c:pt idx="5">
                  <c:v>30.5</c:v>
                </c:pt>
                <c:pt idx="6">
                  <c:v>52.75</c:v>
                </c:pt>
                <c:pt idx="7">
                  <c:v>81.25</c:v>
                </c:pt>
                <c:pt idx="8">
                  <c:v>42</c:v>
                </c:pt>
                <c:pt idx="9">
                  <c:v>90</c:v>
                </c:pt>
                <c:pt idx="10">
                  <c:v>0</c:v>
                </c:pt>
                <c:pt idx="11">
                  <c:v>93.75</c:v>
                </c:pt>
              </c:numCache>
            </c:numRef>
          </c:val>
          <c:extLst>
            <c:ext xmlns:c16="http://schemas.microsoft.com/office/drawing/2014/chart" uri="{C3380CC4-5D6E-409C-BE32-E72D297353CC}">
              <c16:uniqueId val="{00000002-833D-4717-9206-917A7085B9CF}"/>
            </c:ext>
          </c:extLst>
        </c:ser>
        <c:dLbls>
          <c:showLegendKey val="0"/>
          <c:showVal val="0"/>
          <c:showCatName val="0"/>
          <c:showSerName val="0"/>
          <c:showPercent val="0"/>
          <c:showBubbleSize val="0"/>
        </c:dLbls>
        <c:gapWidth val="219"/>
        <c:overlap val="-27"/>
        <c:axId val="754408576"/>
        <c:axId val="754408992"/>
      </c:barChart>
      <c:catAx>
        <c:axId val="75440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408992"/>
        <c:crosses val="autoZero"/>
        <c:auto val="1"/>
        <c:lblAlgn val="ctr"/>
        <c:lblOffset val="100"/>
        <c:noMultiLvlLbl val="0"/>
      </c:catAx>
      <c:valAx>
        <c:axId val="7544089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408576"/>
        <c:crosses val="autoZero"/>
        <c:crossBetween val="between"/>
      </c:valAx>
      <c:spPr>
        <a:solidFill>
          <a:schemeClr val="bg2"/>
        </a:solid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r>
              <a:rPr lang="lt-LT">
                <a:solidFill>
                  <a:schemeClr val="tx1"/>
                </a:solidFill>
              </a:rPr>
              <a:t>Gebėjimo lygis (po)</a:t>
            </a: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'Planuojami pasiekimai'!$B$6:$B$17</c:f>
              <c:strCache>
                <c:ptCount val="12"/>
                <c:pt idx="0">
                  <c:v>ENG.1</c:v>
                </c:pt>
                <c:pt idx="1">
                  <c:v>ENG.4</c:v>
                </c:pt>
                <c:pt idx="2">
                  <c:v>ENG.5</c:v>
                </c:pt>
                <c:pt idx="3">
                  <c:v>ENG.6</c:v>
                </c:pt>
                <c:pt idx="4">
                  <c:v>ENG.7</c:v>
                </c:pt>
                <c:pt idx="5">
                  <c:v>ENG.8</c:v>
                </c:pt>
                <c:pt idx="6">
                  <c:v>ENG.11</c:v>
                </c:pt>
                <c:pt idx="7">
                  <c:v>ENG.12</c:v>
                </c:pt>
                <c:pt idx="8">
                  <c:v>MAN.3</c:v>
                </c:pt>
                <c:pt idx="9">
                  <c:v>SUP.1</c:v>
                </c:pt>
                <c:pt idx="10">
                  <c:v>SUP.8</c:v>
                </c:pt>
                <c:pt idx="11">
                  <c:v>SUP.9</c:v>
                </c:pt>
              </c:strCache>
            </c:strRef>
          </c:cat>
          <c:val>
            <c:numRef>
              <c:f>'Planuojami pasiekimai'!$Q$6:$Q$17</c:f>
              <c:numCache>
                <c:formatCode>General</c:formatCode>
                <c:ptCount val="12"/>
                <c:pt idx="0">
                  <c:v>1</c:v>
                </c:pt>
                <c:pt idx="1">
                  <c:v>1</c:v>
                </c:pt>
                <c:pt idx="2">
                  <c:v>1</c:v>
                </c:pt>
                <c:pt idx="3">
                  <c:v>2</c:v>
                </c:pt>
                <c:pt idx="4">
                  <c:v>1</c:v>
                </c:pt>
                <c:pt idx="5">
                  <c:v>2</c:v>
                </c:pt>
                <c:pt idx="6">
                  <c:v>0</c:v>
                </c:pt>
                <c:pt idx="7">
                  <c:v>2</c:v>
                </c:pt>
                <c:pt idx="8">
                  <c:v>1</c:v>
                </c:pt>
                <c:pt idx="9">
                  <c:v>1</c:v>
                </c:pt>
                <c:pt idx="10">
                  <c:v>0</c:v>
                </c:pt>
                <c:pt idx="11">
                  <c:v>1</c:v>
                </c:pt>
              </c:numCache>
            </c:numRef>
          </c:val>
          <c:extLst>
            <c:ext xmlns:c16="http://schemas.microsoft.com/office/drawing/2014/chart" uri="{C3380CC4-5D6E-409C-BE32-E72D297353CC}">
              <c16:uniqueId val="{00000000-3666-4B48-9DFC-DE3CF30DE9E9}"/>
            </c:ext>
          </c:extLst>
        </c:ser>
        <c:dLbls>
          <c:showLegendKey val="0"/>
          <c:showVal val="0"/>
          <c:showCatName val="0"/>
          <c:showSerName val="0"/>
          <c:showPercent val="0"/>
          <c:showBubbleSize val="0"/>
        </c:dLbls>
        <c:gapWidth val="267"/>
        <c:overlap val="-43"/>
        <c:axId val="754553616"/>
        <c:axId val="754563600"/>
      </c:barChart>
      <c:catAx>
        <c:axId val="75455361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54563600"/>
        <c:crosses val="autoZero"/>
        <c:auto val="1"/>
        <c:lblAlgn val="ctr"/>
        <c:lblOffset val="100"/>
        <c:noMultiLvlLbl val="0"/>
      </c:catAx>
      <c:valAx>
        <c:axId val="754563600"/>
        <c:scaling>
          <c:orientation val="minMax"/>
          <c:max val="2"/>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4553616"/>
        <c:crosses val="autoZero"/>
        <c:crossBetween val="between"/>
        <c:majorUnit val="1"/>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lt-LT" sz="1800">
                <a:solidFill>
                  <a:schemeClr val="tx1"/>
                </a:solidFill>
              </a:rPr>
              <a:t>Procesų gebėjimo vertinimas (po)</a:t>
            </a:r>
            <a:endParaRPr lang="en-US" sz="1800">
              <a:solidFill>
                <a:schemeClr val="tx1"/>
              </a:solidFill>
            </a:endParaRPr>
          </a:p>
        </c:rich>
      </c:tx>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v>PA.1.1</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'Planuojami pasiekimai'!$B$6:$B$17</c:f>
              <c:strCache>
                <c:ptCount val="12"/>
                <c:pt idx="0">
                  <c:v>ENG.1</c:v>
                </c:pt>
                <c:pt idx="1">
                  <c:v>ENG.4</c:v>
                </c:pt>
                <c:pt idx="2">
                  <c:v>ENG.5</c:v>
                </c:pt>
                <c:pt idx="3">
                  <c:v>ENG.6</c:v>
                </c:pt>
                <c:pt idx="4">
                  <c:v>ENG.7</c:v>
                </c:pt>
                <c:pt idx="5">
                  <c:v>ENG.8</c:v>
                </c:pt>
                <c:pt idx="6">
                  <c:v>ENG.11</c:v>
                </c:pt>
                <c:pt idx="7">
                  <c:v>ENG.12</c:v>
                </c:pt>
                <c:pt idx="8">
                  <c:v>MAN.3</c:v>
                </c:pt>
                <c:pt idx="9">
                  <c:v>SUP.1</c:v>
                </c:pt>
                <c:pt idx="10">
                  <c:v>SUP.8</c:v>
                </c:pt>
                <c:pt idx="11">
                  <c:v>SUP.9</c:v>
                </c:pt>
              </c:strCache>
            </c:strRef>
          </c:cat>
          <c:val>
            <c:numRef>
              <c:f>'Planuojami pasiekimai'!$K$6:$K$17</c:f>
              <c:numCache>
                <c:formatCode>0,0</c:formatCode>
                <c:ptCount val="12"/>
                <c:pt idx="0">
                  <c:v>84.3</c:v>
                </c:pt>
                <c:pt idx="1">
                  <c:v>75.5</c:v>
                </c:pt>
                <c:pt idx="2">
                  <c:v>63.3</c:v>
                </c:pt>
                <c:pt idx="3">
                  <c:v>100</c:v>
                </c:pt>
                <c:pt idx="4">
                  <c:v>60</c:v>
                </c:pt>
                <c:pt idx="5">
                  <c:v>88.3</c:v>
                </c:pt>
                <c:pt idx="6">
                  <c:v>50</c:v>
                </c:pt>
                <c:pt idx="7">
                  <c:v>100</c:v>
                </c:pt>
                <c:pt idx="8">
                  <c:v>61.6</c:v>
                </c:pt>
                <c:pt idx="9">
                  <c:v>50.2</c:v>
                </c:pt>
                <c:pt idx="10">
                  <c:v>48</c:v>
                </c:pt>
                <c:pt idx="11">
                  <c:v>73.7</c:v>
                </c:pt>
              </c:numCache>
            </c:numRef>
          </c:val>
          <c:extLst>
            <c:ext xmlns:c16="http://schemas.microsoft.com/office/drawing/2014/chart" uri="{C3380CC4-5D6E-409C-BE32-E72D297353CC}">
              <c16:uniqueId val="{00000000-ECB2-4901-BB51-07B849CA557F}"/>
            </c:ext>
          </c:extLst>
        </c:ser>
        <c:ser>
          <c:idx val="1"/>
          <c:order val="1"/>
          <c:tx>
            <c:v>PA.2.1</c:v>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'Planuojami pasiekimai'!$B$6:$B$17</c:f>
              <c:strCache>
                <c:ptCount val="12"/>
                <c:pt idx="0">
                  <c:v>ENG.1</c:v>
                </c:pt>
                <c:pt idx="1">
                  <c:v>ENG.4</c:v>
                </c:pt>
                <c:pt idx="2">
                  <c:v>ENG.5</c:v>
                </c:pt>
                <c:pt idx="3">
                  <c:v>ENG.6</c:v>
                </c:pt>
                <c:pt idx="4">
                  <c:v>ENG.7</c:v>
                </c:pt>
                <c:pt idx="5">
                  <c:v>ENG.8</c:v>
                </c:pt>
                <c:pt idx="6">
                  <c:v>ENG.11</c:v>
                </c:pt>
                <c:pt idx="7">
                  <c:v>ENG.12</c:v>
                </c:pt>
                <c:pt idx="8">
                  <c:v>MAN.3</c:v>
                </c:pt>
                <c:pt idx="9">
                  <c:v>SUP.1</c:v>
                </c:pt>
                <c:pt idx="10">
                  <c:v>SUP.8</c:v>
                </c:pt>
                <c:pt idx="11">
                  <c:v>SUP.9</c:v>
                </c:pt>
              </c:strCache>
            </c:strRef>
          </c:cat>
          <c:val>
            <c:numRef>
              <c:f>'Planuojami pasiekimai'!$L$6:$L$17</c:f>
              <c:numCache>
                <c:formatCode>0,0</c:formatCode>
                <c:ptCount val="12"/>
                <c:pt idx="0">
                  <c:v>48</c:v>
                </c:pt>
                <c:pt idx="1">
                  <c:v>77.7</c:v>
                </c:pt>
                <c:pt idx="2">
                  <c:v>48.3</c:v>
                </c:pt>
                <c:pt idx="3">
                  <c:v>70.3</c:v>
                </c:pt>
                <c:pt idx="4">
                  <c:v>44.7</c:v>
                </c:pt>
                <c:pt idx="5">
                  <c:v>68.3</c:v>
                </c:pt>
                <c:pt idx="6">
                  <c:v>80</c:v>
                </c:pt>
                <c:pt idx="7">
                  <c:v>63.3</c:v>
                </c:pt>
                <c:pt idx="8">
                  <c:v>24.5</c:v>
                </c:pt>
                <c:pt idx="9">
                  <c:v>74.8</c:v>
                </c:pt>
                <c:pt idx="10">
                  <c:v>46.7</c:v>
                </c:pt>
                <c:pt idx="11">
                  <c:v>80</c:v>
                </c:pt>
              </c:numCache>
            </c:numRef>
          </c:val>
          <c:extLst>
            <c:ext xmlns:c16="http://schemas.microsoft.com/office/drawing/2014/chart" uri="{C3380CC4-5D6E-409C-BE32-E72D297353CC}">
              <c16:uniqueId val="{00000001-ECB2-4901-BB51-07B849CA557F}"/>
            </c:ext>
          </c:extLst>
        </c:ser>
        <c:ser>
          <c:idx val="2"/>
          <c:order val="2"/>
          <c:tx>
            <c:v>PA.2.2</c:v>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'Planuojami pasiekimai'!$B$6:$B$17</c:f>
              <c:strCache>
                <c:ptCount val="12"/>
                <c:pt idx="0">
                  <c:v>ENG.1</c:v>
                </c:pt>
                <c:pt idx="1">
                  <c:v>ENG.4</c:v>
                </c:pt>
                <c:pt idx="2">
                  <c:v>ENG.5</c:v>
                </c:pt>
                <c:pt idx="3">
                  <c:v>ENG.6</c:v>
                </c:pt>
                <c:pt idx="4">
                  <c:v>ENG.7</c:v>
                </c:pt>
                <c:pt idx="5">
                  <c:v>ENG.8</c:v>
                </c:pt>
                <c:pt idx="6">
                  <c:v>ENG.11</c:v>
                </c:pt>
                <c:pt idx="7">
                  <c:v>ENG.12</c:v>
                </c:pt>
                <c:pt idx="8">
                  <c:v>MAN.3</c:v>
                </c:pt>
                <c:pt idx="9">
                  <c:v>SUP.1</c:v>
                </c:pt>
                <c:pt idx="10">
                  <c:v>SUP.8</c:v>
                </c:pt>
                <c:pt idx="11">
                  <c:v>SUP.9</c:v>
                </c:pt>
              </c:strCache>
            </c:strRef>
          </c:cat>
          <c:val>
            <c:numRef>
              <c:f>'Planuojami pasiekimai'!$M$6:$M$17</c:f>
              <c:numCache>
                <c:formatCode>0,0</c:formatCode>
                <c:ptCount val="12"/>
                <c:pt idx="0">
                  <c:v>65.3</c:v>
                </c:pt>
                <c:pt idx="1">
                  <c:v>71.3</c:v>
                </c:pt>
                <c:pt idx="2">
                  <c:v>81.3</c:v>
                </c:pt>
                <c:pt idx="3">
                  <c:v>65.3</c:v>
                </c:pt>
                <c:pt idx="4">
                  <c:v>13</c:v>
                </c:pt>
                <c:pt idx="5">
                  <c:v>62.75</c:v>
                </c:pt>
                <c:pt idx="6">
                  <c:v>52.8</c:v>
                </c:pt>
                <c:pt idx="7">
                  <c:v>83.75</c:v>
                </c:pt>
                <c:pt idx="8">
                  <c:v>42</c:v>
                </c:pt>
                <c:pt idx="9">
                  <c:v>90</c:v>
                </c:pt>
                <c:pt idx="10">
                  <c:v>0</c:v>
                </c:pt>
                <c:pt idx="11">
                  <c:v>93.8</c:v>
                </c:pt>
              </c:numCache>
            </c:numRef>
          </c:val>
          <c:extLst>
            <c:ext xmlns:c16="http://schemas.microsoft.com/office/drawing/2014/chart" uri="{C3380CC4-5D6E-409C-BE32-E72D297353CC}">
              <c16:uniqueId val="{00000002-ECB2-4901-BB51-07B849CA557F}"/>
            </c:ext>
          </c:extLst>
        </c:ser>
        <c:dLbls>
          <c:showLegendKey val="0"/>
          <c:showVal val="0"/>
          <c:showCatName val="0"/>
          <c:showSerName val="0"/>
          <c:showPercent val="0"/>
          <c:showBubbleSize val="0"/>
        </c:dLbls>
        <c:gapWidth val="219"/>
        <c:overlap val="-27"/>
        <c:axId val="754408576"/>
        <c:axId val="754408992"/>
      </c:barChart>
      <c:catAx>
        <c:axId val="75440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408992"/>
        <c:crosses val="autoZero"/>
        <c:auto val="1"/>
        <c:lblAlgn val="ctr"/>
        <c:lblOffset val="100"/>
        <c:noMultiLvlLbl val="0"/>
      </c:catAx>
      <c:valAx>
        <c:axId val="75440899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408576"/>
        <c:crosses val="autoZero"/>
        <c:crossBetween val="between"/>
      </c:valAx>
      <c:spPr>
        <a:solidFill>
          <a:schemeClr val="bg2"/>
        </a:solid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190498</xdr:colOff>
      <xdr:row>18</xdr:row>
      <xdr:rowOff>0</xdr:rowOff>
    </xdr:from>
    <xdr:to>
      <xdr:col>12</xdr:col>
      <xdr:colOff>609599</xdr:colOff>
      <xdr:row>36</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37</xdr:row>
      <xdr:rowOff>190499</xdr:rowOff>
    </xdr:from>
    <xdr:to>
      <xdr:col>15</xdr:col>
      <xdr:colOff>0</xdr:colOff>
      <xdr:row>59</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18</xdr:row>
      <xdr:rowOff>0</xdr:rowOff>
    </xdr:from>
    <xdr:to>
      <xdr:col>30</xdr:col>
      <xdr:colOff>76200</xdr:colOff>
      <xdr:row>37</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38</xdr:row>
      <xdr:rowOff>0</xdr:rowOff>
    </xdr:from>
    <xdr:to>
      <xdr:col>32</xdr:col>
      <xdr:colOff>89647</xdr:colOff>
      <xdr:row>59</xdr:row>
      <xdr:rowOff>180976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
  <sheetViews>
    <sheetView workbookViewId="0"/>
  </sheetViews>
  <sheetFormatPr defaultRowHeight="15"/>
  <cols>
    <col min="1" max="1" width="2.85546875" customWidth="1"/>
    <col min="2" max="2" width="15.140625" customWidth="1"/>
    <col min="3" max="3" width="42.42578125" customWidth="1"/>
  </cols>
  <sheetData>
    <row r="2" spans="2:3" ht="30" customHeight="1">
      <c r="B2" s="42" t="s">
        <v>1</v>
      </c>
      <c r="C2" s="44" t="s">
        <v>0</v>
      </c>
    </row>
    <row r="3" spans="2:3" ht="30" customHeight="1">
      <c r="B3" s="42" t="s">
        <v>2</v>
      </c>
      <c r="C3" s="44" t="s">
        <v>3</v>
      </c>
    </row>
    <row r="4" spans="2:3" ht="75">
      <c r="B4" s="42" t="s">
        <v>1</v>
      </c>
      <c r="C4" s="43" t="s">
        <v>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3" workbookViewId="0">
      <selection activeCell="F11" sqref="F11"/>
    </sheetView>
  </sheetViews>
  <sheetFormatPr defaultRowHeight="15"/>
  <cols>
    <col min="1" max="1" width="2.85546875" customWidth="1"/>
    <col min="2" max="2" width="32.7109375" customWidth="1"/>
    <col min="3" max="3" width="52.42578125" customWidth="1"/>
    <col min="4" max="4" width="46.85546875" customWidth="1"/>
    <col min="5" max="5" width="28.7109375" customWidth="1"/>
    <col min="6" max="8" width="9.140625" customWidth="1"/>
  </cols>
  <sheetData>
    <row r="1" spans="1:5" ht="15.75" thickBot="1"/>
    <row r="2" spans="1:5" ht="30" customHeight="1" thickBot="1">
      <c r="B2" s="146" t="s">
        <v>13</v>
      </c>
      <c r="C2" s="147"/>
      <c r="D2" s="148"/>
    </row>
    <row r="3" spans="1:5">
      <c r="A3" t="s">
        <v>59</v>
      </c>
      <c r="B3" s="149" t="s">
        <v>14</v>
      </c>
      <c r="C3" s="150"/>
      <c r="D3" s="151"/>
    </row>
    <row r="4" spans="1:5" ht="15" customHeight="1">
      <c r="A4" t="s">
        <v>60</v>
      </c>
      <c r="B4" s="152" t="s">
        <v>15</v>
      </c>
      <c r="C4" s="153"/>
      <c r="D4" s="154"/>
    </row>
    <row r="5" spans="1:5" ht="15" customHeight="1">
      <c r="A5" t="s">
        <v>61</v>
      </c>
      <c r="B5" s="152" t="s">
        <v>16</v>
      </c>
      <c r="C5" s="153"/>
      <c r="D5" s="154"/>
    </row>
    <row r="6" spans="1:5">
      <c r="A6" t="s">
        <v>62</v>
      </c>
      <c r="B6" s="155" t="s">
        <v>17</v>
      </c>
      <c r="C6" s="156"/>
      <c r="D6" s="157"/>
    </row>
    <row r="7" spans="1:5" ht="15.75" thickBot="1">
      <c r="A7" t="s">
        <v>63</v>
      </c>
      <c r="B7" s="158" t="s">
        <v>18</v>
      </c>
      <c r="C7" s="159"/>
      <c r="D7" s="160"/>
    </row>
    <row r="8" spans="1:5" ht="30" customHeight="1" thickBot="1">
      <c r="B8" s="1"/>
      <c r="C8" s="1"/>
      <c r="D8" s="2"/>
    </row>
    <row r="9" spans="1:5" ht="33" customHeight="1" thickBot="1">
      <c r="B9" s="161" t="s">
        <v>4</v>
      </c>
      <c r="C9" s="162"/>
      <c r="D9" s="162"/>
      <c r="E9" s="163"/>
    </row>
    <row r="10" spans="1:5" ht="30" customHeight="1" thickBot="1">
      <c r="B10" s="59" t="s">
        <v>5</v>
      </c>
      <c r="C10" s="59" t="s">
        <v>6</v>
      </c>
      <c r="D10" s="60" t="s">
        <v>7</v>
      </c>
      <c r="E10" s="61" t="s">
        <v>80</v>
      </c>
    </row>
    <row r="11" spans="1:5" ht="75">
      <c r="B11" s="55" t="s">
        <v>56</v>
      </c>
      <c r="C11" s="55" t="s">
        <v>53</v>
      </c>
      <c r="D11" s="55" t="s">
        <v>66</v>
      </c>
      <c r="E11" s="56">
        <v>1</v>
      </c>
    </row>
    <row r="12" spans="1:5" ht="75">
      <c r="B12" s="49" t="s">
        <v>11</v>
      </c>
      <c r="C12" s="49" t="s">
        <v>57</v>
      </c>
      <c r="D12" s="49" t="s">
        <v>68</v>
      </c>
      <c r="E12" s="53">
        <v>1</v>
      </c>
    </row>
    <row r="13" spans="1:5" ht="105">
      <c r="B13" s="50" t="s">
        <v>54</v>
      </c>
      <c r="C13" s="49" t="s">
        <v>58</v>
      </c>
      <c r="D13" s="49" t="s">
        <v>83</v>
      </c>
      <c r="E13" s="53" t="s">
        <v>64</v>
      </c>
    </row>
    <row r="14" spans="1:5" ht="60">
      <c r="B14" s="49" t="s">
        <v>12</v>
      </c>
      <c r="C14" s="49" t="s">
        <v>65</v>
      </c>
      <c r="D14" s="49" t="s">
        <v>67</v>
      </c>
      <c r="E14" s="53">
        <v>3</v>
      </c>
    </row>
    <row r="15" spans="1:5" ht="60.75" thickBot="1">
      <c r="B15" s="51" t="s">
        <v>55</v>
      </c>
      <c r="C15" s="52" t="s">
        <v>188</v>
      </c>
      <c r="D15" s="52" t="s">
        <v>93</v>
      </c>
      <c r="E15" s="54" t="s">
        <v>182</v>
      </c>
    </row>
    <row r="16" spans="1:5" ht="30" customHeight="1" thickBot="1"/>
    <row r="17" spans="2:4" ht="21.75" thickBot="1">
      <c r="B17" s="146" t="s">
        <v>192</v>
      </c>
      <c r="C17" s="147"/>
      <c r="D17" s="148"/>
    </row>
    <row r="18" spans="2:4" ht="30" customHeight="1" thickBot="1">
      <c r="B18" s="59" t="s">
        <v>8</v>
      </c>
      <c r="C18" s="59" t="s">
        <v>9</v>
      </c>
      <c r="D18" s="62" t="s">
        <v>10</v>
      </c>
    </row>
    <row r="19" spans="2:4" ht="60">
      <c r="B19" s="55" t="s">
        <v>176</v>
      </c>
      <c r="C19" s="55" t="s">
        <v>173</v>
      </c>
      <c r="D19" s="58" t="s">
        <v>172</v>
      </c>
    </row>
    <row r="20" spans="2:4" ht="45">
      <c r="B20" s="118" t="s">
        <v>171</v>
      </c>
      <c r="C20" s="118" t="s">
        <v>174</v>
      </c>
      <c r="D20" s="119" t="s">
        <v>172</v>
      </c>
    </row>
    <row r="21" spans="2:4" ht="30.75" thickBot="1">
      <c r="B21" s="52" t="s">
        <v>170</v>
      </c>
      <c r="C21" s="52" t="s">
        <v>175</v>
      </c>
      <c r="D21" s="57" t="s">
        <v>172</v>
      </c>
    </row>
    <row r="22" spans="2:4">
      <c r="B22" s="2"/>
      <c r="C22" s="2"/>
      <c r="D22" s="2"/>
    </row>
    <row r="23" spans="2:4">
      <c r="B23" s="2"/>
      <c r="C23" s="2"/>
      <c r="D23" s="2"/>
    </row>
  </sheetData>
  <mergeCells count="8">
    <mergeCell ref="B17:D17"/>
    <mergeCell ref="B2:D2"/>
    <mergeCell ref="B3:D3"/>
    <mergeCell ref="B4:D4"/>
    <mergeCell ref="B5:D5"/>
    <mergeCell ref="B6:D6"/>
    <mergeCell ref="B7:D7"/>
    <mergeCell ref="B9:E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42"/>
  <sheetViews>
    <sheetView workbookViewId="0">
      <selection activeCell="F20" sqref="F20"/>
    </sheetView>
  </sheetViews>
  <sheetFormatPr defaultRowHeight="15"/>
  <cols>
    <col min="1" max="1" width="2.85546875" customWidth="1"/>
    <col min="2" max="2" width="4" customWidth="1"/>
    <col min="3" max="3" width="41" customWidth="1"/>
    <col min="4" max="4" width="10.5703125" customWidth="1"/>
    <col min="5" max="5" width="8.85546875" customWidth="1"/>
    <col min="6" max="6" width="69.140625" customWidth="1"/>
    <col min="7" max="7" width="9.7109375" customWidth="1"/>
    <col min="8" max="32" width="3.7109375" customWidth="1"/>
  </cols>
  <sheetData>
    <row r="2" spans="2:32" ht="29.25" thickBot="1">
      <c r="B2" s="168" t="s">
        <v>69</v>
      </c>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row>
    <row r="3" spans="2:32" ht="19.5" thickBot="1">
      <c r="B3" s="164" t="s">
        <v>70</v>
      </c>
      <c r="C3" s="164" t="s">
        <v>71</v>
      </c>
      <c r="D3" s="164" t="s">
        <v>74</v>
      </c>
      <c r="E3" s="164" t="s">
        <v>113</v>
      </c>
      <c r="F3" s="164" t="s">
        <v>72</v>
      </c>
      <c r="G3" s="166" t="s">
        <v>73</v>
      </c>
      <c r="H3" s="170" t="s">
        <v>75</v>
      </c>
      <c r="I3" s="171"/>
      <c r="J3" s="171"/>
      <c r="K3" s="171"/>
      <c r="L3" s="171"/>
      <c r="M3" s="171"/>
      <c r="N3" s="171"/>
      <c r="O3" s="171"/>
      <c r="P3" s="171"/>
      <c r="Q3" s="171"/>
      <c r="R3" s="171"/>
      <c r="S3" s="171"/>
      <c r="T3" s="171"/>
      <c r="U3" s="171"/>
      <c r="V3" s="171"/>
      <c r="W3" s="171"/>
      <c r="X3" s="171"/>
      <c r="Y3" s="171"/>
      <c r="Z3" s="171"/>
      <c r="AA3" s="171"/>
      <c r="AB3" s="171"/>
      <c r="AC3" s="171"/>
      <c r="AD3" s="171"/>
      <c r="AE3" s="171"/>
      <c r="AF3" s="172"/>
    </row>
    <row r="4" spans="2:32" ht="15.75" thickBot="1">
      <c r="B4" s="165"/>
      <c r="C4" s="165"/>
      <c r="D4" s="165"/>
      <c r="E4" s="165"/>
      <c r="F4" s="165"/>
      <c r="G4" s="167"/>
      <c r="H4" s="99">
        <v>1</v>
      </c>
      <c r="I4" s="100">
        <v>2</v>
      </c>
      <c r="J4" s="100">
        <v>3</v>
      </c>
      <c r="K4" s="100">
        <v>4</v>
      </c>
      <c r="L4" s="100">
        <v>5</v>
      </c>
      <c r="M4" s="100">
        <v>6</v>
      </c>
      <c r="N4" s="100">
        <v>7</v>
      </c>
      <c r="O4" s="100">
        <v>8</v>
      </c>
      <c r="P4" s="100">
        <v>9</v>
      </c>
      <c r="Q4" s="100">
        <v>10</v>
      </c>
      <c r="R4" s="100">
        <v>11</v>
      </c>
      <c r="S4" s="100">
        <v>12</v>
      </c>
      <c r="T4" s="100">
        <v>13</v>
      </c>
      <c r="U4" s="100">
        <v>14</v>
      </c>
      <c r="V4" s="100">
        <v>15</v>
      </c>
      <c r="W4" s="100">
        <v>16</v>
      </c>
      <c r="X4" s="100">
        <v>17</v>
      </c>
      <c r="Y4" s="100">
        <v>18</v>
      </c>
      <c r="Z4" s="100">
        <v>19</v>
      </c>
      <c r="AA4" s="100">
        <v>20</v>
      </c>
      <c r="AB4" s="100">
        <v>21</v>
      </c>
      <c r="AC4" s="100">
        <v>22</v>
      </c>
      <c r="AD4" s="100">
        <v>23</v>
      </c>
      <c r="AE4" s="100">
        <v>24</v>
      </c>
      <c r="AF4" s="101"/>
    </row>
    <row r="5" spans="2:32" ht="20.25">
      <c r="B5" s="65" t="s">
        <v>59</v>
      </c>
      <c r="C5" s="66" t="s">
        <v>177</v>
      </c>
      <c r="D5" s="130">
        <v>1</v>
      </c>
      <c r="E5" s="75">
        <v>1</v>
      </c>
      <c r="F5" s="66" t="s">
        <v>98</v>
      </c>
      <c r="G5" s="82"/>
      <c r="H5" s="104"/>
      <c r="I5" s="105"/>
      <c r="J5" s="97"/>
      <c r="K5" s="97"/>
      <c r="L5" s="97"/>
      <c r="M5" s="97"/>
      <c r="N5" s="97"/>
      <c r="O5" s="97"/>
      <c r="P5" s="97"/>
      <c r="Q5" s="97"/>
      <c r="R5" s="97"/>
      <c r="S5" s="97"/>
      <c r="T5" s="97"/>
      <c r="U5" s="97"/>
      <c r="V5" s="97"/>
      <c r="W5" s="97"/>
      <c r="X5" s="97"/>
      <c r="Y5" s="97"/>
      <c r="Z5" s="97"/>
      <c r="AA5" s="97"/>
      <c r="AB5" s="97"/>
      <c r="AC5" s="97"/>
      <c r="AD5" s="97"/>
      <c r="AE5" s="97"/>
      <c r="AF5" s="98"/>
    </row>
    <row r="6" spans="2:32" ht="3.75" customHeight="1">
      <c r="B6" s="71" t="s">
        <v>60</v>
      </c>
      <c r="C6" s="72"/>
      <c r="D6" s="76"/>
      <c r="E6" s="76"/>
      <c r="F6" s="72"/>
      <c r="G6" s="83"/>
      <c r="H6" s="102"/>
      <c r="I6" s="72"/>
      <c r="J6" s="72"/>
      <c r="K6" s="72"/>
      <c r="L6" s="72"/>
      <c r="M6" s="72"/>
      <c r="N6" s="72"/>
      <c r="O6" s="72"/>
      <c r="P6" s="72"/>
      <c r="Q6" s="72"/>
      <c r="R6" s="72"/>
      <c r="S6" s="72"/>
      <c r="T6" s="72"/>
      <c r="U6" s="72"/>
      <c r="V6" s="72"/>
      <c r="W6" s="72"/>
      <c r="X6" s="72"/>
      <c r="Y6" s="72"/>
      <c r="Z6" s="72"/>
      <c r="AA6" s="72"/>
      <c r="AB6" s="72"/>
      <c r="AC6" s="72"/>
      <c r="AD6" s="72"/>
      <c r="AE6" s="72"/>
      <c r="AF6" s="103"/>
    </row>
    <row r="7" spans="2:32" ht="47.25">
      <c r="B7" s="47" t="s">
        <v>60</v>
      </c>
      <c r="C7" s="63" t="s">
        <v>76</v>
      </c>
      <c r="D7" s="79">
        <v>2</v>
      </c>
      <c r="E7" s="77">
        <v>0.25</v>
      </c>
      <c r="F7" s="63" t="s">
        <v>95</v>
      </c>
      <c r="G7" s="84"/>
      <c r="H7" s="92"/>
      <c r="I7" s="106"/>
      <c r="J7" s="45"/>
      <c r="K7" s="45"/>
      <c r="L7" s="45"/>
      <c r="M7" s="45"/>
      <c r="N7" s="45"/>
      <c r="O7" s="45"/>
      <c r="P7" s="45"/>
      <c r="Q7" s="45"/>
      <c r="R7" s="45"/>
      <c r="S7" s="45"/>
      <c r="T7" s="45"/>
      <c r="U7" s="45"/>
      <c r="V7" s="45"/>
      <c r="W7" s="45"/>
      <c r="X7" s="45"/>
      <c r="Y7" s="45"/>
      <c r="Z7" s="45"/>
      <c r="AA7" s="45"/>
      <c r="AB7" s="45"/>
      <c r="AC7" s="45"/>
      <c r="AD7" s="45"/>
      <c r="AE7" s="45"/>
      <c r="AF7" s="93"/>
    </row>
    <row r="8" spans="2:32" ht="63">
      <c r="B8" s="47" t="s">
        <v>61</v>
      </c>
      <c r="C8" s="63" t="s">
        <v>114</v>
      </c>
      <c r="D8" s="81">
        <v>2</v>
      </c>
      <c r="E8" s="81">
        <v>1</v>
      </c>
      <c r="F8" s="63" t="s">
        <v>115</v>
      </c>
      <c r="G8" s="85"/>
      <c r="H8" s="92"/>
      <c r="I8" s="106"/>
      <c r="J8" s="45"/>
      <c r="K8" s="45"/>
      <c r="L8" s="45"/>
      <c r="M8" s="45"/>
      <c r="N8" s="45"/>
      <c r="O8" s="45"/>
      <c r="P8" s="45"/>
      <c r="Q8" s="45"/>
      <c r="R8" s="45"/>
      <c r="S8" s="45"/>
      <c r="T8" s="45"/>
      <c r="U8" s="45"/>
      <c r="V8" s="45"/>
      <c r="W8" s="45"/>
      <c r="X8" s="45"/>
      <c r="Y8" s="45"/>
      <c r="Z8" s="45"/>
      <c r="AA8" s="45"/>
      <c r="AB8" s="45"/>
      <c r="AC8" s="45"/>
      <c r="AD8" s="45"/>
      <c r="AE8" s="45"/>
      <c r="AF8" s="93"/>
    </row>
    <row r="9" spans="2:32" ht="31.5">
      <c r="B9" s="47" t="s">
        <v>62</v>
      </c>
      <c r="C9" s="63" t="s">
        <v>77</v>
      </c>
      <c r="D9" s="81">
        <v>2</v>
      </c>
      <c r="E9" s="81">
        <v>1</v>
      </c>
      <c r="F9" s="63" t="s">
        <v>116</v>
      </c>
      <c r="G9" s="86"/>
      <c r="H9" s="92"/>
      <c r="I9" s="106"/>
      <c r="J9" s="45"/>
      <c r="K9" s="45"/>
      <c r="L9" s="45"/>
      <c r="M9" s="45"/>
      <c r="N9" s="45"/>
      <c r="O9" s="45"/>
      <c r="P9" s="45"/>
      <c r="Q9" s="45"/>
      <c r="R9" s="45"/>
      <c r="S9" s="45"/>
      <c r="T9" s="45"/>
      <c r="U9" s="45"/>
      <c r="V9" s="45"/>
      <c r="W9" s="45"/>
      <c r="X9" s="45"/>
      <c r="Y9" s="45"/>
      <c r="Z9" s="45"/>
      <c r="AA9" s="45"/>
      <c r="AB9" s="45"/>
      <c r="AC9" s="45"/>
      <c r="AD9" s="45"/>
      <c r="AE9" s="45"/>
      <c r="AF9" s="93"/>
    </row>
    <row r="10" spans="2:32" ht="3.75" customHeight="1">
      <c r="B10" s="71"/>
      <c r="C10" s="72"/>
      <c r="D10" s="78"/>
      <c r="E10" s="78"/>
      <c r="F10" s="73"/>
      <c r="G10" s="87"/>
      <c r="H10" s="102"/>
      <c r="I10" s="72"/>
      <c r="J10" s="72"/>
      <c r="K10" s="72"/>
      <c r="L10" s="72"/>
      <c r="M10" s="72"/>
      <c r="N10" s="72"/>
      <c r="O10" s="72"/>
      <c r="P10" s="72"/>
      <c r="Q10" s="72"/>
      <c r="R10" s="72"/>
      <c r="S10" s="72"/>
      <c r="T10" s="72"/>
      <c r="U10" s="72"/>
      <c r="V10" s="72"/>
      <c r="W10" s="72"/>
      <c r="X10" s="72"/>
      <c r="Y10" s="72"/>
      <c r="Z10" s="72"/>
      <c r="AA10" s="72"/>
      <c r="AB10" s="72"/>
      <c r="AC10" s="72"/>
      <c r="AD10" s="72"/>
      <c r="AE10" s="72"/>
      <c r="AF10" s="103"/>
    </row>
    <row r="11" spans="2:32" ht="78.75">
      <c r="B11" s="47" t="s">
        <v>63</v>
      </c>
      <c r="C11" s="63" t="s">
        <v>87</v>
      </c>
      <c r="D11" s="81">
        <v>3</v>
      </c>
      <c r="E11" s="81">
        <v>2</v>
      </c>
      <c r="F11" s="63" t="s">
        <v>96</v>
      </c>
      <c r="G11" s="86"/>
      <c r="H11" s="92"/>
      <c r="I11" s="45"/>
      <c r="J11" s="106"/>
      <c r="K11" s="106"/>
      <c r="L11" s="45"/>
      <c r="M11" s="45"/>
      <c r="N11" s="45"/>
      <c r="O11" s="45"/>
      <c r="P11" s="45"/>
      <c r="Q11" s="45"/>
      <c r="R11" s="45"/>
      <c r="S11" s="45"/>
      <c r="T11" s="45"/>
      <c r="U11" s="45"/>
      <c r="V11" s="45"/>
      <c r="W11" s="45"/>
      <c r="X11" s="45"/>
      <c r="Y11" s="45"/>
      <c r="Z11" s="45"/>
      <c r="AA11" s="45"/>
      <c r="AB11" s="45"/>
      <c r="AC11" s="45"/>
      <c r="AD11" s="45"/>
      <c r="AE11" s="45"/>
      <c r="AF11" s="93"/>
    </row>
    <row r="12" spans="2:32" ht="63">
      <c r="B12" s="47" t="s">
        <v>137</v>
      </c>
      <c r="C12" s="63" t="s">
        <v>81</v>
      </c>
      <c r="D12" s="81">
        <v>4</v>
      </c>
      <c r="E12" s="81">
        <v>1</v>
      </c>
      <c r="F12" s="63" t="s">
        <v>178</v>
      </c>
      <c r="G12" s="86"/>
      <c r="H12" s="92"/>
      <c r="I12" s="45"/>
      <c r="J12" s="45"/>
      <c r="K12" s="106"/>
      <c r="L12" s="45"/>
      <c r="M12" s="45"/>
      <c r="N12" s="45"/>
      <c r="O12" s="45"/>
      <c r="P12" s="45"/>
      <c r="Q12" s="45"/>
      <c r="R12" s="45"/>
      <c r="S12" s="45"/>
      <c r="T12" s="45"/>
      <c r="U12" s="45"/>
      <c r="V12" s="45"/>
      <c r="W12" s="45"/>
      <c r="X12" s="45"/>
      <c r="Y12" s="45"/>
      <c r="Z12" s="45"/>
      <c r="AA12" s="45"/>
      <c r="AB12" s="45"/>
      <c r="AC12" s="45"/>
      <c r="AD12" s="45"/>
      <c r="AE12" s="45"/>
      <c r="AF12" s="93"/>
    </row>
    <row r="13" spans="2:32" ht="78.75">
      <c r="B13" s="47" t="s">
        <v>138</v>
      </c>
      <c r="C13" s="63" t="s">
        <v>78</v>
      </c>
      <c r="D13" s="81">
        <v>5</v>
      </c>
      <c r="E13" s="80">
        <v>0.5</v>
      </c>
      <c r="F13" s="63" t="s">
        <v>179</v>
      </c>
      <c r="G13" s="84"/>
      <c r="H13" s="92"/>
      <c r="I13" s="45"/>
      <c r="J13" s="45"/>
      <c r="K13" s="45"/>
      <c r="L13" s="106"/>
      <c r="M13" s="45"/>
      <c r="N13" s="45"/>
      <c r="O13" s="45"/>
      <c r="P13" s="45"/>
      <c r="Q13" s="45"/>
      <c r="R13" s="45"/>
      <c r="S13" s="45"/>
      <c r="T13" s="45"/>
      <c r="U13" s="45"/>
      <c r="V13" s="45"/>
      <c r="W13" s="45"/>
      <c r="X13" s="45"/>
      <c r="Y13" s="45"/>
      <c r="Z13" s="45"/>
      <c r="AA13" s="45"/>
      <c r="AB13" s="45"/>
      <c r="AC13" s="45"/>
      <c r="AD13" s="45"/>
      <c r="AE13" s="45"/>
      <c r="AF13" s="93"/>
    </row>
    <row r="14" spans="2:32" ht="31.5">
      <c r="B14" s="47" t="s">
        <v>139</v>
      </c>
      <c r="C14" s="63" t="s">
        <v>79</v>
      </c>
      <c r="D14" s="81">
        <v>5</v>
      </c>
      <c r="E14" s="80">
        <v>0.5</v>
      </c>
      <c r="F14" s="63" t="s">
        <v>97</v>
      </c>
      <c r="G14" s="84"/>
      <c r="H14" s="92"/>
      <c r="I14" s="45"/>
      <c r="J14" s="45"/>
      <c r="K14" s="45"/>
      <c r="L14" s="106"/>
      <c r="M14" s="45"/>
      <c r="N14" s="45"/>
      <c r="O14" s="45"/>
      <c r="P14" s="45"/>
      <c r="Q14" s="45"/>
      <c r="R14" s="45"/>
      <c r="S14" s="45"/>
      <c r="T14" s="45"/>
      <c r="U14" s="45"/>
      <c r="V14" s="45"/>
      <c r="W14" s="45"/>
      <c r="X14" s="45"/>
      <c r="Y14" s="45"/>
      <c r="Z14" s="45"/>
      <c r="AA14" s="45"/>
      <c r="AB14" s="45"/>
      <c r="AC14" s="45"/>
      <c r="AD14" s="45"/>
      <c r="AE14" s="45"/>
      <c r="AF14" s="93"/>
    </row>
    <row r="15" spans="2:32" ht="3.75" customHeight="1">
      <c r="B15" s="71"/>
      <c r="C15" s="72"/>
      <c r="D15" s="108"/>
      <c r="E15" s="108"/>
      <c r="F15" s="73"/>
      <c r="G15" s="88"/>
      <c r="H15" s="102"/>
      <c r="I15" s="72"/>
      <c r="J15" s="72"/>
      <c r="K15" s="72"/>
      <c r="L15" s="72"/>
      <c r="M15" s="72"/>
      <c r="N15" s="72"/>
      <c r="O15" s="72"/>
      <c r="P15" s="72"/>
      <c r="Q15" s="72"/>
      <c r="R15" s="72"/>
      <c r="S15" s="72"/>
      <c r="T15" s="72"/>
      <c r="U15" s="72"/>
      <c r="V15" s="72"/>
      <c r="W15" s="72"/>
      <c r="X15" s="72"/>
      <c r="Y15" s="72"/>
      <c r="Z15" s="72"/>
      <c r="AA15" s="72"/>
      <c r="AB15" s="72"/>
      <c r="AC15" s="72"/>
      <c r="AD15" s="72"/>
      <c r="AE15" s="72"/>
      <c r="AF15" s="103"/>
    </row>
    <row r="16" spans="2:32" ht="31.5">
      <c r="B16" s="47" t="s">
        <v>140</v>
      </c>
      <c r="C16" s="67" t="s">
        <v>99</v>
      </c>
      <c r="D16" s="109">
        <v>6</v>
      </c>
      <c r="E16" s="109">
        <v>1</v>
      </c>
      <c r="F16" s="63" t="s">
        <v>103</v>
      </c>
      <c r="G16" s="84"/>
      <c r="H16" s="92"/>
      <c r="I16" s="45"/>
      <c r="J16" s="45"/>
      <c r="K16" s="113"/>
      <c r="L16" s="45"/>
      <c r="M16" s="106"/>
      <c r="N16" s="45"/>
      <c r="O16" s="45"/>
      <c r="P16" s="45"/>
      <c r="Q16" s="45"/>
      <c r="R16" s="45"/>
      <c r="S16" s="45"/>
      <c r="T16" s="45"/>
      <c r="U16" s="45"/>
      <c r="V16" s="45"/>
      <c r="W16" s="45"/>
      <c r="X16" s="45"/>
      <c r="Y16" s="45"/>
      <c r="Z16" s="45"/>
      <c r="AA16" s="45"/>
      <c r="AB16" s="45"/>
      <c r="AC16" s="45"/>
      <c r="AD16" s="45"/>
      <c r="AE16" s="45"/>
      <c r="AF16" s="93"/>
    </row>
    <row r="17" spans="2:32" ht="63">
      <c r="B17" s="47" t="s">
        <v>141</v>
      </c>
      <c r="C17" s="63" t="s">
        <v>82</v>
      </c>
      <c r="D17" s="109">
        <v>6</v>
      </c>
      <c r="E17" s="109">
        <v>1</v>
      </c>
      <c r="F17" s="63" t="s">
        <v>102</v>
      </c>
      <c r="G17" s="89"/>
      <c r="H17" s="92"/>
      <c r="I17" s="45"/>
      <c r="J17" s="45"/>
      <c r="K17" s="113"/>
      <c r="L17" s="45"/>
      <c r="M17" s="106"/>
      <c r="N17" s="45"/>
      <c r="O17" s="45"/>
      <c r="P17" s="45"/>
      <c r="Q17" s="45"/>
      <c r="R17" s="45"/>
      <c r="S17" s="45"/>
      <c r="T17" s="45"/>
      <c r="U17" s="45"/>
      <c r="V17" s="45"/>
      <c r="W17" s="45"/>
      <c r="X17" s="45"/>
      <c r="Y17" s="45"/>
      <c r="Z17" s="45"/>
      <c r="AA17" s="45"/>
      <c r="AB17" s="45"/>
      <c r="AC17" s="45"/>
      <c r="AD17" s="45"/>
      <c r="AE17" s="45"/>
      <c r="AF17" s="93"/>
    </row>
    <row r="18" spans="2:32" ht="31.5">
      <c r="B18" s="47" t="s">
        <v>142</v>
      </c>
      <c r="C18" s="63" t="s">
        <v>195</v>
      </c>
      <c r="D18" s="109">
        <v>7</v>
      </c>
      <c r="E18" s="109">
        <v>1</v>
      </c>
      <c r="F18" s="63" t="s">
        <v>196</v>
      </c>
      <c r="G18" s="84"/>
      <c r="H18" s="92"/>
      <c r="I18" s="45"/>
      <c r="J18" s="45"/>
      <c r="K18" s="45"/>
      <c r="L18" s="45"/>
      <c r="M18" s="45"/>
      <c r="N18" s="106"/>
      <c r="O18" s="45"/>
      <c r="P18" s="45"/>
      <c r="Q18" s="45"/>
      <c r="R18" s="45"/>
      <c r="S18" s="45"/>
      <c r="T18" s="45"/>
      <c r="U18" s="45"/>
      <c r="V18" s="45"/>
      <c r="W18" s="45"/>
      <c r="X18" s="45"/>
      <c r="Y18" s="45"/>
      <c r="Z18" s="45"/>
      <c r="AA18" s="45"/>
      <c r="AB18" s="45"/>
      <c r="AC18" s="45"/>
      <c r="AD18" s="45"/>
      <c r="AE18" s="45"/>
      <c r="AF18" s="93"/>
    </row>
    <row r="19" spans="2:32" ht="31.5">
      <c r="B19" s="47" t="s">
        <v>143</v>
      </c>
      <c r="C19" s="63" t="s">
        <v>100</v>
      </c>
      <c r="D19" s="109">
        <v>8</v>
      </c>
      <c r="E19" s="109">
        <v>1</v>
      </c>
      <c r="F19" s="63" t="s">
        <v>101</v>
      </c>
      <c r="G19" s="89"/>
      <c r="H19" s="92"/>
      <c r="I19" s="45"/>
      <c r="J19" s="45"/>
      <c r="K19" s="45"/>
      <c r="L19" s="45"/>
      <c r="M19" s="45"/>
      <c r="N19" s="45"/>
      <c r="O19" s="106"/>
      <c r="P19" s="45"/>
      <c r="Q19" s="45"/>
      <c r="R19" s="45"/>
      <c r="S19" s="45"/>
      <c r="T19" s="45"/>
      <c r="U19" s="45"/>
      <c r="V19" s="45"/>
      <c r="W19" s="45"/>
      <c r="X19" s="45"/>
      <c r="Y19" s="45"/>
      <c r="Z19" s="45"/>
      <c r="AA19" s="45"/>
      <c r="AB19" s="45"/>
      <c r="AC19" s="45"/>
      <c r="AD19" s="45"/>
      <c r="AE19" s="45"/>
      <c r="AF19" s="93"/>
    </row>
    <row r="20" spans="2:32" ht="31.5">
      <c r="B20" s="47" t="s">
        <v>144</v>
      </c>
      <c r="C20" s="63" t="s">
        <v>86</v>
      </c>
      <c r="D20" s="109">
        <v>8</v>
      </c>
      <c r="E20" s="109">
        <v>1</v>
      </c>
      <c r="F20" s="63" t="s">
        <v>180</v>
      </c>
      <c r="G20" s="89"/>
      <c r="H20" s="92"/>
      <c r="I20" s="45"/>
      <c r="J20" s="45"/>
      <c r="K20" s="45"/>
      <c r="L20" s="45"/>
      <c r="M20" s="45"/>
      <c r="N20" s="45"/>
      <c r="O20" s="106"/>
      <c r="P20" s="45"/>
      <c r="Q20" s="45"/>
      <c r="R20" s="45"/>
      <c r="S20" s="45"/>
      <c r="T20" s="45"/>
      <c r="U20" s="45"/>
      <c r="V20" s="45"/>
      <c r="W20" s="45"/>
      <c r="X20" s="45"/>
      <c r="Y20" s="45"/>
      <c r="Z20" s="45"/>
      <c r="AA20" s="45"/>
      <c r="AB20" s="45"/>
      <c r="AC20" s="45"/>
      <c r="AD20" s="45"/>
      <c r="AE20" s="45"/>
      <c r="AF20" s="93"/>
    </row>
    <row r="21" spans="2:32" ht="94.5">
      <c r="B21" s="47" t="s">
        <v>145</v>
      </c>
      <c r="C21" s="63" t="s">
        <v>85</v>
      </c>
      <c r="D21" s="109">
        <v>9</v>
      </c>
      <c r="E21" s="109">
        <v>1</v>
      </c>
      <c r="F21" s="63" t="s">
        <v>120</v>
      </c>
      <c r="G21" s="89"/>
      <c r="H21" s="92"/>
      <c r="I21" s="45"/>
      <c r="J21" s="45"/>
      <c r="K21" s="45"/>
      <c r="L21" s="45"/>
      <c r="M21" s="45"/>
      <c r="N21" s="45"/>
      <c r="O21" s="45"/>
      <c r="P21" s="106"/>
      <c r="Q21" s="45"/>
      <c r="R21" s="45"/>
      <c r="S21" s="45"/>
      <c r="T21" s="45"/>
      <c r="U21" s="45"/>
      <c r="V21" s="45"/>
      <c r="W21" s="45"/>
      <c r="X21" s="45"/>
      <c r="Y21" s="45"/>
      <c r="Z21" s="45"/>
      <c r="AA21" s="45"/>
      <c r="AB21" s="45"/>
      <c r="AC21" s="45"/>
      <c r="AD21" s="45"/>
      <c r="AE21" s="45"/>
      <c r="AF21" s="93"/>
    </row>
    <row r="22" spans="2:32" ht="31.5">
      <c r="B22" s="47" t="s">
        <v>146</v>
      </c>
      <c r="C22" s="63" t="s">
        <v>84</v>
      </c>
      <c r="D22" s="109">
        <v>10</v>
      </c>
      <c r="E22" s="107">
        <v>0.5</v>
      </c>
      <c r="F22" s="63" t="s">
        <v>189</v>
      </c>
      <c r="G22" s="89"/>
      <c r="H22" s="92"/>
      <c r="I22" s="45"/>
      <c r="J22" s="45"/>
      <c r="K22" s="45"/>
      <c r="L22" s="45"/>
      <c r="M22" s="45"/>
      <c r="N22" s="45"/>
      <c r="O22" s="45"/>
      <c r="P22" s="45"/>
      <c r="Q22" s="106"/>
      <c r="R22" s="45"/>
      <c r="S22" s="45"/>
      <c r="T22" s="45"/>
      <c r="U22" s="45"/>
      <c r="V22" s="45"/>
      <c r="W22" s="45"/>
      <c r="X22" s="45"/>
      <c r="Y22" s="45"/>
      <c r="Z22" s="45"/>
      <c r="AA22" s="45"/>
      <c r="AB22" s="45"/>
      <c r="AC22" s="45"/>
      <c r="AD22" s="45"/>
      <c r="AE22" s="45"/>
      <c r="AF22" s="93"/>
    </row>
    <row r="23" spans="2:32" ht="3.75" customHeight="1">
      <c r="B23" s="71"/>
      <c r="C23" s="72"/>
      <c r="D23" s="110"/>
      <c r="E23" s="110"/>
      <c r="F23" s="73"/>
      <c r="G23" s="90"/>
      <c r="H23" s="102"/>
      <c r="I23" s="72"/>
      <c r="J23" s="72"/>
      <c r="K23" s="72"/>
      <c r="L23" s="72"/>
      <c r="M23" s="72"/>
      <c r="N23" s="72"/>
      <c r="O23" s="72"/>
      <c r="P23" s="72"/>
      <c r="Q23" s="72"/>
      <c r="R23" s="72"/>
      <c r="S23" s="72"/>
      <c r="T23" s="72"/>
      <c r="U23" s="72"/>
      <c r="V23" s="72"/>
      <c r="W23" s="72"/>
      <c r="X23" s="72"/>
      <c r="Y23" s="72"/>
      <c r="Z23" s="72"/>
      <c r="AA23" s="72"/>
      <c r="AB23" s="72"/>
      <c r="AC23" s="72"/>
      <c r="AD23" s="72"/>
      <c r="AE23" s="72"/>
      <c r="AF23" s="103"/>
    </row>
    <row r="24" spans="2:32" ht="31.5">
      <c r="B24" s="47" t="s">
        <v>147</v>
      </c>
      <c r="C24" s="70" t="s">
        <v>88</v>
      </c>
      <c r="D24" s="109">
        <v>11</v>
      </c>
      <c r="E24" s="109">
        <v>2</v>
      </c>
      <c r="F24" s="69" t="s">
        <v>181</v>
      </c>
      <c r="G24" s="89"/>
      <c r="H24" s="92"/>
      <c r="I24" s="45"/>
      <c r="J24" s="45"/>
      <c r="K24" s="45"/>
      <c r="L24" s="45"/>
      <c r="M24" s="45"/>
      <c r="N24" s="45"/>
      <c r="O24" s="45"/>
      <c r="P24" s="45"/>
      <c r="Q24" s="45"/>
      <c r="R24" s="106"/>
      <c r="S24" s="106"/>
      <c r="T24" s="45"/>
      <c r="U24" s="45"/>
      <c r="V24" s="45"/>
      <c r="W24" s="45"/>
      <c r="X24" s="45"/>
      <c r="Y24" s="45"/>
      <c r="Z24" s="45"/>
      <c r="AA24" s="45"/>
      <c r="AB24" s="45"/>
      <c r="AC24" s="45"/>
      <c r="AD24" s="45"/>
      <c r="AE24" s="45"/>
      <c r="AF24" s="93"/>
    </row>
    <row r="25" spans="2:32" ht="45">
      <c r="B25" s="47" t="s">
        <v>148</v>
      </c>
      <c r="C25" s="46" t="s">
        <v>89</v>
      </c>
      <c r="D25" s="109">
        <v>12</v>
      </c>
      <c r="E25" s="109">
        <v>1</v>
      </c>
      <c r="F25" s="69" t="s">
        <v>180</v>
      </c>
      <c r="G25" s="89"/>
      <c r="H25" s="92"/>
      <c r="I25" s="45"/>
      <c r="J25" s="45"/>
      <c r="K25" s="45"/>
      <c r="L25" s="45"/>
      <c r="M25" s="45"/>
      <c r="N25" s="45"/>
      <c r="O25" s="45"/>
      <c r="P25" s="45"/>
      <c r="Q25" s="45"/>
      <c r="R25" s="45"/>
      <c r="S25" s="106"/>
      <c r="T25" s="45"/>
      <c r="U25" s="45"/>
      <c r="V25" s="45"/>
      <c r="W25" s="45"/>
      <c r="X25" s="45"/>
      <c r="Y25" s="45"/>
      <c r="Z25" s="45"/>
      <c r="AA25" s="45"/>
      <c r="AB25" s="45"/>
      <c r="AC25" s="45"/>
      <c r="AD25" s="45"/>
      <c r="AE25" s="45"/>
      <c r="AF25" s="93"/>
    </row>
    <row r="26" spans="2:32" ht="63">
      <c r="B26" s="47" t="s">
        <v>149</v>
      </c>
      <c r="C26" s="70" t="s">
        <v>119</v>
      </c>
      <c r="D26" s="109">
        <v>13</v>
      </c>
      <c r="E26" s="109">
        <v>1</v>
      </c>
      <c r="F26" s="63" t="s">
        <v>190</v>
      </c>
      <c r="G26" s="89"/>
      <c r="H26" s="92"/>
      <c r="I26" s="45"/>
      <c r="J26" s="45"/>
      <c r="K26" s="45"/>
      <c r="L26" s="45"/>
      <c r="M26" s="45"/>
      <c r="N26" s="45"/>
      <c r="O26" s="45"/>
      <c r="P26" s="45"/>
      <c r="Q26" s="45"/>
      <c r="R26" s="45"/>
      <c r="S26" s="45"/>
      <c r="T26" s="106"/>
      <c r="U26" s="45"/>
      <c r="V26" s="45"/>
      <c r="W26" s="45"/>
      <c r="X26" s="45"/>
      <c r="Y26" s="45"/>
      <c r="Z26" s="45"/>
      <c r="AA26" s="45"/>
      <c r="AB26" s="45"/>
      <c r="AC26" s="45"/>
      <c r="AD26" s="45"/>
      <c r="AE26" s="45"/>
      <c r="AF26" s="93"/>
    </row>
    <row r="27" spans="2:32" ht="47.25">
      <c r="B27" s="47" t="s">
        <v>150</v>
      </c>
      <c r="C27" s="70" t="s">
        <v>118</v>
      </c>
      <c r="D27" s="109">
        <v>14</v>
      </c>
      <c r="E27" s="109">
        <v>1</v>
      </c>
      <c r="F27" s="63" t="s">
        <v>117</v>
      </c>
      <c r="G27" s="89"/>
      <c r="H27" s="92"/>
      <c r="I27" s="45"/>
      <c r="J27" s="45"/>
      <c r="K27" s="45"/>
      <c r="L27" s="45"/>
      <c r="M27" s="45"/>
      <c r="N27" s="45"/>
      <c r="O27" s="45"/>
      <c r="P27" s="45"/>
      <c r="Q27" s="45"/>
      <c r="R27" s="45"/>
      <c r="S27" s="45"/>
      <c r="T27" s="45"/>
      <c r="U27" s="106"/>
      <c r="V27" s="45"/>
      <c r="W27" s="45"/>
      <c r="X27" s="45"/>
      <c r="Y27" s="45"/>
      <c r="Z27" s="45"/>
      <c r="AA27" s="45"/>
      <c r="AB27" s="45"/>
      <c r="AC27" s="45"/>
      <c r="AD27" s="45"/>
      <c r="AE27" s="45"/>
      <c r="AF27" s="93"/>
    </row>
    <row r="28" spans="2:32" ht="3.75" customHeight="1">
      <c r="B28" s="71"/>
      <c r="C28" s="74"/>
      <c r="D28" s="110"/>
      <c r="E28" s="110"/>
      <c r="F28" s="73"/>
      <c r="G28" s="90"/>
      <c r="H28" s="102"/>
      <c r="I28" s="72"/>
      <c r="J28" s="72"/>
      <c r="K28" s="72"/>
      <c r="L28" s="72"/>
      <c r="M28" s="72"/>
      <c r="N28" s="72"/>
      <c r="O28" s="72"/>
      <c r="P28" s="72"/>
      <c r="Q28" s="72"/>
      <c r="R28" s="72"/>
      <c r="S28" s="72"/>
      <c r="T28" s="72"/>
      <c r="U28" s="72"/>
      <c r="V28" s="72"/>
      <c r="W28" s="72"/>
      <c r="X28" s="72"/>
      <c r="Y28" s="72"/>
      <c r="Z28" s="72"/>
      <c r="AA28" s="72"/>
      <c r="AB28" s="72"/>
      <c r="AC28" s="72"/>
      <c r="AD28" s="72"/>
      <c r="AE28" s="72"/>
      <c r="AF28" s="103"/>
    </row>
    <row r="29" spans="2:32" ht="47.25">
      <c r="B29" s="47" t="s">
        <v>151</v>
      </c>
      <c r="C29" s="70" t="s">
        <v>90</v>
      </c>
      <c r="D29" s="109">
        <v>15</v>
      </c>
      <c r="E29" s="109">
        <v>2</v>
      </c>
      <c r="F29" s="63" t="s">
        <v>164</v>
      </c>
      <c r="G29" s="89"/>
      <c r="H29" s="92"/>
      <c r="I29" s="45"/>
      <c r="J29" s="45"/>
      <c r="K29" s="45"/>
      <c r="L29" s="45"/>
      <c r="M29" s="45"/>
      <c r="N29" s="45"/>
      <c r="O29" s="45"/>
      <c r="P29" s="45"/>
      <c r="Q29" s="45"/>
      <c r="R29" s="45"/>
      <c r="S29" s="45"/>
      <c r="T29" s="45"/>
      <c r="U29" s="45"/>
      <c r="V29" s="106"/>
      <c r="W29" s="106"/>
      <c r="X29" s="45"/>
      <c r="Y29" s="45"/>
      <c r="Z29" s="45"/>
      <c r="AA29" s="45"/>
      <c r="AB29" s="45"/>
      <c r="AC29" s="45"/>
      <c r="AD29" s="45"/>
      <c r="AE29" s="45"/>
      <c r="AF29" s="93"/>
    </row>
    <row r="30" spans="2:32" ht="30">
      <c r="B30" s="47" t="s">
        <v>152</v>
      </c>
      <c r="C30" s="70" t="s">
        <v>91</v>
      </c>
      <c r="D30" s="109">
        <v>16</v>
      </c>
      <c r="E30" s="109">
        <v>1</v>
      </c>
      <c r="F30" s="63" t="s">
        <v>180</v>
      </c>
      <c r="G30" s="89"/>
      <c r="H30" s="92"/>
      <c r="I30" s="45"/>
      <c r="J30" s="45"/>
      <c r="K30" s="45"/>
      <c r="L30" s="45"/>
      <c r="M30" s="45"/>
      <c r="N30" s="45"/>
      <c r="O30" s="45"/>
      <c r="P30" s="45"/>
      <c r="Q30" s="45"/>
      <c r="R30" s="45"/>
      <c r="S30" s="45"/>
      <c r="T30" s="45"/>
      <c r="U30" s="45"/>
      <c r="V30" s="45"/>
      <c r="W30" s="106"/>
      <c r="X30" s="45"/>
      <c r="Y30" s="45"/>
      <c r="Z30" s="45"/>
      <c r="AA30" s="45"/>
      <c r="AB30" s="45"/>
      <c r="AC30" s="45"/>
      <c r="AD30" s="45"/>
      <c r="AE30" s="45"/>
      <c r="AF30" s="93"/>
    </row>
    <row r="31" spans="2:32" ht="30">
      <c r="B31" s="47" t="s">
        <v>153</v>
      </c>
      <c r="C31" s="70" t="s">
        <v>165</v>
      </c>
      <c r="D31" s="111">
        <v>17</v>
      </c>
      <c r="E31" s="111">
        <v>1</v>
      </c>
      <c r="F31" s="70" t="s">
        <v>166</v>
      </c>
      <c r="G31" s="89"/>
      <c r="H31" s="92"/>
      <c r="I31" s="45"/>
      <c r="J31" s="45"/>
      <c r="K31" s="45"/>
      <c r="L31" s="45"/>
      <c r="M31" s="45"/>
      <c r="N31" s="45"/>
      <c r="O31" s="45"/>
      <c r="P31" s="45"/>
      <c r="Q31" s="45"/>
      <c r="R31" s="45"/>
      <c r="S31" s="45"/>
      <c r="T31" s="45"/>
      <c r="U31" s="45"/>
      <c r="V31" s="45"/>
      <c r="W31" s="45"/>
      <c r="X31" s="106"/>
      <c r="Y31" s="45"/>
      <c r="Z31" s="45"/>
      <c r="AA31" s="45"/>
      <c r="AB31" s="45"/>
      <c r="AC31" s="45"/>
      <c r="AD31" s="45"/>
      <c r="AE31" s="45"/>
      <c r="AF31" s="93"/>
    </row>
    <row r="32" spans="2:32" ht="94.5">
      <c r="B32" s="47" t="s">
        <v>154</v>
      </c>
      <c r="C32" s="70" t="s">
        <v>92</v>
      </c>
      <c r="D32" s="109">
        <v>17</v>
      </c>
      <c r="E32" s="109">
        <v>1</v>
      </c>
      <c r="F32" s="63" t="s">
        <v>104</v>
      </c>
      <c r="G32" s="89"/>
      <c r="H32" s="92"/>
      <c r="I32" s="45"/>
      <c r="J32" s="45"/>
      <c r="K32" s="45"/>
      <c r="L32" s="45"/>
      <c r="M32" s="45"/>
      <c r="N32" s="45"/>
      <c r="O32" s="45"/>
      <c r="P32" s="45"/>
      <c r="Q32" s="45"/>
      <c r="R32" s="45"/>
      <c r="S32" s="45"/>
      <c r="T32" s="45"/>
      <c r="U32" s="45"/>
      <c r="V32" s="45"/>
      <c r="W32" s="45"/>
      <c r="X32" s="106"/>
      <c r="Y32" s="45"/>
      <c r="Z32" s="45"/>
      <c r="AA32" s="45"/>
      <c r="AB32" s="45"/>
      <c r="AC32" s="45"/>
      <c r="AD32" s="45"/>
      <c r="AE32" s="45"/>
      <c r="AF32" s="93"/>
    </row>
    <row r="33" spans="2:32" ht="31.5">
      <c r="B33" s="47" t="s">
        <v>155</v>
      </c>
      <c r="C33" s="70" t="s">
        <v>94</v>
      </c>
      <c r="D33" s="109">
        <v>18</v>
      </c>
      <c r="E33" s="107">
        <v>0.5</v>
      </c>
      <c r="F33" s="63" t="s">
        <v>167</v>
      </c>
      <c r="G33" s="89"/>
      <c r="H33" s="92"/>
      <c r="I33" s="45"/>
      <c r="J33" s="45"/>
      <c r="K33" s="45"/>
      <c r="L33" s="45"/>
      <c r="M33" s="45"/>
      <c r="N33" s="45"/>
      <c r="O33" s="45"/>
      <c r="P33" s="45"/>
      <c r="Q33" s="45"/>
      <c r="R33" s="45"/>
      <c r="S33" s="45"/>
      <c r="T33" s="45"/>
      <c r="U33" s="45"/>
      <c r="V33" s="45"/>
      <c r="W33" s="45"/>
      <c r="X33" s="45"/>
      <c r="Y33" s="106"/>
      <c r="Z33" s="45"/>
      <c r="AA33" s="45"/>
      <c r="AB33" s="45"/>
      <c r="AC33" s="45"/>
      <c r="AD33" s="45"/>
      <c r="AE33" s="45"/>
      <c r="AF33" s="93"/>
    </row>
    <row r="34" spans="2:32" ht="3.75" customHeight="1">
      <c r="B34" s="71"/>
      <c r="C34" s="74"/>
      <c r="D34" s="110"/>
      <c r="E34" s="110"/>
      <c r="F34" s="73"/>
      <c r="G34" s="90"/>
      <c r="H34" s="102"/>
      <c r="I34" s="72"/>
      <c r="J34" s="72"/>
      <c r="K34" s="72"/>
      <c r="L34" s="72"/>
      <c r="M34" s="72"/>
      <c r="N34" s="72"/>
      <c r="O34" s="72"/>
      <c r="P34" s="72"/>
      <c r="Q34" s="72"/>
      <c r="R34" s="72"/>
      <c r="S34" s="72"/>
      <c r="T34" s="72"/>
      <c r="U34" s="72"/>
      <c r="V34" s="72"/>
      <c r="W34" s="72"/>
      <c r="X34" s="72"/>
      <c r="Y34" s="72"/>
      <c r="Z34" s="72"/>
      <c r="AA34" s="72"/>
      <c r="AB34" s="72"/>
      <c r="AC34" s="72"/>
      <c r="AD34" s="72"/>
      <c r="AE34" s="72"/>
      <c r="AF34" s="103"/>
    </row>
    <row r="35" spans="2:32" ht="47.25">
      <c r="B35" s="47" t="s">
        <v>156</v>
      </c>
      <c r="C35" s="70" t="s">
        <v>106</v>
      </c>
      <c r="D35" s="109">
        <v>19</v>
      </c>
      <c r="E35" s="109">
        <v>2</v>
      </c>
      <c r="F35" s="63" t="s">
        <v>108</v>
      </c>
      <c r="G35" s="89"/>
      <c r="H35" s="92"/>
      <c r="I35" s="45"/>
      <c r="J35" s="45"/>
      <c r="K35" s="45"/>
      <c r="L35" s="45"/>
      <c r="M35" s="45"/>
      <c r="N35" s="45"/>
      <c r="O35" s="45"/>
      <c r="P35" s="45"/>
      <c r="Q35" s="45"/>
      <c r="R35" s="45"/>
      <c r="S35" s="45"/>
      <c r="T35" s="45"/>
      <c r="U35" s="45"/>
      <c r="V35" s="45"/>
      <c r="W35" s="45"/>
      <c r="X35" s="45"/>
      <c r="Y35" s="45"/>
      <c r="Z35" s="106"/>
      <c r="AA35" s="106"/>
      <c r="AB35" s="113"/>
      <c r="AC35" s="45"/>
      <c r="AD35" s="45"/>
      <c r="AE35" s="45"/>
      <c r="AF35" s="93"/>
    </row>
    <row r="36" spans="2:32" ht="47.25">
      <c r="B36" s="47" t="s">
        <v>157</v>
      </c>
      <c r="C36" s="70" t="s">
        <v>109</v>
      </c>
      <c r="D36" s="109">
        <v>21</v>
      </c>
      <c r="E36" s="109">
        <v>1</v>
      </c>
      <c r="F36" s="63" t="s">
        <v>111</v>
      </c>
      <c r="G36" s="89"/>
      <c r="H36" s="92"/>
      <c r="I36" s="45"/>
      <c r="J36" s="45"/>
      <c r="K36" s="45"/>
      <c r="L36" s="45"/>
      <c r="M36" s="45"/>
      <c r="N36" s="45"/>
      <c r="O36" s="45"/>
      <c r="P36" s="45"/>
      <c r="Q36" s="45"/>
      <c r="R36" s="45"/>
      <c r="S36" s="45"/>
      <c r="T36" s="45"/>
      <c r="U36" s="45"/>
      <c r="V36" s="45"/>
      <c r="W36" s="45"/>
      <c r="X36" s="45"/>
      <c r="Y36" s="45"/>
      <c r="Z36" s="45"/>
      <c r="AA36" s="45"/>
      <c r="AB36" s="106"/>
      <c r="AC36" s="45"/>
      <c r="AD36" s="45"/>
      <c r="AE36" s="45"/>
      <c r="AF36" s="93"/>
    </row>
    <row r="37" spans="2:32" ht="63">
      <c r="B37" s="47" t="s">
        <v>158</v>
      </c>
      <c r="C37" s="70" t="s">
        <v>110</v>
      </c>
      <c r="D37" s="109">
        <v>22</v>
      </c>
      <c r="E37" s="109">
        <v>1</v>
      </c>
      <c r="F37" s="63" t="s">
        <v>183</v>
      </c>
      <c r="G37" s="89"/>
      <c r="H37" s="92"/>
      <c r="I37" s="45"/>
      <c r="J37" s="45"/>
      <c r="K37" s="45"/>
      <c r="L37" s="45"/>
      <c r="M37" s="45"/>
      <c r="N37" s="45"/>
      <c r="O37" s="45"/>
      <c r="P37" s="45"/>
      <c r="Q37" s="45"/>
      <c r="R37" s="45"/>
      <c r="S37" s="45"/>
      <c r="T37" s="45"/>
      <c r="U37" s="45"/>
      <c r="V37" s="45"/>
      <c r="W37" s="45"/>
      <c r="X37" s="45"/>
      <c r="Y37" s="45"/>
      <c r="Z37" s="45"/>
      <c r="AA37" s="45"/>
      <c r="AB37" s="45"/>
      <c r="AC37" s="106"/>
      <c r="AD37" s="45"/>
      <c r="AE37" s="45"/>
      <c r="AF37" s="93"/>
    </row>
    <row r="38" spans="2:32" ht="20.25">
      <c r="B38" s="47" t="s">
        <v>159</v>
      </c>
      <c r="C38" s="70" t="s">
        <v>107</v>
      </c>
      <c r="D38" s="109">
        <v>23</v>
      </c>
      <c r="E38" s="107">
        <v>0.5</v>
      </c>
      <c r="F38" s="63" t="s">
        <v>112</v>
      </c>
      <c r="G38" s="89"/>
      <c r="H38" s="92"/>
      <c r="I38" s="45"/>
      <c r="J38" s="45"/>
      <c r="K38" s="45"/>
      <c r="L38" s="45"/>
      <c r="M38" s="45"/>
      <c r="N38" s="45"/>
      <c r="O38" s="45"/>
      <c r="P38" s="45"/>
      <c r="Q38" s="45"/>
      <c r="R38" s="45"/>
      <c r="S38" s="45"/>
      <c r="T38" s="45"/>
      <c r="U38" s="45"/>
      <c r="V38" s="45"/>
      <c r="W38" s="45"/>
      <c r="X38" s="45"/>
      <c r="Y38" s="45"/>
      <c r="Z38" s="45"/>
      <c r="AA38" s="45"/>
      <c r="AB38" s="45"/>
      <c r="AD38" s="106"/>
      <c r="AE38" s="45"/>
      <c r="AF38" s="93"/>
    </row>
    <row r="39" spans="2:32" ht="21" thickBot="1">
      <c r="B39" s="48"/>
      <c r="C39" s="64"/>
      <c r="D39" s="112"/>
      <c r="E39" s="112"/>
      <c r="F39" s="64"/>
      <c r="G39" s="91"/>
      <c r="H39" s="94"/>
      <c r="I39" s="95"/>
      <c r="J39" s="95"/>
      <c r="K39" s="95"/>
      <c r="L39" s="95"/>
      <c r="M39" s="95"/>
      <c r="N39" s="95"/>
      <c r="O39" s="95"/>
      <c r="P39" s="95"/>
      <c r="Q39" s="95"/>
      <c r="R39" s="95"/>
      <c r="S39" s="95"/>
      <c r="T39" s="95"/>
      <c r="U39" s="95"/>
      <c r="V39" s="95"/>
      <c r="W39" s="95"/>
      <c r="X39" s="95"/>
      <c r="Y39" s="95"/>
      <c r="Z39" s="95"/>
      <c r="AA39" s="95"/>
      <c r="AB39" s="95"/>
      <c r="AC39" s="95"/>
      <c r="AD39" s="95"/>
      <c r="AE39" s="95"/>
      <c r="AF39" s="96"/>
    </row>
    <row r="41" spans="2:32">
      <c r="C41" s="169" t="s">
        <v>105</v>
      </c>
      <c r="D41" s="169"/>
      <c r="E41" s="169"/>
      <c r="F41" s="169"/>
    </row>
    <row r="42" spans="2:32">
      <c r="C42" s="169" t="s">
        <v>191</v>
      </c>
      <c r="D42" s="169"/>
      <c r="E42" s="169"/>
      <c r="F42" s="169"/>
    </row>
  </sheetData>
  <mergeCells count="10">
    <mergeCell ref="B3:B4"/>
    <mergeCell ref="G3:G4"/>
    <mergeCell ref="B2:AF2"/>
    <mergeCell ref="C41:F41"/>
    <mergeCell ref="C42:F42"/>
    <mergeCell ref="H3:AF3"/>
    <mergeCell ref="D3:D4"/>
    <mergeCell ref="E3:E4"/>
    <mergeCell ref="F3:F4"/>
    <mergeCell ref="C3:C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7"/>
  <sheetViews>
    <sheetView workbookViewId="0">
      <selection activeCell="G5" sqref="G5"/>
    </sheetView>
  </sheetViews>
  <sheetFormatPr defaultRowHeight="15"/>
  <cols>
    <col min="1" max="1" width="2.85546875" customWidth="1"/>
    <col min="2" max="2" width="4.5703125" customWidth="1"/>
    <col min="3" max="3" width="29.85546875" customWidth="1"/>
    <col min="4" max="4" width="54.28515625" customWidth="1"/>
    <col min="5" max="5" width="31.5703125" customWidth="1"/>
    <col min="7" max="7" width="66.42578125" customWidth="1"/>
  </cols>
  <sheetData>
    <row r="2" spans="2:7" ht="34.5" thickBot="1">
      <c r="B2" s="173" t="s">
        <v>121</v>
      </c>
      <c r="C2" s="173"/>
      <c r="D2" s="173"/>
      <c r="E2" s="173"/>
    </row>
    <row r="3" spans="2:7" ht="15.75" thickBot="1">
      <c r="B3" s="133" t="s">
        <v>70</v>
      </c>
      <c r="C3" s="115" t="s">
        <v>123</v>
      </c>
      <c r="D3" s="133" t="s">
        <v>122</v>
      </c>
      <c r="E3" s="116" t="s">
        <v>197</v>
      </c>
    </row>
    <row r="4" spans="2:7" ht="135">
      <c r="B4" s="142" t="s">
        <v>59</v>
      </c>
      <c r="C4" s="139" t="s">
        <v>124</v>
      </c>
      <c r="D4" s="137" t="s">
        <v>193</v>
      </c>
      <c r="E4" s="134" t="s">
        <v>126</v>
      </c>
    </row>
    <row r="5" spans="2:7" ht="195">
      <c r="B5" s="143" t="s">
        <v>60</v>
      </c>
      <c r="C5" s="140" t="s">
        <v>125</v>
      </c>
      <c r="D5" s="138" t="s">
        <v>198</v>
      </c>
      <c r="E5" s="135" t="s">
        <v>184</v>
      </c>
    </row>
    <row r="6" spans="2:7" ht="90">
      <c r="B6" s="143" t="s">
        <v>61</v>
      </c>
      <c r="C6" s="140" t="s">
        <v>127</v>
      </c>
      <c r="D6" s="138" t="s">
        <v>200</v>
      </c>
      <c r="E6" s="135" t="s">
        <v>128</v>
      </c>
    </row>
    <row r="7" spans="2:7" ht="60">
      <c r="B7" s="143" t="s">
        <v>62</v>
      </c>
      <c r="C7" s="140" t="s">
        <v>201</v>
      </c>
      <c r="D7" s="138" t="s">
        <v>131</v>
      </c>
      <c r="E7" s="135" t="s">
        <v>129</v>
      </c>
      <c r="G7" s="117"/>
    </row>
    <row r="8" spans="2:7" ht="30">
      <c r="B8" s="143" t="s">
        <v>63</v>
      </c>
      <c r="C8" s="140" t="s">
        <v>202</v>
      </c>
      <c r="D8" s="138" t="s">
        <v>203</v>
      </c>
      <c r="E8" s="135" t="s">
        <v>204</v>
      </c>
      <c r="G8" s="68"/>
    </row>
    <row r="9" spans="2:7" ht="60">
      <c r="B9" s="143" t="s">
        <v>137</v>
      </c>
      <c r="C9" s="140" t="s">
        <v>133</v>
      </c>
      <c r="D9" s="138" t="s">
        <v>130</v>
      </c>
      <c r="E9" s="135" t="s">
        <v>132</v>
      </c>
    </row>
    <row r="10" spans="2:7" ht="120">
      <c r="B10" s="143" t="s">
        <v>138</v>
      </c>
      <c r="C10" s="140" t="s">
        <v>134</v>
      </c>
      <c r="D10" s="138" t="s">
        <v>136</v>
      </c>
      <c r="E10" s="135" t="s">
        <v>135</v>
      </c>
    </row>
    <row r="11" spans="2:7" ht="75">
      <c r="B11" s="143" t="s">
        <v>139</v>
      </c>
      <c r="C11" s="140" t="s">
        <v>160</v>
      </c>
      <c r="D11" s="138" t="s">
        <v>163</v>
      </c>
      <c r="E11" s="135" t="s">
        <v>162</v>
      </c>
    </row>
    <row r="12" spans="2:7" ht="45">
      <c r="B12" s="143" t="s">
        <v>140</v>
      </c>
      <c r="C12" s="140" t="s">
        <v>161</v>
      </c>
      <c r="D12" s="138" t="s">
        <v>194</v>
      </c>
      <c r="E12" s="135" t="s">
        <v>185</v>
      </c>
    </row>
    <row r="13" spans="2:7" ht="105">
      <c r="B13" s="143" t="s">
        <v>141</v>
      </c>
      <c r="C13" s="140" t="s">
        <v>168</v>
      </c>
      <c r="D13" s="138" t="s">
        <v>169</v>
      </c>
      <c r="E13" s="135" t="s">
        <v>199</v>
      </c>
    </row>
    <row r="14" spans="2:7" ht="15.75" thickBot="1">
      <c r="B14" s="144"/>
      <c r="C14" s="141"/>
      <c r="D14" s="51"/>
      <c r="E14" s="136"/>
    </row>
    <row r="15" spans="2:7">
      <c r="C15" s="114"/>
      <c r="D15" s="114"/>
      <c r="E15" s="114"/>
    </row>
    <row r="16" spans="2:7">
      <c r="C16" s="114"/>
      <c r="D16" s="114"/>
      <c r="E16" s="114"/>
    </row>
    <row r="17" spans="3:5">
      <c r="C17" s="114"/>
      <c r="D17" s="114"/>
      <c r="E17" s="114"/>
    </row>
  </sheetData>
  <mergeCells count="1">
    <mergeCell ref="B2:E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7"/>
  <sheetViews>
    <sheetView tabSelected="1" zoomScale="85" zoomScaleNormal="85" workbookViewId="0">
      <selection activeCell="P22" sqref="P22"/>
    </sheetView>
  </sheetViews>
  <sheetFormatPr defaultRowHeight="15"/>
  <cols>
    <col min="1" max="1" width="2.85546875" customWidth="1"/>
    <col min="3" max="3" width="28.5703125" customWidth="1"/>
    <col min="10" max="10" width="10" customWidth="1"/>
    <col min="17" max="17" width="10" customWidth="1"/>
  </cols>
  <sheetData>
    <row r="2" spans="2:17" ht="16.5" thickBot="1">
      <c r="B2" s="174" t="s">
        <v>19</v>
      </c>
      <c r="C2" s="174"/>
      <c r="D2" s="174"/>
      <c r="E2" s="174"/>
      <c r="F2" s="174"/>
      <c r="G2" s="174"/>
      <c r="H2" s="174"/>
      <c r="I2" s="174"/>
      <c r="J2" s="174"/>
      <c r="K2" s="174"/>
      <c r="L2" s="174"/>
      <c r="M2" s="174"/>
      <c r="N2" s="174"/>
      <c r="O2" s="174"/>
      <c r="P2" s="174"/>
      <c r="Q2" s="174"/>
    </row>
    <row r="3" spans="2:17" ht="16.5" thickBot="1">
      <c r="C3" s="3"/>
      <c r="D3" s="175" t="s">
        <v>20</v>
      </c>
      <c r="E3" s="175"/>
      <c r="F3" s="175"/>
      <c r="G3" s="175"/>
      <c r="H3" s="175"/>
      <c r="I3" s="175"/>
      <c r="J3" s="175"/>
      <c r="K3" s="175" t="s">
        <v>21</v>
      </c>
      <c r="L3" s="175"/>
      <c r="M3" s="175"/>
      <c r="N3" s="175"/>
      <c r="O3" s="175"/>
      <c r="P3" s="175"/>
      <c r="Q3" s="175"/>
    </row>
    <row r="4" spans="2:17" ht="15.75" thickBot="1">
      <c r="D4" s="4"/>
      <c r="E4" s="5" t="s">
        <v>22</v>
      </c>
      <c r="F4" s="6"/>
      <c r="G4" s="176" t="s">
        <v>23</v>
      </c>
      <c r="H4" s="177"/>
      <c r="I4" s="177"/>
      <c r="J4" s="178" t="s">
        <v>24</v>
      </c>
      <c r="K4" s="4"/>
      <c r="L4" s="5" t="s">
        <v>22</v>
      </c>
      <c r="M4" s="6"/>
      <c r="N4" s="176" t="s">
        <v>23</v>
      </c>
      <c r="O4" s="177"/>
      <c r="P4" s="177"/>
      <c r="Q4" s="178" t="s">
        <v>24</v>
      </c>
    </row>
    <row r="5" spans="2:17" ht="15.75" thickBot="1">
      <c r="B5" s="18" t="s">
        <v>25</v>
      </c>
      <c r="C5" s="20" t="s">
        <v>26</v>
      </c>
      <c r="D5" s="19" t="s">
        <v>27</v>
      </c>
      <c r="E5" s="7" t="s">
        <v>28</v>
      </c>
      <c r="F5" s="8" t="s">
        <v>29</v>
      </c>
      <c r="G5" s="27" t="s">
        <v>27</v>
      </c>
      <c r="H5" s="17" t="s">
        <v>28</v>
      </c>
      <c r="I5" s="28" t="s">
        <v>29</v>
      </c>
      <c r="J5" s="179"/>
      <c r="K5" s="7" t="s">
        <v>27</v>
      </c>
      <c r="L5" s="7" t="s">
        <v>28</v>
      </c>
      <c r="M5" s="8" t="s">
        <v>29</v>
      </c>
      <c r="N5" s="27" t="s">
        <v>27</v>
      </c>
      <c r="O5" s="17" t="s">
        <v>28</v>
      </c>
      <c r="P5" s="28" t="s">
        <v>29</v>
      </c>
      <c r="Q5" s="179"/>
    </row>
    <row r="6" spans="2:17" ht="15.75" thickBot="1">
      <c r="B6" s="9" t="s">
        <v>30</v>
      </c>
      <c r="C6" s="37" t="s">
        <v>42</v>
      </c>
      <c r="D6" s="35">
        <v>84.3</v>
      </c>
      <c r="E6" s="126">
        <v>48</v>
      </c>
      <c r="F6" s="32">
        <v>65.25</v>
      </c>
      <c r="G6" s="29" t="str">
        <f t="shared" ref="G6:I17" si="0">IF(D6&gt;85,"V",IF(D6&gt;50,"D",IF(D6&gt;15,"R","N")))</f>
        <v>D</v>
      </c>
      <c r="H6" s="26" t="str">
        <f t="shared" si="0"/>
        <v>R</v>
      </c>
      <c r="I6" s="26" t="str">
        <f t="shared" si="0"/>
        <v>D</v>
      </c>
      <c r="J6" s="11">
        <f>IF(D6&lt;=50,0,IF(D6&lt;=85,1,IF(E6&lt;=50,1,IF(F6&lt;=50,1,2))))</f>
        <v>1</v>
      </c>
      <c r="K6" s="121">
        <v>84.3</v>
      </c>
      <c r="L6" s="121">
        <v>48</v>
      </c>
      <c r="M6" s="32">
        <v>65.3</v>
      </c>
      <c r="N6" s="29" t="str">
        <f t="shared" ref="N6:P15" si="1">IF(K6&gt;85,"V",IF(K6&gt;50,"D",IF(K6&gt;15,"R","N")))</f>
        <v>D</v>
      </c>
      <c r="O6" s="26" t="str">
        <f t="shared" si="1"/>
        <v>R</v>
      </c>
      <c r="P6" s="26" t="str">
        <f t="shared" si="1"/>
        <v>D</v>
      </c>
      <c r="Q6" s="11">
        <f>IF(K6&lt;=50,0,IF(K6&lt;=85,1,IF(L6&lt;=50,1,IF(M6&lt;=50,1,2))))</f>
        <v>1</v>
      </c>
    </row>
    <row r="7" spans="2:17" ht="15.75" thickBot="1">
      <c r="B7" s="12" t="s">
        <v>31</v>
      </c>
      <c r="C7" s="38" t="s">
        <v>43</v>
      </c>
      <c r="D7" s="36">
        <v>50.3</v>
      </c>
      <c r="E7" s="21">
        <v>77.67</v>
      </c>
      <c r="F7" s="33">
        <v>71.25</v>
      </c>
      <c r="G7" s="30" t="str">
        <f t="shared" si="0"/>
        <v>D</v>
      </c>
      <c r="H7" s="10" t="str">
        <f t="shared" si="0"/>
        <v>D</v>
      </c>
      <c r="I7" s="10" t="str">
        <f t="shared" si="0"/>
        <v>D</v>
      </c>
      <c r="J7" s="11">
        <f t="shared" ref="J7:J17" si="2">IF(D7&lt;=50,0,IF(D7&lt;=85,1,IF(E7&lt;=50,1,IF(F7&lt;=50,1,2))))</f>
        <v>1</v>
      </c>
      <c r="K7" s="123">
        <v>75.5</v>
      </c>
      <c r="L7" s="120">
        <v>77.7</v>
      </c>
      <c r="M7" s="33">
        <v>71.3</v>
      </c>
      <c r="N7" s="30" t="str">
        <f t="shared" si="1"/>
        <v>D</v>
      </c>
      <c r="O7" s="10" t="str">
        <f t="shared" si="1"/>
        <v>D</v>
      </c>
      <c r="P7" s="10" t="str">
        <f t="shared" si="1"/>
        <v>D</v>
      </c>
      <c r="Q7" s="11">
        <f t="shared" ref="Q7:Q17" si="3">IF(K7&lt;=50,0,IF(K7&lt;=85,1,IF(L7&lt;=50,1,IF(M7&lt;=50,1,2))))</f>
        <v>1</v>
      </c>
    </row>
    <row r="8" spans="2:17" ht="15.75" thickBot="1">
      <c r="B8" s="12" t="s">
        <v>32</v>
      </c>
      <c r="C8" s="38" t="s">
        <v>44</v>
      </c>
      <c r="D8" s="36">
        <v>63.3</v>
      </c>
      <c r="E8" s="21">
        <v>48.33</v>
      </c>
      <c r="F8" s="33">
        <v>81.25</v>
      </c>
      <c r="G8" s="30" t="str">
        <f t="shared" si="0"/>
        <v>D</v>
      </c>
      <c r="H8" s="10" t="str">
        <f t="shared" si="0"/>
        <v>R</v>
      </c>
      <c r="I8" s="10" t="str">
        <f t="shared" si="0"/>
        <v>D</v>
      </c>
      <c r="J8" s="11">
        <f t="shared" si="2"/>
        <v>1</v>
      </c>
      <c r="K8" s="120">
        <v>63.3</v>
      </c>
      <c r="L8" s="120">
        <v>48.3</v>
      </c>
      <c r="M8" s="33">
        <v>81.3</v>
      </c>
      <c r="N8" s="30" t="str">
        <f t="shared" si="1"/>
        <v>D</v>
      </c>
      <c r="O8" s="10" t="str">
        <f t="shared" si="1"/>
        <v>R</v>
      </c>
      <c r="P8" s="10" t="str">
        <f t="shared" si="1"/>
        <v>D</v>
      </c>
      <c r="Q8" s="11">
        <f t="shared" si="3"/>
        <v>1</v>
      </c>
    </row>
    <row r="9" spans="2:17" ht="15.75" thickBot="1">
      <c r="B9" s="12" t="s">
        <v>33</v>
      </c>
      <c r="C9" s="38" t="s">
        <v>45</v>
      </c>
      <c r="D9" s="36">
        <v>93.8</v>
      </c>
      <c r="E9" s="21">
        <v>70.3</v>
      </c>
      <c r="F9" s="33">
        <v>65.25</v>
      </c>
      <c r="G9" s="30" t="str">
        <f t="shared" si="0"/>
        <v>V</v>
      </c>
      <c r="H9" s="10" t="str">
        <f t="shared" si="0"/>
        <v>D</v>
      </c>
      <c r="I9" s="10" t="str">
        <f t="shared" si="0"/>
        <v>D</v>
      </c>
      <c r="J9" s="11">
        <f t="shared" si="2"/>
        <v>2</v>
      </c>
      <c r="K9" s="123">
        <v>100</v>
      </c>
      <c r="L9" s="120">
        <v>70.3</v>
      </c>
      <c r="M9" s="33">
        <v>65.3</v>
      </c>
      <c r="N9" s="30" t="str">
        <f t="shared" si="1"/>
        <v>V</v>
      </c>
      <c r="O9" s="10" t="str">
        <f t="shared" si="1"/>
        <v>D</v>
      </c>
      <c r="P9" s="10" t="str">
        <f t="shared" si="1"/>
        <v>D</v>
      </c>
      <c r="Q9" s="11">
        <f t="shared" si="3"/>
        <v>2</v>
      </c>
    </row>
    <row r="10" spans="2:17" ht="15.75" thickBot="1">
      <c r="B10" s="12" t="s">
        <v>34</v>
      </c>
      <c r="C10" s="38" t="s">
        <v>46</v>
      </c>
      <c r="D10" s="36">
        <v>60</v>
      </c>
      <c r="E10" s="21">
        <v>44.67</v>
      </c>
      <c r="F10" s="33">
        <v>13</v>
      </c>
      <c r="G10" s="30" t="str">
        <f t="shared" si="0"/>
        <v>D</v>
      </c>
      <c r="H10" s="10" t="str">
        <f t="shared" si="0"/>
        <v>R</v>
      </c>
      <c r="I10" s="10" t="str">
        <f t="shared" si="0"/>
        <v>N</v>
      </c>
      <c r="J10" s="11">
        <f t="shared" si="2"/>
        <v>1</v>
      </c>
      <c r="K10" s="120">
        <v>60</v>
      </c>
      <c r="L10" s="120">
        <v>44.7</v>
      </c>
      <c r="M10" s="33">
        <v>13</v>
      </c>
      <c r="N10" s="30" t="str">
        <f t="shared" si="1"/>
        <v>D</v>
      </c>
      <c r="O10" s="10" t="str">
        <f t="shared" si="1"/>
        <v>R</v>
      </c>
      <c r="P10" s="10" t="str">
        <f t="shared" si="1"/>
        <v>N</v>
      </c>
      <c r="Q10" s="11">
        <f t="shared" si="3"/>
        <v>1</v>
      </c>
    </row>
    <row r="11" spans="2:17" ht="15.75" thickBot="1">
      <c r="B11" s="12" t="s">
        <v>35</v>
      </c>
      <c r="C11" s="38" t="s">
        <v>47</v>
      </c>
      <c r="D11" s="36">
        <v>43.7</v>
      </c>
      <c r="E11" s="21">
        <v>52.67</v>
      </c>
      <c r="F11" s="33">
        <v>30.5</v>
      </c>
      <c r="G11" s="30" t="str">
        <f t="shared" si="0"/>
        <v>R</v>
      </c>
      <c r="H11" s="10" t="str">
        <f t="shared" si="0"/>
        <v>D</v>
      </c>
      <c r="I11" s="10" t="str">
        <f t="shared" si="0"/>
        <v>R</v>
      </c>
      <c r="J11" s="11">
        <f t="shared" si="2"/>
        <v>0</v>
      </c>
      <c r="K11" s="124">
        <v>88.3</v>
      </c>
      <c r="L11" s="124">
        <v>68.3</v>
      </c>
      <c r="M11" s="125">
        <v>62.75</v>
      </c>
      <c r="N11" s="131" t="str">
        <f t="shared" si="1"/>
        <v>V</v>
      </c>
      <c r="O11" s="10" t="str">
        <f t="shared" si="1"/>
        <v>D</v>
      </c>
      <c r="P11" s="132" t="str">
        <f t="shared" si="1"/>
        <v>D</v>
      </c>
      <c r="Q11" s="145">
        <f t="shared" si="3"/>
        <v>2</v>
      </c>
    </row>
    <row r="12" spans="2:17" ht="15.75" thickBot="1">
      <c r="B12" s="12" t="s">
        <v>36</v>
      </c>
      <c r="C12" s="38" t="s">
        <v>187</v>
      </c>
      <c r="D12" s="36">
        <v>50</v>
      </c>
      <c r="E12" s="21">
        <v>80</v>
      </c>
      <c r="F12" s="33">
        <v>52.75</v>
      </c>
      <c r="G12" s="30" t="str">
        <f t="shared" si="0"/>
        <v>R</v>
      </c>
      <c r="H12" s="10" t="str">
        <f t="shared" si="0"/>
        <v>D</v>
      </c>
      <c r="I12" s="10" t="str">
        <f t="shared" si="0"/>
        <v>D</v>
      </c>
      <c r="J12" s="11">
        <f t="shared" si="2"/>
        <v>0</v>
      </c>
      <c r="K12" s="120">
        <v>50</v>
      </c>
      <c r="L12" s="120">
        <v>80</v>
      </c>
      <c r="M12" s="33">
        <v>52.8</v>
      </c>
      <c r="N12" s="30" t="str">
        <f t="shared" si="1"/>
        <v>R</v>
      </c>
      <c r="O12" s="10" t="str">
        <f t="shared" si="1"/>
        <v>D</v>
      </c>
      <c r="P12" s="10" t="str">
        <f t="shared" si="1"/>
        <v>D</v>
      </c>
      <c r="Q12" s="11">
        <f t="shared" si="3"/>
        <v>0</v>
      </c>
    </row>
    <row r="13" spans="2:17" ht="15.75" thickBot="1">
      <c r="B13" s="12" t="s">
        <v>37</v>
      </c>
      <c r="C13" s="38" t="s">
        <v>48</v>
      </c>
      <c r="D13" s="36">
        <v>83.2</v>
      </c>
      <c r="E13" s="21">
        <v>38.167000000000002</v>
      </c>
      <c r="F13" s="33">
        <v>81.25</v>
      </c>
      <c r="G13" s="30" t="str">
        <f t="shared" si="0"/>
        <v>D</v>
      </c>
      <c r="H13" s="10" t="str">
        <f t="shared" si="0"/>
        <v>R</v>
      </c>
      <c r="I13" s="10" t="str">
        <f t="shared" si="0"/>
        <v>D</v>
      </c>
      <c r="J13" s="11">
        <f t="shared" si="2"/>
        <v>1</v>
      </c>
      <c r="K13" s="124">
        <v>100</v>
      </c>
      <c r="L13" s="124">
        <v>63.3</v>
      </c>
      <c r="M13" s="125">
        <v>83.75</v>
      </c>
      <c r="N13" s="131" t="str">
        <f t="shared" si="1"/>
        <v>V</v>
      </c>
      <c r="O13" s="132" t="str">
        <f t="shared" si="1"/>
        <v>D</v>
      </c>
      <c r="P13" s="10" t="str">
        <f t="shared" si="1"/>
        <v>D</v>
      </c>
      <c r="Q13" s="145">
        <f t="shared" si="3"/>
        <v>2</v>
      </c>
    </row>
    <row r="14" spans="2:17" ht="15.75" thickBot="1">
      <c r="B14" s="12" t="s">
        <v>41</v>
      </c>
      <c r="C14" s="38" t="s">
        <v>49</v>
      </c>
      <c r="D14" s="36">
        <v>61.6</v>
      </c>
      <c r="E14" s="21">
        <v>24.5</v>
      </c>
      <c r="F14" s="33">
        <v>42</v>
      </c>
      <c r="G14" s="30" t="str">
        <f t="shared" si="0"/>
        <v>D</v>
      </c>
      <c r="H14" s="10" t="str">
        <f t="shared" si="0"/>
        <v>R</v>
      </c>
      <c r="I14" s="10" t="str">
        <f t="shared" si="0"/>
        <v>R</v>
      </c>
      <c r="J14" s="11">
        <f t="shared" si="2"/>
        <v>1</v>
      </c>
      <c r="K14" s="21">
        <v>61.6</v>
      </c>
      <c r="L14" s="21">
        <v>24.5</v>
      </c>
      <c r="M14" s="33">
        <v>42</v>
      </c>
      <c r="N14" s="30" t="str">
        <f t="shared" si="1"/>
        <v>D</v>
      </c>
      <c r="O14" s="10" t="str">
        <f t="shared" si="1"/>
        <v>R</v>
      </c>
      <c r="P14" s="10" t="str">
        <f t="shared" si="1"/>
        <v>R</v>
      </c>
      <c r="Q14" s="11">
        <f t="shared" si="3"/>
        <v>1</v>
      </c>
    </row>
    <row r="15" spans="2:17" ht="15.75" thickBot="1">
      <c r="B15" s="12" t="s">
        <v>38</v>
      </c>
      <c r="C15" s="38" t="s">
        <v>50</v>
      </c>
      <c r="D15" s="36">
        <v>50.2</v>
      </c>
      <c r="E15" s="21">
        <v>74.83</v>
      </c>
      <c r="F15" s="33">
        <v>90</v>
      </c>
      <c r="G15" s="30" t="str">
        <f t="shared" si="0"/>
        <v>D</v>
      </c>
      <c r="H15" s="10" t="str">
        <f t="shared" si="0"/>
        <v>D</v>
      </c>
      <c r="I15" s="10" t="str">
        <f t="shared" si="0"/>
        <v>V</v>
      </c>
      <c r="J15" s="11">
        <f t="shared" si="2"/>
        <v>1</v>
      </c>
      <c r="K15" s="21">
        <v>50.2</v>
      </c>
      <c r="L15" s="21">
        <v>74.8</v>
      </c>
      <c r="M15" s="33">
        <v>90</v>
      </c>
      <c r="N15" s="30" t="str">
        <f t="shared" si="1"/>
        <v>D</v>
      </c>
      <c r="O15" s="10" t="str">
        <f t="shared" si="1"/>
        <v>D</v>
      </c>
      <c r="P15" s="10" t="str">
        <f t="shared" si="1"/>
        <v>V</v>
      </c>
      <c r="Q15" s="11">
        <f t="shared" si="3"/>
        <v>1</v>
      </c>
    </row>
    <row r="16" spans="2:17" ht="15.75" thickBot="1">
      <c r="B16" s="13" t="s">
        <v>39</v>
      </c>
      <c r="C16" s="39" t="s">
        <v>186</v>
      </c>
      <c r="D16" s="127">
        <v>48</v>
      </c>
      <c r="E16" s="22">
        <v>46.67</v>
      </c>
      <c r="F16" s="122">
        <v>0</v>
      </c>
      <c r="G16" s="30" t="str">
        <f>IF(D16&gt;85,"V",IF(D16&gt;50,"D",IF(D16&gt;15,"R","N")))</f>
        <v>R</v>
      </c>
      <c r="H16" s="10" t="str">
        <f>IF(E16&gt;85,"V",IF(E16&gt;50,"D",IF(E16&gt;15,"R","N")))</f>
        <v>R</v>
      </c>
      <c r="I16" s="10" t="str">
        <f>IF(F16&gt;85,"V",IF(F16&gt;50,"D",IF(F16&gt;15,"R","N")))</f>
        <v>N</v>
      </c>
      <c r="J16" s="16">
        <f t="shared" si="2"/>
        <v>0</v>
      </c>
      <c r="K16" s="22">
        <v>48</v>
      </c>
      <c r="L16" s="22">
        <v>46.7</v>
      </c>
      <c r="M16" s="122">
        <v>0</v>
      </c>
      <c r="N16" s="30" t="str">
        <f>IF(K16&gt;85,"V",IF(K16&gt;50,"D",IF(K16&gt;15,"R","N")))</f>
        <v>R</v>
      </c>
      <c r="O16" s="10" t="str">
        <f>IF(L16&gt;85,"V",IF(L16&gt;50,"D",IF(L16&gt;15,"R","N")))</f>
        <v>R</v>
      </c>
      <c r="P16" s="10" t="str">
        <f>IF(M16&gt;85,"V",IF(M16&gt;50,"D",IF(M16&gt;15,"R","N")))</f>
        <v>N</v>
      </c>
      <c r="Q16" s="11">
        <f t="shared" si="3"/>
        <v>0</v>
      </c>
    </row>
    <row r="17" spans="2:17" ht="15.75" thickBot="1">
      <c r="B17" s="14" t="s">
        <v>40</v>
      </c>
      <c r="C17" s="40" t="s">
        <v>51</v>
      </c>
      <c r="D17" s="128">
        <v>52</v>
      </c>
      <c r="E17" s="23">
        <v>75.83</v>
      </c>
      <c r="F17" s="34">
        <v>93.75</v>
      </c>
      <c r="G17" s="31" t="str">
        <f t="shared" si="0"/>
        <v>D</v>
      </c>
      <c r="H17" s="24" t="str">
        <f t="shared" si="0"/>
        <v>D</v>
      </c>
      <c r="I17" s="25" t="str">
        <f t="shared" si="0"/>
        <v>V</v>
      </c>
      <c r="J17" s="15">
        <f t="shared" si="2"/>
        <v>1</v>
      </c>
      <c r="K17" s="129">
        <v>73.7</v>
      </c>
      <c r="L17" s="129">
        <v>80</v>
      </c>
      <c r="M17" s="34">
        <v>93.8</v>
      </c>
      <c r="N17" s="41" t="str">
        <f t="shared" ref="N17:P17" si="4">IF(K17&gt;85,"V",IF(K17&gt;50,"D",IF(K17&gt;15,"R","N")))</f>
        <v>D</v>
      </c>
      <c r="O17" s="24" t="str">
        <f t="shared" si="4"/>
        <v>D</v>
      </c>
      <c r="P17" s="25" t="str">
        <f t="shared" si="4"/>
        <v>V</v>
      </c>
      <c r="Q17" s="16">
        <f t="shared" si="3"/>
        <v>1</v>
      </c>
    </row>
  </sheetData>
  <mergeCells count="7">
    <mergeCell ref="B2:Q2"/>
    <mergeCell ref="D3:J3"/>
    <mergeCell ref="K3:Q3"/>
    <mergeCell ref="G4:I4"/>
    <mergeCell ref="J4:J5"/>
    <mergeCell ref="N4:P4"/>
    <mergeCell ref="Q4:Q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Įvadas</vt:lpstr>
      <vt:lpstr>Gerinimo tikslai</vt:lpstr>
      <vt:lpstr>Gerinimo veiksmų planas</vt:lpstr>
      <vt:lpstr>Naujas modelis</vt:lpstr>
      <vt:lpstr>Planuojami pasiekimai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2018-12-12T06:03:18Z</dcterms:modified>
</cp:coreProperties>
</file>