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Roomba\Documents\"/>
    </mc:Choice>
  </mc:AlternateContent>
  <bookViews>
    <workbookView xWindow="0" yWindow="0" windowWidth="23040" windowHeight="8832"/>
  </bookViews>
  <sheets>
    <sheet name="Budget Tracking" sheetId="1" r:id="rId1"/>
    <sheet name="Hardware List" sheetId="2" r:id="rId2"/>
    <sheet name="Tech Resources" sheetId="3" r:id="rId3"/>
    <sheet name="Hardware to bring for FedEx Day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5" i="1"/>
  <c r="E3" i="1"/>
  <c r="P9" i="1" l="1"/>
  <c r="E4" i="1" l="1"/>
  <c r="E2" i="1" l="1"/>
  <c r="L4" i="1" l="1"/>
  <c r="L2" i="1"/>
</calcChain>
</file>

<file path=xl/sharedStrings.xml><?xml version="1.0" encoding="utf-8"?>
<sst xmlns="http://schemas.openxmlformats.org/spreadsheetml/2006/main" count="45" uniqueCount="35">
  <si>
    <t>Budget</t>
  </si>
  <si>
    <t>Name</t>
  </si>
  <si>
    <t>Part</t>
  </si>
  <si>
    <t>Vendor</t>
  </si>
  <si>
    <t>Link</t>
  </si>
  <si>
    <t>Controller</t>
  </si>
  <si>
    <t>Amazon</t>
  </si>
  <si>
    <t>Item</t>
  </si>
  <si>
    <t>Cost</t>
  </si>
  <si>
    <t>Qty</t>
  </si>
  <si>
    <t>Project Cost</t>
  </si>
  <si>
    <t>Remaining</t>
  </si>
  <si>
    <t>Ordered?</t>
  </si>
  <si>
    <t>Yes</t>
  </si>
  <si>
    <t>Notes</t>
  </si>
  <si>
    <t>Expensed</t>
  </si>
  <si>
    <t>Expense</t>
  </si>
  <si>
    <t>Check</t>
  </si>
  <si>
    <t>Amount</t>
  </si>
  <si>
    <t>April</t>
  </si>
  <si>
    <t>Number</t>
  </si>
  <si>
    <t>By</t>
  </si>
  <si>
    <t>From</t>
  </si>
  <si>
    <t>Furby</t>
  </si>
  <si>
    <t>Roomba</t>
  </si>
  <si>
    <t>https://www.toysrus.com/product/index.jsp?productId=107607676&amp;sku=24661259</t>
  </si>
  <si>
    <t>http://store.irobot.com/default/create-programmable-programmable-robot-irobot-create-2/RC65099.html?cgid=us&amp;gclid=Cj0KEQjww7zHBRCToPSj_c_WjZIBEiQAj8il5MvXJocNVzw3fJtJv82zc6gEl6Ex18UK-1SBJXUHRGcaAgrS8P8HAQ</t>
  </si>
  <si>
    <t>Raspberry Pi 3</t>
  </si>
  <si>
    <t>https://www.amazon.com/CanaKit-Raspberry-Micro-Supply-Listed/dp/B01C6FFNY4/ref=sr_1_5?s=pc&amp;ie=UTF8&amp;qid=1492100265&amp;sr=1-5&amp;keywords=raspberry+pi+3</t>
  </si>
  <si>
    <t>Pi uSD card</t>
  </si>
  <si>
    <t>iRobot</t>
  </si>
  <si>
    <t>Drive</t>
  </si>
  <si>
    <t>Furby BLE Protocol</t>
  </si>
  <si>
    <t>https://github.com/Jeija/bluefluff</t>
  </si>
  <si>
    <t>https://www.amazon.com/SanDisk-microSDHC-Standard-Packaging-SDSQUNC-032G-GN6MA/dp/B010Q57T02/ref=sr_1_1?s=pc&amp;rps=1&amp;ie=UTF8&amp;qid=1492135682&amp;sr=1-1&amp;keywords=sd%2Bcard&amp;refinements=p_n_feature_two_browse-bin%3A6518304011%2Cp_85%3A2470955011%2Cp_72%3A1248879011%2Cp_n_condition-type%3A2224371011%2Cp_6%3AATVPDKIKX0DER%2Cp_89%3ASanDisk%2Cp_n_feature_keywords_two_browse-bin%3A5947557011&amp;th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</si>
</sst>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4" fontId="0" fillId="0" borderId="0" xfId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0" fontId="3" fillId="0" borderId="0" xfId="2"/>
    <xf numFmtId="44" fontId="0" fillId="0" borderId="0" xfId="0" applyNumberFormat="1"/>
    <xf numFmtId="0" fontId="0" fillId="0" borderId="0" xfId="0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A8F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CanaKit-Raspberry-Micro-Supply-Listed/dp/B01C6FFNY4/ref=sr_1_5?s=pc&amp;ie=UTF8&amp;qid=1492100265&amp;sr=1-5&amp;keywords=raspberry+pi+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abSelected="1" workbookViewId="0">
      <selection activeCell="F6" sqref="F6"/>
    </sheetView>
  </sheetViews>
  <sheetFormatPr defaultRowHeight="14.4" x14ac:dyDescent="0.3"/>
  <cols>
    <col min="1" max="1" width="26.6640625" style="6" customWidth="1"/>
    <col min="2" max="2" width="23.5546875" customWidth="1"/>
    <col min="3" max="3" width="17.6640625" style="3" customWidth="1"/>
    <col min="4" max="4" width="8.88671875" style="3"/>
    <col min="5" max="5" width="13.33203125" style="8" customWidth="1"/>
    <col min="6" max="6" width="8.88671875" style="3"/>
    <col min="7" max="7" width="15.6640625" customWidth="1"/>
    <col min="8" max="9" width="8.88671875" style="3"/>
    <col min="11" max="11" width="10.33203125" customWidth="1"/>
  </cols>
  <sheetData>
    <row r="1" spans="1:16" x14ac:dyDescent="0.3">
      <c r="A1" s="5" t="s">
        <v>7</v>
      </c>
      <c r="B1" s="4" t="s">
        <v>4</v>
      </c>
      <c r="C1" s="4" t="s">
        <v>8</v>
      </c>
      <c r="D1" s="4" t="s">
        <v>9</v>
      </c>
      <c r="E1" s="7" t="s">
        <v>10</v>
      </c>
      <c r="F1" s="4" t="s">
        <v>12</v>
      </c>
      <c r="G1" s="4" t="s">
        <v>14</v>
      </c>
      <c r="H1" s="4" t="s">
        <v>15</v>
      </c>
      <c r="I1" s="4" t="s">
        <v>20</v>
      </c>
      <c r="K1" s="1" t="s">
        <v>0</v>
      </c>
      <c r="L1" s="2">
        <v>500</v>
      </c>
    </row>
    <row r="2" spans="1:16" x14ac:dyDescent="0.3">
      <c r="A2" s="6" t="s">
        <v>27</v>
      </c>
      <c r="B2" s="9" t="s">
        <v>28</v>
      </c>
      <c r="C2" s="8">
        <v>41.72</v>
      </c>
      <c r="D2" s="3">
        <v>1</v>
      </c>
      <c r="E2" s="8">
        <f>IF(A2&lt;&gt;"",C2*D2,"")</f>
        <v>41.72</v>
      </c>
      <c r="F2" s="3" t="s">
        <v>13</v>
      </c>
      <c r="K2" s="1" t="s">
        <v>8</v>
      </c>
      <c r="L2" s="10">
        <f>SUM(E:E)</f>
        <v>357.21999999999997</v>
      </c>
    </row>
    <row r="3" spans="1:16" x14ac:dyDescent="0.3">
      <c r="A3" s="6" t="s">
        <v>23</v>
      </c>
      <c r="B3" t="s">
        <v>25</v>
      </c>
      <c r="C3" s="8">
        <v>102.24</v>
      </c>
      <c r="D3" s="3">
        <v>1</v>
      </c>
      <c r="E3" s="8">
        <f t="shared" ref="E3:E18" si="0">IF(A3&lt;&gt;"",C3*D3,"")</f>
        <v>102.24</v>
      </c>
      <c r="F3" s="3" t="s">
        <v>13</v>
      </c>
    </row>
    <row r="4" spans="1:16" x14ac:dyDescent="0.3">
      <c r="A4" s="6" t="s">
        <v>24</v>
      </c>
      <c r="B4" t="s">
        <v>26</v>
      </c>
      <c r="C4" s="8">
        <v>199.99</v>
      </c>
      <c r="D4" s="3">
        <v>1</v>
      </c>
      <c r="E4" s="8">
        <f t="shared" si="0"/>
        <v>199.99</v>
      </c>
      <c r="F4" s="3" t="s">
        <v>13</v>
      </c>
      <c r="K4" s="1" t="s">
        <v>11</v>
      </c>
      <c r="L4" s="2">
        <f>L1-(SUM(E:E))</f>
        <v>142.78000000000003</v>
      </c>
    </row>
    <row r="5" spans="1:16" x14ac:dyDescent="0.3">
      <c r="A5" s="6" t="s">
        <v>29</v>
      </c>
      <c r="B5" s="9" t="s">
        <v>34</v>
      </c>
      <c r="C5" s="8">
        <v>13.27</v>
      </c>
      <c r="D5" s="3">
        <v>1</v>
      </c>
      <c r="E5" s="8">
        <f t="shared" si="0"/>
        <v>13.27</v>
      </c>
      <c r="F5" s="3" t="s">
        <v>13</v>
      </c>
    </row>
    <row r="6" spans="1:16" x14ac:dyDescent="0.3">
      <c r="C6" s="8">
        <v>0</v>
      </c>
      <c r="E6" s="8" t="str">
        <f t="shared" si="0"/>
        <v/>
      </c>
    </row>
    <row r="7" spans="1:16" x14ac:dyDescent="0.3">
      <c r="C7" s="8">
        <v>0</v>
      </c>
      <c r="E7" s="8" t="str">
        <f t="shared" si="0"/>
        <v/>
      </c>
    </row>
    <row r="8" spans="1:16" x14ac:dyDescent="0.3">
      <c r="C8" s="8">
        <v>0</v>
      </c>
      <c r="E8" s="8" t="str">
        <f t="shared" si="0"/>
        <v/>
      </c>
      <c r="M8" s="4" t="s">
        <v>16</v>
      </c>
      <c r="N8" s="4" t="s">
        <v>18</v>
      </c>
      <c r="O8" s="4"/>
      <c r="P8" s="4" t="s">
        <v>17</v>
      </c>
    </row>
    <row r="9" spans="1:16" x14ac:dyDescent="0.3">
      <c r="C9" s="8">
        <v>0</v>
      </c>
      <c r="E9" s="8" t="str">
        <f t="shared" si="0"/>
        <v/>
      </c>
      <c r="M9" s="11">
        <v>1</v>
      </c>
      <c r="N9" s="3"/>
      <c r="O9" s="3" t="s">
        <v>19</v>
      </c>
      <c r="P9" s="3">
        <f>SUM(N:N)</f>
        <v>0</v>
      </c>
    </row>
    <row r="10" spans="1:16" x14ac:dyDescent="0.3">
      <c r="C10" s="8">
        <v>0</v>
      </c>
      <c r="E10" s="8" t="str">
        <f t="shared" si="0"/>
        <v/>
      </c>
      <c r="M10" s="11"/>
      <c r="N10" s="3"/>
      <c r="O10" s="3"/>
      <c r="P10" s="3"/>
    </row>
    <row r="11" spans="1:16" x14ac:dyDescent="0.3">
      <c r="C11" s="8">
        <v>0</v>
      </c>
      <c r="E11" s="8" t="str">
        <f t="shared" si="0"/>
        <v/>
      </c>
      <c r="M11" s="11"/>
      <c r="N11" s="3"/>
      <c r="O11" s="3"/>
      <c r="P11" s="3"/>
    </row>
    <row r="12" spans="1:16" x14ac:dyDescent="0.3">
      <c r="C12" s="8">
        <v>0</v>
      </c>
      <c r="E12" s="8" t="str">
        <f t="shared" si="0"/>
        <v/>
      </c>
      <c r="M12" s="11"/>
      <c r="N12" s="3"/>
      <c r="O12" s="3"/>
      <c r="P12" s="3"/>
    </row>
    <row r="13" spans="1:16" x14ac:dyDescent="0.3">
      <c r="B13" s="9"/>
      <c r="C13" s="8">
        <v>0</v>
      </c>
      <c r="E13" s="8" t="str">
        <f t="shared" si="0"/>
        <v/>
      </c>
      <c r="M13" s="11"/>
      <c r="N13" s="3"/>
      <c r="O13" s="3"/>
      <c r="P13" s="3"/>
    </row>
    <row r="14" spans="1:16" x14ac:dyDescent="0.3">
      <c r="C14" s="8">
        <v>0</v>
      </c>
      <c r="E14" s="8" t="str">
        <f t="shared" si="0"/>
        <v/>
      </c>
      <c r="M14" s="11"/>
      <c r="N14" s="3"/>
      <c r="O14" s="3"/>
      <c r="P14" s="3"/>
    </row>
    <row r="15" spans="1:16" x14ac:dyDescent="0.3">
      <c r="C15" s="8">
        <v>0</v>
      </c>
      <c r="E15" s="8" t="str">
        <f t="shared" si="0"/>
        <v/>
      </c>
      <c r="M15" s="11"/>
      <c r="N15" s="3"/>
      <c r="O15" s="3"/>
    </row>
    <row r="16" spans="1:16" x14ac:dyDescent="0.3">
      <c r="C16" s="8">
        <v>0</v>
      </c>
      <c r="E16" s="8" t="str">
        <f t="shared" si="0"/>
        <v/>
      </c>
      <c r="M16" s="11"/>
      <c r="N16" s="3"/>
      <c r="O16" s="3"/>
    </row>
    <row r="17" spans="3:15" x14ac:dyDescent="0.3">
      <c r="C17" s="8">
        <v>0</v>
      </c>
      <c r="E17" s="8" t="str">
        <f t="shared" si="0"/>
        <v/>
      </c>
    </row>
    <row r="18" spans="3:15" x14ac:dyDescent="0.3">
      <c r="C18" s="8">
        <v>0</v>
      </c>
      <c r="E18" s="8" t="str">
        <f t="shared" si="0"/>
        <v/>
      </c>
      <c r="N18" s="3"/>
      <c r="O18" s="11"/>
    </row>
    <row r="19" spans="3:15" x14ac:dyDescent="0.3">
      <c r="C19" s="8"/>
    </row>
    <row r="20" spans="3:15" x14ac:dyDescent="0.3">
      <c r="C20" s="8"/>
    </row>
    <row r="21" spans="3:15" x14ac:dyDescent="0.3">
      <c r="C21" s="8"/>
    </row>
    <row r="22" spans="3:15" x14ac:dyDescent="0.3">
      <c r="C22" s="8"/>
    </row>
    <row r="23" spans="3:15" x14ac:dyDescent="0.3">
      <c r="C23" s="8"/>
    </row>
    <row r="24" spans="3:15" x14ac:dyDescent="0.3">
      <c r="C24" s="8"/>
    </row>
    <row r="25" spans="3:15" x14ac:dyDescent="0.3">
      <c r="C25" s="8"/>
    </row>
    <row r="26" spans="3:15" x14ac:dyDescent="0.3">
      <c r="C26" s="8"/>
    </row>
    <row r="27" spans="3:15" x14ac:dyDescent="0.3">
      <c r="C27" s="8"/>
    </row>
    <row r="28" spans="3:15" x14ac:dyDescent="0.3">
      <c r="C28" s="8"/>
    </row>
    <row r="29" spans="3:15" x14ac:dyDescent="0.3">
      <c r="C29" s="8"/>
    </row>
    <row r="30" spans="3:15" x14ac:dyDescent="0.3">
      <c r="C30" s="8"/>
    </row>
    <row r="31" spans="3:15" x14ac:dyDescent="0.3">
      <c r="C31" s="8"/>
    </row>
    <row r="32" spans="3:15" x14ac:dyDescent="0.3">
      <c r="C32" s="8"/>
    </row>
    <row r="33" spans="3:3" x14ac:dyDescent="0.3">
      <c r="C33" s="8"/>
    </row>
    <row r="34" spans="3:3" x14ac:dyDescent="0.3">
      <c r="C34" s="8"/>
    </row>
    <row r="35" spans="3:3" x14ac:dyDescent="0.3">
      <c r="C35" s="8"/>
    </row>
  </sheetData>
  <conditionalFormatting sqref="F1:F1048576">
    <cfRule type="containsText" dxfId="1" priority="1" operator="containsText" text="Yes">
      <formula>NOT(ISERROR(SEARCH("Yes",F1)))</formula>
    </cfRule>
    <cfRule type="containsText" dxfId="0" priority="2" operator="containsText" text="No">
      <formula>NOT(ISERROR(SEARCH("No",F1)))</formula>
    </cfRule>
  </conditionalFormatting>
  <hyperlinks>
    <hyperlink ref="B2" r:id="rId1"/>
    <hyperlink ref="B5" display="https://www.amazon.com/SanDisk-microSDHC-Standard-Packaging-SDSQUNC-032G-GN6MA/dp/B010Q57T02/ref=sr_1_1?s=pc&amp;rps=1&amp;ie=UTF8&amp;qid=1492135682&amp;sr=1-1&amp;keywords=sd%2Bcard&amp;refinements=p_n_feature_two_browse-bin%3A6518304011%2Cp_85%3A2470955011%2Cp_72%3A124887901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4" sqref="B4"/>
    </sheetView>
  </sheetViews>
  <sheetFormatPr defaultRowHeight="14.4" x14ac:dyDescent="0.3"/>
  <cols>
    <col min="1" max="2" width="17" customWidth="1"/>
    <col min="3" max="3" width="14.109375" customWidth="1"/>
    <col min="4" max="4" width="104.44140625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4</v>
      </c>
    </row>
    <row r="2" spans="1:4" x14ac:dyDescent="0.3">
      <c r="A2" t="s">
        <v>27</v>
      </c>
      <c r="B2" t="s">
        <v>5</v>
      </c>
      <c r="C2" t="s">
        <v>6</v>
      </c>
    </row>
    <row r="3" spans="1:4" x14ac:dyDescent="0.3">
      <c r="A3" t="s">
        <v>24</v>
      </c>
      <c r="B3" t="s">
        <v>31</v>
      </c>
      <c r="C3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8" sqref="B8"/>
    </sheetView>
  </sheetViews>
  <sheetFormatPr defaultRowHeight="14.4" x14ac:dyDescent="0.3"/>
  <cols>
    <col min="1" max="1" width="22.33203125" bestFit="1" customWidth="1"/>
    <col min="2" max="2" width="64.33203125" bestFit="1" customWidth="1"/>
  </cols>
  <sheetData>
    <row r="1" spans="1:2" x14ac:dyDescent="0.3">
      <c r="A1" s="1" t="s">
        <v>1</v>
      </c>
      <c r="B1" s="1" t="s">
        <v>4</v>
      </c>
    </row>
    <row r="2" spans="1:2" x14ac:dyDescent="0.3">
      <c r="A2" t="s">
        <v>32</v>
      </c>
      <c r="B2" t="s">
        <v>33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A2" sqref="A2"/>
    </sheetView>
  </sheetViews>
  <sheetFormatPr defaultRowHeight="14.4" x14ac:dyDescent="0.3"/>
  <cols>
    <col min="1" max="1" width="33.33203125" customWidth="1"/>
    <col min="2" max="2" width="14.44140625" customWidth="1"/>
    <col min="3" max="3" width="15.6640625" customWidth="1"/>
    <col min="4" max="4" width="25.44140625" customWidth="1"/>
    <col min="9" max="9" width="15.33203125" bestFit="1" customWidth="1"/>
  </cols>
  <sheetData>
    <row r="1" spans="1:3" x14ac:dyDescent="0.3">
      <c r="A1" s="4" t="s">
        <v>7</v>
      </c>
      <c r="B1" s="4" t="s">
        <v>21</v>
      </c>
      <c r="C1" s="4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Budget Tracking</vt:lpstr>
      <vt:lpstr>Hardware List</vt:lpstr>
      <vt:lpstr>Tech Resources</vt:lpstr>
      <vt:lpstr>Hardware to bring for FedEx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Aroneseno</dc:creator>
  <cp:lastModifiedBy>Tim Gee</cp:lastModifiedBy>
  <dcterms:created xsi:type="dcterms:W3CDTF">2015-04-29T19:14:40Z</dcterms:created>
  <dcterms:modified xsi:type="dcterms:W3CDTF">2017-04-14T14:59:25Z</dcterms:modified>
</cp:coreProperties>
</file>