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城市流动人口规模" sheetId="1" r:id="rId1"/>
    <sheet name="六普城市人口排名" sheetId="2" r:id="rId2"/>
    <sheet name="城市流动人口规模 (分析)" sheetId="3" r:id="rId3"/>
    <sheet name="城市流动人口规模 (筛选）" sheetId="5" r:id="rId4"/>
  </sheets>
  <definedNames>
    <definedName name="_xlnm.Print_Titles" localSheetId="1">六普城市人口排名!$1:$3</definedName>
  </definedNames>
  <calcPr calcId="152511"/>
</workbook>
</file>

<file path=xl/calcChain.xml><?xml version="1.0" encoding="utf-8"?>
<calcChain xmlns="http://schemas.openxmlformats.org/spreadsheetml/2006/main">
  <c r="F20" i="5" l="1"/>
  <c r="E20" i="5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E13" i="3"/>
  <c r="E24" i="3" s="1"/>
  <c r="F56" i="3"/>
  <c r="G56" i="3" s="1"/>
  <c r="F55" i="3"/>
  <c r="G55" i="3" s="1"/>
  <c r="F54" i="3"/>
  <c r="G54" i="3" s="1"/>
  <c r="G53" i="3"/>
  <c r="F53" i="3"/>
  <c r="F52" i="3"/>
  <c r="G52" i="3" s="1"/>
  <c r="F51" i="3"/>
  <c r="G51" i="3" s="1"/>
  <c r="F50" i="3"/>
  <c r="G50" i="3" s="1"/>
  <c r="F49" i="3"/>
  <c r="G49" i="3" s="1"/>
  <c r="F48" i="3"/>
  <c r="F47" i="3"/>
  <c r="G47" i="3" s="1"/>
  <c r="G45" i="3"/>
  <c r="F45" i="3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F34" i="3"/>
  <c r="G34" i="3" s="1"/>
  <c r="F33" i="3"/>
  <c r="G33" i="3" s="1"/>
  <c r="F32" i="3"/>
  <c r="G32" i="3" s="1"/>
  <c r="F31" i="3"/>
  <c r="G31" i="3" s="1"/>
  <c r="F30" i="3"/>
  <c r="G30" i="3" s="1"/>
  <c r="G29" i="3"/>
  <c r="F29" i="3"/>
  <c r="F28" i="3"/>
  <c r="G28" i="3" s="1"/>
  <c r="F27" i="3"/>
  <c r="G27" i="3" s="1"/>
  <c r="F26" i="3"/>
  <c r="G26" i="3" s="1"/>
  <c r="F25" i="3"/>
  <c r="G25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0" i="1"/>
  <c r="G51" i="1"/>
  <c r="G52" i="1"/>
  <c r="G53" i="1"/>
  <c r="G54" i="1"/>
  <c r="G55" i="1"/>
  <c r="G56" i="1"/>
  <c r="G3" i="1"/>
  <c r="G343" i="2"/>
  <c r="E343" i="2"/>
  <c r="D343" i="2"/>
  <c r="F58" i="1"/>
  <c r="E58" i="1"/>
  <c r="F57" i="1"/>
  <c r="E57" i="1"/>
  <c r="F46" i="1"/>
  <c r="E46" i="1"/>
  <c r="F35" i="1"/>
  <c r="E35" i="1"/>
  <c r="E24" i="1"/>
  <c r="F25" i="1"/>
  <c r="F26" i="1"/>
  <c r="F27" i="1"/>
  <c r="F28" i="1"/>
  <c r="F29" i="1"/>
  <c r="F30" i="1"/>
  <c r="F3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0" i="1"/>
  <c r="F51" i="1"/>
  <c r="F52" i="1"/>
  <c r="F53" i="1"/>
  <c r="F54" i="1"/>
  <c r="F55" i="1"/>
  <c r="F56" i="1"/>
  <c r="F15" i="1"/>
  <c r="F16" i="1"/>
  <c r="F17" i="1"/>
  <c r="F18" i="1"/>
  <c r="F19" i="1"/>
  <c r="F20" i="1"/>
  <c r="F21" i="1"/>
  <c r="F22" i="1"/>
  <c r="F23" i="1"/>
  <c r="F14" i="1"/>
  <c r="E13" i="1"/>
  <c r="F12" i="1"/>
  <c r="F11" i="1"/>
  <c r="F10" i="1"/>
  <c r="F9" i="1"/>
  <c r="F8" i="1"/>
  <c r="F4" i="1"/>
  <c r="F5" i="1"/>
  <c r="F6" i="1"/>
  <c r="F7" i="1"/>
  <c r="F3" i="1"/>
  <c r="E35" i="3" l="1"/>
  <c r="E46" i="3"/>
  <c r="E57" i="3" s="1"/>
  <c r="E58" i="3" s="1"/>
  <c r="F13" i="3"/>
  <c r="G14" i="3"/>
  <c r="G36" i="3"/>
  <c r="G48" i="3"/>
  <c r="F24" i="1"/>
  <c r="F13" i="1"/>
  <c r="F24" i="3" l="1"/>
  <c r="F35" i="3" l="1"/>
  <c r="F57" i="3" s="1"/>
  <c r="F58" i="3" s="1"/>
  <c r="F46" i="3"/>
</calcChain>
</file>

<file path=xl/sharedStrings.xml><?xml version="1.0" encoding="utf-8"?>
<sst xmlns="http://schemas.openxmlformats.org/spreadsheetml/2006/main" count="951" uniqueCount="796">
  <si>
    <t>城市</t>
    <phoneticPr fontId="1" type="noConversion"/>
  </si>
  <si>
    <t>百分比</t>
    <phoneticPr fontId="1" type="noConversion"/>
  </si>
  <si>
    <t>上海市</t>
  </si>
  <si>
    <t>上海市</t>
    <phoneticPr fontId="1" type="noConversion"/>
  </si>
  <si>
    <t>深圳市</t>
  </si>
  <si>
    <t>深圳市</t>
    <phoneticPr fontId="1" type="noConversion"/>
  </si>
  <si>
    <t>北京市</t>
  </si>
  <si>
    <t>北京市</t>
    <phoneticPr fontId="1" type="noConversion"/>
  </si>
  <si>
    <t>东莞市</t>
  </si>
  <si>
    <t>东莞市</t>
    <phoneticPr fontId="1" type="noConversion"/>
  </si>
  <si>
    <t>广州市</t>
  </si>
  <si>
    <t>广州市</t>
    <phoneticPr fontId="1" type="noConversion"/>
  </si>
  <si>
    <t>苏州市</t>
  </si>
  <si>
    <t>苏州市</t>
    <phoneticPr fontId="1" type="noConversion"/>
  </si>
  <si>
    <t>重庆市</t>
  </si>
  <si>
    <t>重庆市</t>
    <phoneticPr fontId="1" type="noConversion"/>
  </si>
  <si>
    <t>成都市</t>
  </si>
  <si>
    <t>成都市</t>
    <phoneticPr fontId="1" type="noConversion"/>
  </si>
  <si>
    <t>温州市</t>
  </si>
  <si>
    <t>温州市</t>
    <phoneticPr fontId="1" type="noConversion"/>
  </si>
  <si>
    <t>佛山市</t>
  </si>
  <si>
    <t>佛山市</t>
    <phoneticPr fontId="1" type="noConversion"/>
  </si>
  <si>
    <t>省份</t>
    <phoneticPr fontId="1" type="noConversion"/>
  </si>
  <si>
    <t>上海</t>
    <phoneticPr fontId="1" type="noConversion"/>
  </si>
  <si>
    <t>广东</t>
    <phoneticPr fontId="1" type="noConversion"/>
  </si>
  <si>
    <t>北京</t>
    <phoneticPr fontId="1" type="noConversion"/>
  </si>
  <si>
    <t>广东</t>
    <phoneticPr fontId="1" type="noConversion"/>
  </si>
  <si>
    <t>广东</t>
    <phoneticPr fontId="1" type="noConversion"/>
  </si>
  <si>
    <t>江苏</t>
    <phoneticPr fontId="1" type="noConversion"/>
  </si>
  <si>
    <t>重庆</t>
    <phoneticPr fontId="1" type="noConversion"/>
  </si>
  <si>
    <t>四川</t>
    <phoneticPr fontId="1" type="noConversion"/>
  </si>
  <si>
    <t>浙江</t>
    <phoneticPr fontId="1" type="noConversion"/>
  </si>
  <si>
    <t>广东</t>
    <phoneticPr fontId="1" type="noConversion"/>
  </si>
  <si>
    <t>天津市</t>
  </si>
  <si>
    <t>天津市</t>
    <phoneticPr fontId="1" type="noConversion"/>
  </si>
  <si>
    <t>杭州市</t>
  </si>
  <si>
    <t>杭州市</t>
    <phoneticPr fontId="1" type="noConversion"/>
  </si>
  <si>
    <t>宁波市</t>
  </si>
  <si>
    <t>宁波市</t>
    <phoneticPr fontId="1" type="noConversion"/>
  </si>
  <si>
    <t>泉州市</t>
  </si>
  <si>
    <t>泉州市</t>
    <phoneticPr fontId="1" type="noConversion"/>
  </si>
  <si>
    <t>武汉市</t>
  </si>
  <si>
    <t>武汉市</t>
    <phoneticPr fontId="1" type="noConversion"/>
  </si>
  <si>
    <t>郑州市</t>
  </si>
  <si>
    <t>郑州市</t>
    <phoneticPr fontId="1" type="noConversion"/>
  </si>
  <si>
    <t>无锡市</t>
  </si>
  <si>
    <t>无锡市</t>
    <phoneticPr fontId="1" type="noConversion"/>
  </si>
  <si>
    <t>福州市</t>
  </si>
  <si>
    <t>福州市</t>
    <phoneticPr fontId="1" type="noConversion"/>
  </si>
  <si>
    <t>惠州市</t>
  </si>
  <si>
    <t>惠州市</t>
    <phoneticPr fontId="1" type="noConversion"/>
  </si>
  <si>
    <t>厦门市</t>
  </si>
  <si>
    <t>厦门市</t>
    <phoneticPr fontId="1" type="noConversion"/>
  </si>
  <si>
    <t>青岛市</t>
  </si>
  <si>
    <t>青岛市</t>
    <phoneticPr fontId="1" type="noConversion"/>
  </si>
  <si>
    <t>南京市</t>
  </si>
  <si>
    <t>南京市</t>
    <phoneticPr fontId="1" type="noConversion"/>
  </si>
  <si>
    <t>金华市</t>
  </si>
  <si>
    <t>金华市</t>
    <phoneticPr fontId="1" type="noConversion"/>
  </si>
  <si>
    <t>台州市</t>
  </si>
  <si>
    <t>台州市</t>
    <phoneticPr fontId="1" type="noConversion"/>
  </si>
  <si>
    <t>西安市</t>
  </si>
  <si>
    <t>西安市</t>
    <phoneticPr fontId="1" type="noConversion"/>
  </si>
  <si>
    <t>中山市</t>
  </si>
  <si>
    <t>中山市</t>
    <phoneticPr fontId="1" type="noConversion"/>
  </si>
  <si>
    <t>昆明市</t>
  </si>
  <si>
    <t>昆明市</t>
    <phoneticPr fontId="1" type="noConversion"/>
  </si>
  <si>
    <t>长沙市</t>
  </si>
  <si>
    <t>长沙市</t>
    <phoneticPr fontId="1" type="noConversion"/>
  </si>
  <si>
    <t>大连市</t>
  </si>
  <si>
    <t>大连市</t>
    <phoneticPr fontId="1" type="noConversion"/>
  </si>
  <si>
    <t>合肥市</t>
  </si>
  <si>
    <t>合肥市</t>
    <phoneticPr fontId="1" type="noConversion"/>
  </si>
  <si>
    <t>绍兴市</t>
  </si>
  <si>
    <t>绍兴市</t>
    <phoneticPr fontId="1" type="noConversion"/>
  </si>
  <si>
    <t>嘉兴市</t>
  </si>
  <si>
    <t>嘉兴市</t>
    <phoneticPr fontId="1" type="noConversion"/>
  </si>
  <si>
    <t>常州市</t>
  </si>
  <si>
    <t>常州市</t>
    <phoneticPr fontId="1" type="noConversion"/>
  </si>
  <si>
    <t>南宁市</t>
  </si>
  <si>
    <t>南宁市</t>
    <phoneticPr fontId="1" type="noConversion"/>
  </si>
  <si>
    <t>哈尔滨市</t>
  </si>
  <si>
    <t>哈尔滨市</t>
    <phoneticPr fontId="1" type="noConversion"/>
  </si>
  <si>
    <t>沈阳市</t>
  </si>
  <si>
    <t>沈阳市</t>
    <phoneticPr fontId="1" type="noConversion"/>
  </si>
  <si>
    <t>济南市</t>
  </si>
  <si>
    <t>济南市</t>
    <phoneticPr fontId="1" type="noConversion"/>
  </si>
  <si>
    <t>乌鲁木齐市</t>
  </si>
  <si>
    <t>乌鲁木齐市</t>
    <phoneticPr fontId="1" type="noConversion"/>
  </si>
  <si>
    <t>烟台市</t>
  </si>
  <si>
    <t>烟台市</t>
    <phoneticPr fontId="1" type="noConversion"/>
  </si>
  <si>
    <t>贵阳市</t>
  </si>
  <si>
    <t>贵阳市</t>
    <phoneticPr fontId="1" type="noConversion"/>
  </si>
  <si>
    <t>呼和浩特市</t>
  </si>
  <si>
    <t>呼和浩特市</t>
    <phoneticPr fontId="1" type="noConversion"/>
  </si>
  <si>
    <t>潍坊市</t>
  </si>
  <si>
    <t>潍坊市</t>
    <phoneticPr fontId="1" type="noConversion"/>
  </si>
  <si>
    <t>石家庄市</t>
  </si>
  <si>
    <t>石家庄市</t>
    <phoneticPr fontId="1" type="noConversion"/>
  </si>
  <si>
    <t>长春市</t>
  </si>
  <si>
    <t>长春市</t>
    <phoneticPr fontId="1" type="noConversion"/>
  </si>
  <si>
    <t>南昌市</t>
  </si>
  <si>
    <t>南昌市</t>
    <phoneticPr fontId="1" type="noConversion"/>
  </si>
  <si>
    <t>江门市</t>
  </si>
  <si>
    <t>江门市</t>
    <phoneticPr fontId="1" type="noConversion"/>
  </si>
  <si>
    <t>太原市</t>
  </si>
  <si>
    <t>太原市</t>
    <phoneticPr fontId="1" type="noConversion"/>
  </si>
  <si>
    <t>鄂尔多斯市</t>
  </si>
  <si>
    <t>鄂尔多斯市</t>
    <phoneticPr fontId="1" type="noConversion"/>
  </si>
  <si>
    <t>榆林市</t>
  </si>
  <si>
    <t>榆林市</t>
    <phoneticPr fontId="1" type="noConversion"/>
  </si>
  <si>
    <t>保定市</t>
  </si>
  <si>
    <t>保定市</t>
    <phoneticPr fontId="1" type="noConversion"/>
  </si>
  <si>
    <t>流动人口数（万人）</t>
    <phoneticPr fontId="1" type="noConversion"/>
  </si>
  <si>
    <t>总人口数（万人）</t>
    <phoneticPr fontId="1" type="noConversion"/>
  </si>
  <si>
    <t>合计：</t>
    <phoneticPr fontId="1" type="noConversion"/>
  </si>
  <si>
    <t>天津</t>
    <phoneticPr fontId="1" type="noConversion"/>
  </si>
  <si>
    <t>浙江</t>
    <phoneticPr fontId="1" type="noConversion"/>
  </si>
  <si>
    <t>福建</t>
    <phoneticPr fontId="1" type="noConversion"/>
  </si>
  <si>
    <t>湖北</t>
    <phoneticPr fontId="1" type="noConversion"/>
  </si>
  <si>
    <t>河南</t>
    <phoneticPr fontId="1" type="noConversion"/>
  </si>
  <si>
    <t>江苏</t>
    <phoneticPr fontId="1" type="noConversion"/>
  </si>
  <si>
    <t>福建</t>
    <phoneticPr fontId="1" type="noConversion"/>
  </si>
  <si>
    <t>广东</t>
    <phoneticPr fontId="1" type="noConversion"/>
  </si>
  <si>
    <t>福建</t>
    <phoneticPr fontId="1" type="noConversion"/>
  </si>
  <si>
    <t>山东</t>
    <phoneticPr fontId="1" type="noConversion"/>
  </si>
  <si>
    <t>江苏</t>
    <phoneticPr fontId="1" type="noConversion"/>
  </si>
  <si>
    <t>陕西</t>
    <phoneticPr fontId="1" type="noConversion"/>
  </si>
  <si>
    <t>云南</t>
    <phoneticPr fontId="1" type="noConversion"/>
  </si>
  <si>
    <t>湖南</t>
    <phoneticPr fontId="1" type="noConversion"/>
  </si>
  <si>
    <t>辽宁</t>
    <phoneticPr fontId="1" type="noConversion"/>
  </si>
  <si>
    <t>安徽</t>
    <phoneticPr fontId="1" type="noConversion"/>
  </si>
  <si>
    <t>浙江</t>
    <phoneticPr fontId="1" type="noConversion"/>
  </si>
  <si>
    <t>浙江</t>
    <phoneticPr fontId="1" type="noConversion"/>
  </si>
  <si>
    <t>江苏</t>
    <phoneticPr fontId="1" type="noConversion"/>
  </si>
  <si>
    <t>广西</t>
    <phoneticPr fontId="1" type="noConversion"/>
  </si>
  <si>
    <t>黑龙江</t>
    <phoneticPr fontId="1" type="noConversion"/>
  </si>
  <si>
    <t>辽宁</t>
    <phoneticPr fontId="1" type="noConversion"/>
  </si>
  <si>
    <t>山东</t>
    <phoneticPr fontId="1" type="noConversion"/>
  </si>
  <si>
    <t>新疆</t>
    <phoneticPr fontId="1" type="noConversion"/>
  </si>
  <si>
    <t>山东</t>
    <phoneticPr fontId="1" type="noConversion"/>
  </si>
  <si>
    <t>贵州</t>
    <phoneticPr fontId="1" type="noConversion"/>
  </si>
  <si>
    <t>内蒙古</t>
    <phoneticPr fontId="1" type="noConversion"/>
  </si>
  <si>
    <t>河北</t>
    <phoneticPr fontId="1" type="noConversion"/>
  </si>
  <si>
    <t>吉林</t>
    <phoneticPr fontId="1" type="noConversion"/>
  </si>
  <si>
    <t>江西</t>
    <phoneticPr fontId="1" type="noConversion"/>
  </si>
  <si>
    <t>陕西</t>
    <phoneticPr fontId="1" type="noConversion"/>
  </si>
  <si>
    <t>山西</t>
    <phoneticPr fontId="1" type="noConversion"/>
  </si>
  <si>
    <t>内蒙古</t>
    <phoneticPr fontId="1" type="noConversion"/>
  </si>
  <si>
    <t>河北</t>
    <phoneticPr fontId="1" type="noConversion"/>
  </si>
  <si>
    <t>第六次人口普查后地级以上市人口排名</t>
  </si>
  <si>
    <t>排名</t>
    <phoneticPr fontId="8" type="noConversion"/>
  </si>
  <si>
    <t>省市代号</t>
    <phoneticPr fontId="8" type="noConversion"/>
  </si>
  <si>
    <t>城市或地区</t>
    <phoneticPr fontId="8" type="noConversion"/>
  </si>
  <si>
    <r>
      <t>人口</t>
    </r>
    <r>
      <rPr>
        <sz val="9"/>
        <rFont val="宋体"/>
        <family val="3"/>
        <charset val="134"/>
      </rPr>
      <t>（万人）</t>
    </r>
    <phoneticPr fontId="8" type="noConversion"/>
  </si>
  <si>
    <r>
      <t>GDP</t>
    </r>
    <r>
      <rPr>
        <sz val="9"/>
        <rFont val="宋体"/>
        <family val="3"/>
        <charset val="134"/>
      </rPr>
      <t>（亿元）</t>
    </r>
    <phoneticPr fontId="8" type="noConversion"/>
  </si>
  <si>
    <r>
      <t>人均GDP</t>
    </r>
    <r>
      <rPr>
        <sz val="9"/>
        <rFont val="宋体"/>
        <family val="3"/>
        <charset val="134"/>
      </rPr>
      <t>（元/人）</t>
    </r>
    <phoneticPr fontId="8" type="noConversion"/>
  </si>
  <si>
    <r>
      <t>人均折美元</t>
    </r>
    <r>
      <rPr>
        <sz val="9"/>
        <rFont val="宋体"/>
        <family val="3"/>
        <charset val="134"/>
      </rPr>
      <t>（元/人）</t>
    </r>
    <phoneticPr fontId="8" type="noConversion"/>
  </si>
  <si>
    <t>渝00</t>
  </si>
  <si>
    <t>沪00</t>
  </si>
  <si>
    <t>京00</t>
  </si>
  <si>
    <t>川01</t>
  </si>
  <si>
    <t>津00</t>
  </si>
  <si>
    <t>粤01</t>
  </si>
  <si>
    <t>冀06</t>
  </si>
  <si>
    <t>黑01</t>
  </si>
  <si>
    <t>苏05</t>
  </si>
  <si>
    <t>粤02</t>
  </si>
  <si>
    <t>豫13</t>
  </si>
  <si>
    <t>南阳市</t>
  </si>
  <si>
    <t>冀01</t>
  </si>
  <si>
    <t>鲁13</t>
  </si>
  <si>
    <t>临沂市</t>
  </si>
  <si>
    <t>鄂01</t>
  </si>
  <si>
    <t>冀04</t>
  </si>
  <si>
    <t>邯郸市</t>
  </si>
  <si>
    <t>浙03</t>
  </si>
  <si>
    <t>鲁07</t>
  </si>
  <si>
    <t>豫16</t>
  </si>
  <si>
    <t>周口市</t>
  </si>
  <si>
    <t>鲁02</t>
  </si>
  <si>
    <t>浙01</t>
  </si>
  <si>
    <t>豫01</t>
  </si>
  <si>
    <t>苏03</t>
  </si>
  <si>
    <t>徐州市</t>
  </si>
  <si>
    <t>陕01</t>
  </si>
  <si>
    <t>赣07</t>
  </si>
  <si>
    <t>赣州市</t>
  </si>
  <si>
    <t>鲁17</t>
  </si>
  <si>
    <t>菏泽市</t>
  </si>
  <si>
    <t>粤11</t>
  </si>
  <si>
    <t>闽05</t>
  </si>
  <si>
    <t>辽01</t>
  </si>
  <si>
    <t>鲁08</t>
  </si>
  <si>
    <t>济宁市</t>
  </si>
  <si>
    <t>苏01</t>
  </si>
  <si>
    <t>吉01</t>
  </si>
  <si>
    <t>浙02</t>
  </si>
  <si>
    <t>皖06</t>
  </si>
  <si>
    <t>阜阳市</t>
  </si>
  <si>
    <t>冀02</t>
  </si>
  <si>
    <t>唐山市</t>
  </si>
  <si>
    <t>豫14</t>
  </si>
  <si>
    <t>商丘市</t>
  </si>
  <si>
    <t>苏06</t>
  </si>
  <si>
    <t>南通市</t>
  </si>
  <si>
    <t>苏09</t>
  </si>
  <si>
    <t>盐城市</t>
  </si>
  <si>
    <t>豫17</t>
  </si>
  <si>
    <t>驻马店市</t>
  </si>
  <si>
    <t>粤05</t>
  </si>
  <si>
    <t>湘04</t>
  </si>
  <si>
    <t>衡阳市</t>
  </si>
  <si>
    <t>冀09</t>
  </si>
  <si>
    <t>沧州市</t>
  </si>
  <si>
    <t>闽01</t>
  </si>
  <si>
    <t>冀05</t>
  </si>
  <si>
    <t>邢台市</t>
  </si>
  <si>
    <t>湘05</t>
  </si>
  <si>
    <t>邵阳市</t>
  </si>
  <si>
    <t>湘01</t>
  </si>
  <si>
    <t>粤15</t>
  </si>
  <si>
    <t>湛江市</t>
  </si>
  <si>
    <t>鲁06</t>
  </si>
  <si>
    <t>鲁01</t>
  </si>
  <si>
    <t>辽02</t>
  </si>
  <si>
    <t>桂01</t>
  </si>
  <si>
    <t>赣11</t>
  </si>
  <si>
    <t>上饶市</t>
  </si>
  <si>
    <t>豫03</t>
  </si>
  <si>
    <t>洛阳市</t>
  </si>
  <si>
    <t>贵07</t>
  </si>
  <si>
    <t>毕节地区</t>
  </si>
  <si>
    <t>云01</t>
  </si>
  <si>
    <t>苏02</t>
  </si>
  <si>
    <t>川11</t>
  </si>
  <si>
    <t>南充市</t>
  </si>
  <si>
    <t>鄂10</t>
  </si>
  <si>
    <t>黄冈市</t>
  </si>
  <si>
    <t>贵03</t>
  </si>
  <si>
    <t>遵义市</t>
  </si>
  <si>
    <t>豫15</t>
  </si>
  <si>
    <t>信阳市</t>
  </si>
  <si>
    <t>浙10</t>
  </si>
  <si>
    <t>粤20</t>
  </si>
  <si>
    <t>揭阳市</t>
  </si>
  <si>
    <t>云03</t>
  </si>
  <si>
    <t>曲靖市</t>
  </si>
  <si>
    <t>粤16</t>
  </si>
  <si>
    <t>茂名市</t>
  </si>
  <si>
    <t>鲁15</t>
  </si>
  <si>
    <t>聊城市</t>
  </si>
  <si>
    <t>湘07</t>
  </si>
  <si>
    <t>常德市</t>
  </si>
  <si>
    <t>豫07</t>
  </si>
  <si>
    <t>新乡市</t>
  </si>
  <si>
    <t>皖01</t>
  </si>
  <si>
    <t>鄂09</t>
  </si>
  <si>
    <t>荆州市</t>
  </si>
  <si>
    <t>皖09</t>
  </si>
  <si>
    <t>六安市</t>
  </si>
  <si>
    <t>鲁14</t>
  </si>
  <si>
    <t>德州市</t>
  </si>
  <si>
    <t>鄂05</t>
  </si>
  <si>
    <t>襄阳市</t>
  </si>
  <si>
    <t>鲁09</t>
  </si>
  <si>
    <t>泰安市</t>
  </si>
  <si>
    <t>桂09</t>
  </si>
  <si>
    <t>玉林市</t>
  </si>
  <si>
    <t>湘06</t>
  </si>
  <si>
    <t>岳阳市</t>
  </si>
  <si>
    <t>川15</t>
  </si>
  <si>
    <t>达州市</t>
  </si>
  <si>
    <t>赣09</t>
  </si>
  <si>
    <t>宜春市</t>
  </si>
  <si>
    <t>黑12</t>
  </si>
  <si>
    <t>绥化市</t>
  </si>
  <si>
    <t>粤04</t>
  </si>
  <si>
    <t>汕头市</t>
  </si>
  <si>
    <t>黑02</t>
  </si>
  <si>
    <t>齐齐哈尔市</t>
  </si>
  <si>
    <t>浙07</t>
  </si>
  <si>
    <t>皖04</t>
  </si>
  <si>
    <t>宿州市</t>
  </si>
  <si>
    <t>皖16</t>
  </si>
  <si>
    <t>安庆市</t>
  </si>
  <si>
    <t>陕05</t>
  </si>
  <si>
    <t>渭南市</t>
  </si>
  <si>
    <t>云05</t>
  </si>
  <si>
    <t>昭通市</t>
  </si>
  <si>
    <t>湘11</t>
  </si>
  <si>
    <t>永州市</t>
  </si>
  <si>
    <t>豫05</t>
  </si>
  <si>
    <t>安阳市</t>
  </si>
  <si>
    <t>晋08</t>
  </si>
  <si>
    <t>运城市</t>
  </si>
  <si>
    <t>赣01</t>
  </si>
  <si>
    <t>浙06</t>
  </si>
  <si>
    <t>豫04</t>
  </si>
  <si>
    <t>平顶山市</t>
  </si>
  <si>
    <t>陕04</t>
  </si>
  <si>
    <t>咸阳市</t>
  </si>
  <si>
    <t>皖03</t>
  </si>
  <si>
    <t>亳州市</t>
  </si>
  <si>
    <t>鄂08</t>
  </si>
  <si>
    <t>孝感市</t>
  </si>
  <si>
    <t>赣08</t>
  </si>
  <si>
    <t>吉安市</t>
  </si>
  <si>
    <t>闽06</t>
  </si>
  <si>
    <t>漳州市</t>
  </si>
  <si>
    <t>苏08</t>
  </si>
  <si>
    <t>淮安市</t>
  </si>
  <si>
    <t>桂03</t>
  </si>
  <si>
    <t>桂林市</t>
  </si>
  <si>
    <t>湘12</t>
  </si>
  <si>
    <t>怀化市</t>
  </si>
  <si>
    <t>赣04</t>
  </si>
  <si>
    <t>九江市</t>
  </si>
  <si>
    <t>苏13</t>
  </si>
  <si>
    <t>宿迁市</t>
  </si>
  <si>
    <t>豫02</t>
  </si>
  <si>
    <t>开封市</t>
  </si>
  <si>
    <t>苏12</t>
  </si>
  <si>
    <t>泰州市</t>
  </si>
  <si>
    <t>川06</t>
  </si>
  <si>
    <t>绵阳市</t>
  </si>
  <si>
    <t>粤09</t>
  </si>
  <si>
    <t>苏04</t>
  </si>
  <si>
    <t>湘10</t>
  </si>
  <si>
    <t>郴州市</t>
  </si>
  <si>
    <t>川21</t>
  </si>
  <si>
    <t>凉山州</t>
  </si>
  <si>
    <t>鲁03</t>
  </si>
  <si>
    <t>淄博市</t>
  </si>
  <si>
    <t>浙04</t>
  </si>
  <si>
    <t>云07</t>
  </si>
  <si>
    <t>红河州</t>
  </si>
  <si>
    <t>川13</t>
  </si>
  <si>
    <t>宜宾市</t>
  </si>
  <si>
    <t>苏10</t>
  </si>
  <si>
    <t>扬州市</t>
  </si>
  <si>
    <t>粤13</t>
  </si>
  <si>
    <t>吉02</t>
  </si>
  <si>
    <t>吉林市</t>
  </si>
  <si>
    <t>苏07</t>
  </si>
  <si>
    <t>连云港市</t>
  </si>
  <si>
    <t>冀10</t>
  </si>
  <si>
    <t>廊坊市</t>
  </si>
  <si>
    <t>冀07</t>
  </si>
  <si>
    <t>张家口市</t>
  </si>
  <si>
    <t>蒙06</t>
  </si>
  <si>
    <t>赤峰市</t>
  </si>
  <si>
    <t>冀11</t>
  </si>
  <si>
    <t>衡水市</t>
  </si>
  <si>
    <t>贵01</t>
  </si>
  <si>
    <t>晋10</t>
  </si>
  <si>
    <t>临汾市</t>
  </si>
  <si>
    <t>湘09</t>
  </si>
  <si>
    <t>益阳市</t>
  </si>
  <si>
    <t>豫10</t>
  </si>
  <si>
    <t>许昌市</t>
  </si>
  <si>
    <t>粤08</t>
  </si>
  <si>
    <t>梅州市</t>
  </si>
  <si>
    <t>川04</t>
  </si>
  <si>
    <t>泸州市</t>
  </si>
  <si>
    <t>晋01</t>
  </si>
  <si>
    <t>桂08</t>
  </si>
  <si>
    <t>贵港市</t>
  </si>
  <si>
    <t>鄂04</t>
  </si>
  <si>
    <t>宜昌市</t>
  </si>
  <si>
    <t>新10</t>
  </si>
  <si>
    <t>喀什地区</t>
  </si>
  <si>
    <t>皖08</t>
  </si>
  <si>
    <t>滁州市</t>
  </si>
  <si>
    <t>粤17</t>
  </si>
  <si>
    <t>肇庆市</t>
  </si>
  <si>
    <t>赣10</t>
  </si>
  <si>
    <t>抚州市</t>
  </si>
  <si>
    <t>皖11</t>
  </si>
  <si>
    <t>巢湖市</t>
  </si>
  <si>
    <t>湘02</t>
  </si>
  <si>
    <t>株洲市</t>
  </si>
  <si>
    <t>湘13</t>
  </si>
  <si>
    <t>娄底市</t>
  </si>
  <si>
    <t>桂02</t>
  </si>
  <si>
    <t>柳州市</t>
  </si>
  <si>
    <t>湘03</t>
  </si>
  <si>
    <t>湘潭市</t>
  </si>
  <si>
    <t>鲁16</t>
  </si>
  <si>
    <t>滨州市</t>
  </si>
  <si>
    <t>鲁04</t>
  </si>
  <si>
    <t>枣庄市</t>
  </si>
  <si>
    <t>晋11</t>
  </si>
  <si>
    <t>吕梁市</t>
  </si>
  <si>
    <t>陕03</t>
  </si>
  <si>
    <t>宝鸡市</t>
  </si>
  <si>
    <t>川09</t>
  </si>
  <si>
    <t>内江市</t>
  </si>
  <si>
    <t>粤18</t>
  </si>
  <si>
    <t>清远市</t>
  </si>
  <si>
    <t>川18</t>
  </si>
  <si>
    <t>资阳市</t>
  </si>
  <si>
    <t>辽03</t>
  </si>
  <si>
    <t>鞍山市</t>
  </si>
  <si>
    <t>甘01</t>
  </si>
  <si>
    <t>兰州市</t>
  </si>
  <si>
    <t>川05</t>
  </si>
  <si>
    <t>德阳市</t>
  </si>
  <si>
    <t>豫09</t>
  </si>
  <si>
    <t>濮阳市</t>
  </si>
  <si>
    <t>豫08</t>
  </si>
  <si>
    <t>焦作市</t>
  </si>
  <si>
    <t>闽02</t>
  </si>
  <si>
    <t>云09</t>
  </si>
  <si>
    <t>文山州</t>
  </si>
  <si>
    <t>贵08</t>
  </si>
  <si>
    <t>黔东南州</t>
  </si>
  <si>
    <t>冀08</t>
  </si>
  <si>
    <t>承德市</t>
  </si>
  <si>
    <t>桂10</t>
  </si>
  <si>
    <t>百色市</t>
  </si>
  <si>
    <t>云11</t>
  </si>
  <si>
    <t>大理州</t>
  </si>
  <si>
    <t>陕07</t>
  </si>
  <si>
    <t>汉中市</t>
  </si>
  <si>
    <t>吉03</t>
  </si>
  <si>
    <t>四平市</t>
  </si>
  <si>
    <t>桂12</t>
  </si>
  <si>
    <t>河池市</t>
  </si>
  <si>
    <t>陕08</t>
  </si>
  <si>
    <t>鄂03</t>
  </si>
  <si>
    <t>十堰市</t>
  </si>
  <si>
    <t>晋04</t>
  </si>
  <si>
    <t>长治市</t>
  </si>
  <si>
    <t>晋02</t>
  </si>
  <si>
    <t>大同市</t>
  </si>
  <si>
    <t>鄂13</t>
  </si>
  <si>
    <t>恩施州</t>
  </si>
  <si>
    <t>川17</t>
  </si>
  <si>
    <t>巴中市</t>
  </si>
  <si>
    <t>甘05</t>
  </si>
  <si>
    <t>天水市</t>
  </si>
  <si>
    <t>川08</t>
  </si>
  <si>
    <t>遂宁市</t>
  </si>
  <si>
    <t>晋07</t>
  </si>
  <si>
    <t>晋中市</t>
  </si>
  <si>
    <t>川10</t>
  </si>
  <si>
    <t>乐山市</t>
  </si>
  <si>
    <t>贵09</t>
  </si>
  <si>
    <t>黔南州</t>
  </si>
  <si>
    <t>川14</t>
  </si>
  <si>
    <t>广安市</t>
  </si>
  <si>
    <t>皖05</t>
  </si>
  <si>
    <t>蚌埠市</t>
  </si>
  <si>
    <t>蒙05</t>
  </si>
  <si>
    <t>通辽市</t>
  </si>
  <si>
    <t>辽07</t>
  </si>
  <si>
    <t>锦州市</t>
  </si>
  <si>
    <t>粤12</t>
  </si>
  <si>
    <t>苏11</t>
  </si>
  <si>
    <t>镇江市</t>
  </si>
  <si>
    <t>新01</t>
  </si>
  <si>
    <t>贵05</t>
  </si>
  <si>
    <t>铜仁地区</t>
  </si>
  <si>
    <t>桂07</t>
  </si>
  <si>
    <t>钦州市</t>
  </si>
  <si>
    <t>晋09</t>
  </si>
  <si>
    <t>忻州市</t>
  </si>
  <si>
    <t>辽13</t>
  </si>
  <si>
    <t>朝阳市</t>
  </si>
  <si>
    <t>冀03</t>
  </si>
  <si>
    <t>秦皇岛市</t>
  </si>
  <si>
    <t>粤07</t>
  </si>
  <si>
    <t>河源市</t>
  </si>
  <si>
    <t>川12</t>
  </si>
  <si>
    <t>眉山市</t>
  </si>
  <si>
    <t>粤10</t>
  </si>
  <si>
    <t>汕尾市</t>
  </si>
  <si>
    <t>黑06</t>
  </si>
  <si>
    <t>大庆市</t>
  </si>
  <si>
    <t>浙05</t>
  </si>
  <si>
    <t>湖州市</t>
  </si>
  <si>
    <t>桂04</t>
  </si>
  <si>
    <t>梧州市</t>
  </si>
  <si>
    <t>吉07</t>
  </si>
  <si>
    <t>松原市</t>
  </si>
  <si>
    <t>鄂07</t>
  </si>
  <si>
    <t>荆门市</t>
  </si>
  <si>
    <t>蒙01</t>
  </si>
  <si>
    <t>贵02</t>
  </si>
  <si>
    <t>六盘水市</t>
  </si>
  <si>
    <t>粤06</t>
  </si>
  <si>
    <t>韶关市</t>
  </si>
  <si>
    <t>闽09</t>
  </si>
  <si>
    <t>宁德市</t>
  </si>
  <si>
    <t>贵06</t>
  </si>
  <si>
    <t>黔西南州</t>
  </si>
  <si>
    <t>鲁10</t>
  </si>
  <si>
    <t>威海市</t>
  </si>
  <si>
    <t>鲁11</t>
  </si>
  <si>
    <t>日照市</t>
  </si>
  <si>
    <t>黑10</t>
  </si>
  <si>
    <t>牡丹江市</t>
  </si>
  <si>
    <t>闽03</t>
  </si>
  <si>
    <t>莆田市</t>
  </si>
  <si>
    <t>辽12</t>
  </si>
  <si>
    <t>铁岭市</t>
  </si>
  <si>
    <t>甘11</t>
  </si>
  <si>
    <t>定西市</t>
  </si>
  <si>
    <t>云13</t>
  </si>
  <si>
    <t>楚雄州</t>
  </si>
  <si>
    <t>川02</t>
  </si>
  <si>
    <t>自贡市</t>
  </si>
  <si>
    <t>粤19</t>
  </si>
  <si>
    <t>潮州市</t>
  </si>
  <si>
    <t>蒙02</t>
  </si>
  <si>
    <t>包头市</t>
  </si>
  <si>
    <t>闽07</t>
  </si>
  <si>
    <t>南平市</t>
  </si>
  <si>
    <t>陕09</t>
  </si>
  <si>
    <t>安康市</t>
  </si>
  <si>
    <t>辽14</t>
  </si>
  <si>
    <t>葫芦岛市</t>
  </si>
  <si>
    <t>甘12</t>
  </si>
  <si>
    <t>陇南市</t>
  </si>
  <si>
    <t>闽08</t>
  </si>
  <si>
    <t>龙岩市</t>
  </si>
  <si>
    <t>黑08</t>
  </si>
  <si>
    <t>佳木斯市</t>
  </si>
  <si>
    <t>蒙03</t>
  </si>
  <si>
    <t>呼伦贝尔市</t>
  </si>
  <si>
    <t>湘14</t>
  </si>
  <si>
    <t>湘西州</t>
  </si>
  <si>
    <t>豫11</t>
  </si>
  <si>
    <t>漯河市</t>
  </si>
  <si>
    <t>云15</t>
  </si>
  <si>
    <t>普洱市</t>
  </si>
  <si>
    <t>皖13</t>
  </si>
  <si>
    <t>宣城市</t>
  </si>
  <si>
    <t>云02</t>
  </si>
  <si>
    <t>保山市</t>
  </si>
  <si>
    <t>闽04</t>
  </si>
  <si>
    <t>三明市</t>
  </si>
  <si>
    <t>川07</t>
  </si>
  <si>
    <t>广元市</t>
  </si>
  <si>
    <t>新12</t>
  </si>
  <si>
    <t>伊犁州</t>
  </si>
  <si>
    <t>鄂11</t>
  </si>
  <si>
    <t>咸宁市</t>
  </si>
  <si>
    <t>辽06</t>
  </si>
  <si>
    <t>丹东市</t>
  </si>
  <si>
    <t>云04</t>
  </si>
  <si>
    <t>临沧市</t>
  </si>
  <si>
    <t>鄂02</t>
  </si>
  <si>
    <t>黄石市</t>
  </si>
  <si>
    <t>辽08</t>
  </si>
  <si>
    <t>营口市</t>
  </si>
  <si>
    <t>粤14</t>
  </si>
  <si>
    <t>阳江市</t>
  </si>
  <si>
    <t>新08</t>
  </si>
  <si>
    <t>阿克苏地区</t>
  </si>
  <si>
    <t>粤21</t>
  </si>
  <si>
    <t>云浮市</t>
  </si>
  <si>
    <t>陕10</t>
  </si>
  <si>
    <t>商洛市</t>
  </si>
  <si>
    <t>皖07</t>
  </si>
  <si>
    <t>淮南市</t>
  </si>
  <si>
    <t>吉05</t>
  </si>
  <si>
    <t>通化市</t>
  </si>
  <si>
    <t>云06</t>
  </si>
  <si>
    <t>玉溪市</t>
  </si>
  <si>
    <t>贵04</t>
  </si>
  <si>
    <t>安顺市</t>
  </si>
  <si>
    <t>晋05</t>
  </si>
  <si>
    <t>晋城市</t>
  </si>
  <si>
    <t>吉09</t>
  </si>
  <si>
    <t>延边州</t>
  </si>
  <si>
    <t>皖12</t>
  </si>
  <si>
    <t>芜湖市</t>
  </si>
  <si>
    <t>豫12</t>
  </si>
  <si>
    <t>三门峡市</t>
  </si>
  <si>
    <t>甘10</t>
  </si>
  <si>
    <t>庆阳市</t>
  </si>
  <si>
    <t>青01</t>
  </si>
  <si>
    <t>西宁市</t>
  </si>
  <si>
    <t>陕06</t>
  </si>
  <si>
    <t>延安市</t>
  </si>
  <si>
    <t>鄂12</t>
  </si>
  <si>
    <t>随州市</t>
  </si>
  <si>
    <t>蒙08</t>
  </si>
  <si>
    <t>乌兰察布市</t>
  </si>
  <si>
    <t>辽04</t>
  </si>
  <si>
    <t>抚顺市</t>
  </si>
  <si>
    <t>浙08</t>
  </si>
  <si>
    <t>衢州市</t>
  </si>
  <si>
    <t>浙11</t>
  </si>
  <si>
    <t>丽水市</t>
  </si>
  <si>
    <t>皖02</t>
  </si>
  <si>
    <t>淮北市</t>
  </si>
  <si>
    <t>桂13</t>
  </si>
  <si>
    <t>来宾市</t>
  </si>
  <si>
    <t>甘08</t>
  </si>
  <si>
    <t>平凉市</t>
  </si>
  <si>
    <t>琼01</t>
  </si>
  <si>
    <t>海口市</t>
  </si>
  <si>
    <t>鲁05</t>
  </si>
  <si>
    <t>东营市</t>
  </si>
  <si>
    <t>吉08</t>
  </si>
  <si>
    <t>白城市</t>
  </si>
  <si>
    <t>新11</t>
  </si>
  <si>
    <t>和田地区</t>
  </si>
  <si>
    <t>桂14</t>
  </si>
  <si>
    <t>崇左市</t>
  </si>
  <si>
    <t>宁01</t>
  </si>
  <si>
    <t>银川市</t>
  </si>
  <si>
    <t>桂11</t>
  </si>
  <si>
    <t>贺州市</t>
  </si>
  <si>
    <t>甘13</t>
  </si>
  <si>
    <t>临夏州</t>
  </si>
  <si>
    <t>蒙09</t>
  </si>
  <si>
    <t>黑03</t>
  </si>
  <si>
    <t>鸡西市</t>
  </si>
  <si>
    <t>辽10</t>
  </si>
  <si>
    <t>辽阳市</t>
  </si>
  <si>
    <t>赣03</t>
  </si>
  <si>
    <t>萍乡市</t>
  </si>
  <si>
    <t>辽09</t>
  </si>
  <si>
    <t>阜新市</t>
  </si>
  <si>
    <t>甘06</t>
  </si>
  <si>
    <t>武威市</t>
  </si>
  <si>
    <t>晋06</t>
  </si>
  <si>
    <t>朔州市</t>
  </si>
  <si>
    <t>辽05</t>
  </si>
  <si>
    <t>本溪市</t>
  </si>
  <si>
    <t>甘04</t>
  </si>
  <si>
    <t>白银市</t>
  </si>
  <si>
    <t>黑11</t>
  </si>
  <si>
    <t>黑河市</t>
  </si>
  <si>
    <t>蒙10</t>
  </si>
  <si>
    <t>巴彦淖尔市</t>
  </si>
  <si>
    <t>蒙04</t>
  </si>
  <si>
    <t>兴安盟</t>
  </si>
  <si>
    <t>赣02</t>
  </si>
  <si>
    <t>景德镇市</t>
  </si>
  <si>
    <t>豫06</t>
  </si>
  <si>
    <t>鹤壁市</t>
  </si>
  <si>
    <t>粤03</t>
  </si>
  <si>
    <t>珠海市</t>
  </si>
  <si>
    <t>桂05</t>
  </si>
  <si>
    <t>北海市</t>
  </si>
  <si>
    <t>川16</t>
  </si>
  <si>
    <t>雅安市</t>
  </si>
  <si>
    <t>湘08</t>
  </si>
  <si>
    <t>张家界市</t>
  </si>
  <si>
    <t>黑05</t>
  </si>
  <si>
    <t>双鸭山市</t>
  </si>
  <si>
    <t>新05</t>
  </si>
  <si>
    <t>昌吉州</t>
  </si>
  <si>
    <t>皖15</t>
  </si>
  <si>
    <t>池州市</t>
  </si>
  <si>
    <t>青02</t>
  </si>
  <si>
    <t>海东地区</t>
  </si>
  <si>
    <t>辽11</t>
  </si>
  <si>
    <t>盘锦市</t>
  </si>
  <si>
    <t>晋03</t>
  </si>
  <si>
    <t>阳泉市</t>
  </si>
  <si>
    <t>皖10</t>
  </si>
  <si>
    <t>马鞍山市</t>
  </si>
  <si>
    <t>皖17</t>
  </si>
  <si>
    <t>黄山市</t>
  </si>
  <si>
    <t>鲁12</t>
  </si>
  <si>
    <t>莱芜市</t>
  </si>
  <si>
    <t>吉06</t>
  </si>
  <si>
    <t>白山市</t>
  </si>
  <si>
    <t>新07</t>
  </si>
  <si>
    <t>巴音郭楞州</t>
  </si>
  <si>
    <t>宁03</t>
  </si>
  <si>
    <t>吴忠市</t>
  </si>
  <si>
    <t>云08</t>
  </si>
  <si>
    <t>丽江市</t>
  </si>
  <si>
    <t>宁04</t>
  </si>
  <si>
    <t>固原市</t>
  </si>
  <si>
    <t>新13</t>
  </si>
  <si>
    <t>塔城地区</t>
  </si>
  <si>
    <t>川03</t>
  </si>
  <si>
    <t>攀枝花市</t>
  </si>
  <si>
    <t>云10</t>
  </si>
  <si>
    <t>德宏州</t>
  </si>
  <si>
    <t>甘07</t>
  </si>
  <si>
    <t>张掖市</t>
  </si>
  <si>
    <t>吉04</t>
  </si>
  <si>
    <t>辽源市</t>
  </si>
  <si>
    <t>黑07</t>
  </si>
  <si>
    <t>伊春市</t>
  </si>
  <si>
    <t>赣05</t>
  </si>
  <si>
    <t>新余市</t>
  </si>
  <si>
    <t>云12</t>
  </si>
  <si>
    <t>版纳州</t>
  </si>
  <si>
    <t>赣06</t>
  </si>
  <si>
    <t>鹰潭市</t>
  </si>
  <si>
    <t>浙09</t>
  </si>
  <si>
    <t>舟山市</t>
  </si>
  <si>
    <t>甘09</t>
  </si>
  <si>
    <t>酒泉市</t>
  </si>
  <si>
    <t>川20</t>
  </si>
  <si>
    <t>甘孜州</t>
  </si>
  <si>
    <t>宁05</t>
  </si>
  <si>
    <t>中卫市</t>
  </si>
  <si>
    <t>黑04</t>
  </si>
  <si>
    <t>鹤岗市</t>
  </si>
  <si>
    <t>鄂06</t>
  </si>
  <si>
    <t>鄂州市</t>
  </si>
  <si>
    <t>蒙07</t>
  </si>
  <si>
    <t>锡林郭勒盟</t>
  </si>
  <si>
    <t>黑09</t>
  </si>
  <si>
    <t>七台河市</t>
  </si>
  <si>
    <t>川19</t>
  </si>
  <si>
    <t>阿坝州</t>
  </si>
  <si>
    <t>桂06</t>
  </si>
  <si>
    <t>防城港市</t>
  </si>
  <si>
    <t>陕02</t>
  </si>
  <si>
    <t>铜川市</t>
  </si>
  <si>
    <t>宁02</t>
  </si>
  <si>
    <t>石嘴山市</t>
  </si>
  <si>
    <t>皖14</t>
  </si>
  <si>
    <t>铜陵市</t>
  </si>
  <si>
    <t>藏04</t>
  </si>
  <si>
    <t>日喀则地区</t>
  </si>
  <si>
    <t>甘14</t>
  </si>
  <si>
    <t>甘南州</t>
  </si>
  <si>
    <t>琼02</t>
  </si>
  <si>
    <t>三亚市</t>
  </si>
  <si>
    <t>豫18</t>
  </si>
  <si>
    <t>济源市</t>
  </si>
  <si>
    <t>藏02</t>
  </si>
  <si>
    <t>昌都地区</t>
  </si>
  <si>
    <t>新03</t>
  </si>
  <si>
    <t>吐鲁番地区</t>
  </si>
  <si>
    <t>新14</t>
  </si>
  <si>
    <t>阿勒泰地区</t>
  </si>
  <si>
    <t>新04</t>
  </si>
  <si>
    <t>哈密地区</t>
  </si>
  <si>
    <t>藏01</t>
  </si>
  <si>
    <t>拉萨市</t>
  </si>
  <si>
    <t>云14</t>
  </si>
  <si>
    <t>怒江州</t>
  </si>
  <si>
    <t>蒙11</t>
  </si>
  <si>
    <t>乌海市</t>
  </si>
  <si>
    <t>新09</t>
  </si>
  <si>
    <t>克孜勒苏州</t>
  </si>
  <si>
    <t>黑13</t>
  </si>
  <si>
    <t>大兴安岭地区</t>
  </si>
  <si>
    <t>青08</t>
  </si>
  <si>
    <t>海西州</t>
  </si>
  <si>
    <t>甘03</t>
  </si>
  <si>
    <t>金昌市</t>
  </si>
  <si>
    <t>藏05</t>
  </si>
  <si>
    <t>那曲地区</t>
  </si>
  <si>
    <t>新06</t>
  </si>
  <si>
    <t>博尔塔拉州</t>
  </si>
  <si>
    <t>青05</t>
  </si>
  <si>
    <t>海南州</t>
  </si>
  <si>
    <t>云16</t>
  </si>
  <si>
    <t>迪庆州</t>
  </si>
  <si>
    <t>新02</t>
  </si>
  <si>
    <t>克拉玛依市</t>
  </si>
  <si>
    <t>青07</t>
  </si>
  <si>
    <t>玉树州</t>
  </si>
  <si>
    <t>藏03</t>
  </si>
  <si>
    <t>山南地区</t>
  </si>
  <si>
    <t>青03</t>
  </si>
  <si>
    <t>海北州</t>
  </si>
  <si>
    <t>青04</t>
  </si>
  <si>
    <t>黄南州</t>
  </si>
  <si>
    <t>甘02</t>
  </si>
  <si>
    <t>嘉峪关市</t>
  </si>
  <si>
    <t>蒙12</t>
  </si>
  <si>
    <t>阿拉善盟</t>
  </si>
  <si>
    <t>陕11</t>
  </si>
  <si>
    <t>杨凌示范区</t>
  </si>
  <si>
    <t>藏07</t>
  </si>
  <si>
    <t>林芝地区</t>
  </si>
  <si>
    <t>青06</t>
  </si>
  <si>
    <t>果洛州</t>
  </si>
  <si>
    <t>藏06</t>
  </si>
  <si>
    <t>阿里地区</t>
  </si>
  <si>
    <r>
      <t>注1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family val="3"/>
        <charset val="134"/>
      </rPr>
      <t>人口数据来自各省市自治区第六次人口普查数据公报。</t>
    </r>
  </si>
  <si>
    <r>
      <t>注2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family val="3"/>
        <charset val="134"/>
      </rPr>
      <t>GDP数据来自各市、地区的2010年国民经济和社会发展统计公报，棕色字为2011</t>
    </r>
  </si>
  <si>
    <t>年政府工作报告或其它报告。</t>
  </si>
  <si>
    <r>
      <t>注3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family val="3"/>
        <charset val="134"/>
      </rPr>
      <t>美元汇率按2010年全年平均价：1美元=6.7695元人民币计算。</t>
    </r>
  </si>
  <si>
    <t>2010总人口排名</t>
    <phoneticPr fontId="1" type="noConversion"/>
  </si>
  <si>
    <t>2010年流动人口排名</t>
    <phoneticPr fontId="1" type="noConversion"/>
  </si>
  <si>
    <t>流动人口比例</t>
    <phoneticPr fontId="1" type="noConversion"/>
  </si>
  <si>
    <t>保定市？</t>
    <phoneticPr fontId="1" type="noConversion"/>
  </si>
  <si>
    <t>厦门市？</t>
    <phoneticPr fontId="1" type="noConversion"/>
  </si>
  <si>
    <t>南宁市?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</si>
</sst>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#,##0_);[Red]\(#,##0\)"/>
    <numFmt numFmtId="178" formatCode="0.0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Calibri"/>
      <family val="2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0"/>
      <color indexed="8"/>
      <name val="宋体"/>
      <family val="3"/>
      <charset val="134"/>
    </font>
    <font>
      <sz val="10"/>
      <color indexed="25"/>
      <name val="宋体"/>
      <family val="3"/>
      <charset val="134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horizontal="left" vertical="top"/>
    </xf>
  </cellStyleXfs>
  <cellXfs count="41">
    <xf numFmtId="0" fontId="0" fillId="0" borderId="0" xfId="0"/>
    <xf numFmtId="0" fontId="5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176" fontId="4" fillId="0" borderId="0" xfId="1" applyNumberForma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Alignment="1">
      <alignment horizontal="right" vertical="center"/>
    </xf>
    <xf numFmtId="177" fontId="4" fillId="0" borderId="0" xfId="1" applyNumberFormat="1" applyAlignment="1">
      <alignment horizontal="right" vertical="center"/>
    </xf>
    <xf numFmtId="176" fontId="7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7" fontId="7" fillId="0" borderId="1" xfId="1" applyNumberFormat="1" applyFont="1" applyBorder="1" applyAlignment="1">
      <alignment horizontal="center" vertical="center" wrapText="1"/>
    </xf>
    <xf numFmtId="177" fontId="7" fillId="3" borderId="1" xfId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76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8" fontId="10" fillId="0" borderId="1" xfId="1" applyNumberFormat="1" applyFont="1" applyBorder="1" applyAlignment="1">
      <alignment horizontal="right" vertical="center"/>
    </xf>
    <xf numFmtId="177" fontId="10" fillId="0" borderId="1" xfId="1" applyNumberFormat="1" applyFont="1" applyBorder="1" applyAlignment="1">
      <alignment horizontal="right" vertical="center"/>
    </xf>
    <xf numFmtId="177" fontId="11" fillId="0" borderId="1" xfId="1" applyNumberFormat="1" applyFont="1" applyBorder="1" applyAlignment="1">
      <alignment horizontal="right" vertical="center"/>
    </xf>
    <xf numFmtId="176" fontId="10" fillId="0" borderId="0" xfId="1" applyNumberFormat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178" fontId="10" fillId="0" borderId="0" xfId="1" applyNumberFormat="1" applyFont="1" applyBorder="1" applyAlignment="1">
      <alignment horizontal="right" vertical="center"/>
    </xf>
    <xf numFmtId="177" fontId="11" fillId="0" borderId="0" xfId="1" applyNumberFormat="1" applyFont="1" applyBorder="1" applyAlignment="1">
      <alignment horizontal="right" vertical="center"/>
    </xf>
    <xf numFmtId="177" fontId="10" fillId="0" borderId="0" xfId="1" applyNumberFormat="1" applyFont="1" applyBorder="1" applyAlignment="1">
      <alignment horizontal="right" vertical="center"/>
    </xf>
    <xf numFmtId="0" fontId="10" fillId="0" borderId="0" xfId="1" applyFont="1" applyAlignment="1">
      <alignment horizontal="left" vertical="center"/>
    </xf>
    <xf numFmtId="0" fontId="4" fillId="0" borderId="0" xfId="1" applyAlignment="1">
      <alignment horizontal="left" vertical="center"/>
    </xf>
    <xf numFmtId="176" fontId="10" fillId="5" borderId="1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8" fontId="10" fillId="5" borderId="1" xfId="1" applyNumberFormat="1" applyFont="1" applyFill="1" applyBorder="1" applyAlignment="1">
      <alignment horizontal="right" vertical="center"/>
    </xf>
    <xf numFmtId="177" fontId="10" fillId="5" borderId="1" xfId="1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78" fontId="10" fillId="0" borderId="0" xfId="1" applyNumberFormat="1" applyFont="1" applyBorder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/>
    </xf>
    <xf numFmtId="178" fontId="10" fillId="0" borderId="0" xfId="1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workbookViewId="0">
      <selection activeCell="F59" sqref="F59"/>
    </sheetView>
  </sheetViews>
  <sheetFormatPr defaultRowHeight="12" x14ac:dyDescent="0.15"/>
  <cols>
    <col min="1" max="1" width="8.88671875" style="30"/>
    <col min="2" max="2" width="19.6640625" style="31" bestFit="1" customWidth="1"/>
    <col min="3" max="3" width="8.109375" style="31" customWidth="1"/>
    <col min="4" max="4" width="11.109375" style="31" bestFit="1" customWidth="1"/>
    <col min="5" max="5" width="8.88671875" style="31"/>
    <col min="6" max="6" width="19.33203125" style="31" bestFit="1" customWidth="1"/>
    <col min="7" max="7" width="13.109375" style="31" bestFit="1" customWidth="1"/>
    <col min="8" max="8" width="17.33203125" style="31" bestFit="1" customWidth="1"/>
    <col min="9" max="9" width="15.44140625" style="31" bestFit="1" customWidth="1"/>
    <col min="10" max="16384" width="8.88671875" style="30"/>
  </cols>
  <sheetData>
    <row r="2" spans="2:9" x14ac:dyDescent="0.15">
      <c r="B2" s="29" t="s">
        <v>791</v>
      </c>
      <c r="C2" s="29" t="s">
        <v>22</v>
      </c>
      <c r="D2" s="29" t="s">
        <v>0</v>
      </c>
      <c r="E2" s="29" t="s">
        <v>1</v>
      </c>
      <c r="F2" s="29" t="s">
        <v>113</v>
      </c>
      <c r="G2" s="29" t="s">
        <v>792</v>
      </c>
      <c r="H2" s="32" t="s">
        <v>114</v>
      </c>
      <c r="I2" s="32" t="s">
        <v>790</v>
      </c>
    </row>
    <row r="3" spans="2:9" x14ac:dyDescent="0.15">
      <c r="B3" s="31">
        <v>1</v>
      </c>
      <c r="C3" s="31" t="s">
        <v>23</v>
      </c>
      <c r="D3" s="31" t="s">
        <v>3</v>
      </c>
      <c r="E3" s="31">
        <v>4.3499999999999996</v>
      </c>
      <c r="F3" s="31">
        <f>22100*E3/100</f>
        <v>961.34999999999991</v>
      </c>
      <c r="G3" s="33">
        <f>F3/H3</f>
        <v>0.41763144519116729</v>
      </c>
      <c r="H3" s="34">
        <v>2301.91</v>
      </c>
      <c r="I3" s="31">
        <v>2</v>
      </c>
    </row>
    <row r="4" spans="2:9" x14ac:dyDescent="0.15">
      <c r="B4" s="31">
        <v>2</v>
      </c>
      <c r="C4" s="31" t="s">
        <v>24</v>
      </c>
      <c r="D4" s="31" t="s">
        <v>5</v>
      </c>
      <c r="E4" s="31">
        <v>3.72</v>
      </c>
      <c r="F4" s="31">
        <f t="shared" ref="F4:F56" si="0">22100*E4/100</f>
        <v>822.12</v>
      </c>
      <c r="G4" s="33">
        <f t="shared" ref="G4:G56" si="1">F4/H4</f>
        <v>0.79371301132468941</v>
      </c>
      <c r="H4" s="34">
        <v>1035.79</v>
      </c>
      <c r="I4" s="31">
        <v>10</v>
      </c>
    </row>
    <row r="5" spans="2:9" x14ac:dyDescent="0.15">
      <c r="B5" s="31">
        <v>3</v>
      </c>
      <c r="C5" s="31" t="s">
        <v>25</v>
      </c>
      <c r="D5" s="31" t="s">
        <v>7</v>
      </c>
      <c r="E5" s="31">
        <v>3.51</v>
      </c>
      <c r="F5" s="31">
        <f t="shared" si="0"/>
        <v>775.71</v>
      </c>
      <c r="G5" s="33">
        <f t="shared" si="1"/>
        <v>0.39552018110991005</v>
      </c>
      <c r="H5" s="34">
        <v>1961.24</v>
      </c>
      <c r="I5" s="31">
        <v>3</v>
      </c>
    </row>
    <row r="6" spans="2:9" x14ac:dyDescent="0.15">
      <c r="B6" s="31">
        <v>4</v>
      </c>
      <c r="C6" s="31" t="s">
        <v>26</v>
      </c>
      <c r="D6" s="31" t="s">
        <v>9</v>
      </c>
      <c r="E6" s="31">
        <v>2.94</v>
      </c>
      <c r="F6" s="31">
        <f t="shared" si="0"/>
        <v>649.74</v>
      </c>
      <c r="G6" s="33">
        <f t="shared" si="1"/>
        <v>0.79041872460524076</v>
      </c>
      <c r="H6" s="34">
        <v>822.02</v>
      </c>
      <c r="I6" s="31">
        <v>26</v>
      </c>
    </row>
    <row r="7" spans="2:9" x14ac:dyDescent="0.15">
      <c r="B7" s="31">
        <v>5</v>
      </c>
      <c r="C7" s="31" t="s">
        <v>27</v>
      </c>
      <c r="D7" s="31" t="s">
        <v>11</v>
      </c>
      <c r="E7" s="31">
        <v>2.37</v>
      </c>
      <c r="F7" s="31">
        <f t="shared" si="0"/>
        <v>523.77</v>
      </c>
      <c r="G7" s="33">
        <f t="shared" si="1"/>
        <v>0.41239134542705974</v>
      </c>
      <c r="H7" s="34">
        <v>1270.08</v>
      </c>
      <c r="I7" s="31">
        <v>6</v>
      </c>
    </row>
    <row r="8" spans="2:9" x14ac:dyDescent="0.15">
      <c r="B8" s="31">
        <v>6</v>
      </c>
      <c r="C8" s="31" t="s">
        <v>28</v>
      </c>
      <c r="D8" s="31" t="s">
        <v>13</v>
      </c>
      <c r="E8" s="31">
        <v>2.11</v>
      </c>
      <c r="F8" s="31">
        <f t="shared" si="0"/>
        <v>466.31</v>
      </c>
      <c r="G8" s="33">
        <f t="shared" si="1"/>
        <v>0.44554748710108927</v>
      </c>
      <c r="H8" s="34">
        <v>1046.5999999999999</v>
      </c>
      <c r="I8" s="31">
        <v>9</v>
      </c>
    </row>
    <row r="9" spans="2:9" x14ac:dyDescent="0.15">
      <c r="B9" s="31">
        <v>7</v>
      </c>
      <c r="C9" s="31" t="s">
        <v>29</v>
      </c>
      <c r="D9" s="31" t="s">
        <v>15</v>
      </c>
      <c r="E9" s="31">
        <v>1.91</v>
      </c>
      <c r="F9" s="31">
        <f t="shared" si="0"/>
        <v>422.11</v>
      </c>
      <c r="G9" s="33">
        <f t="shared" si="1"/>
        <v>0.14633123253669461</v>
      </c>
      <c r="H9" s="34">
        <v>2884.62</v>
      </c>
      <c r="I9" s="31">
        <v>1</v>
      </c>
    </row>
    <row r="10" spans="2:9" x14ac:dyDescent="0.15">
      <c r="B10" s="31">
        <v>8</v>
      </c>
      <c r="C10" s="31" t="s">
        <v>30</v>
      </c>
      <c r="D10" s="31" t="s">
        <v>17</v>
      </c>
      <c r="E10" s="31">
        <v>1.86</v>
      </c>
      <c r="F10" s="31">
        <f t="shared" si="0"/>
        <v>411.06</v>
      </c>
      <c r="G10" s="33">
        <f t="shared" si="1"/>
        <v>0.29261937982288788</v>
      </c>
      <c r="H10" s="34">
        <v>1404.76</v>
      </c>
      <c r="I10" s="31">
        <v>4</v>
      </c>
    </row>
    <row r="11" spans="2:9" x14ac:dyDescent="0.15">
      <c r="B11" s="31">
        <v>9</v>
      </c>
      <c r="C11" s="31" t="s">
        <v>31</v>
      </c>
      <c r="D11" s="31" t="s">
        <v>19</v>
      </c>
      <c r="E11" s="31">
        <v>1.78</v>
      </c>
      <c r="F11" s="31">
        <f t="shared" si="0"/>
        <v>393.38</v>
      </c>
      <c r="G11" s="33">
        <f t="shared" si="1"/>
        <v>0.43123842097762577</v>
      </c>
      <c r="H11" s="34">
        <v>912.21</v>
      </c>
      <c r="I11" s="31">
        <v>16</v>
      </c>
    </row>
    <row r="12" spans="2:9" x14ac:dyDescent="0.15">
      <c r="B12" s="31">
        <v>10</v>
      </c>
      <c r="C12" s="31" t="s">
        <v>32</v>
      </c>
      <c r="D12" s="31" t="s">
        <v>21</v>
      </c>
      <c r="E12" s="31">
        <v>1.68</v>
      </c>
      <c r="F12" s="31">
        <f t="shared" si="0"/>
        <v>371.28</v>
      </c>
      <c r="G12" s="33">
        <f t="shared" si="1"/>
        <v>0.51607522622075808</v>
      </c>
      <c r="H12" s="34">
        <v>719.43</v>
      </c>
      <c r="I12" s="31">
        <v>39</v>
      </c>
    </row>
    <row r="13" spans="2:9" x14ac:dyDescent="0.15">
      <c r="B13" s="29"/>
      <c r="C13" s="29"/>
      <c r="D13" s="29"/>
      <c r="E13" s="29">
        <f>SUM(E3:E12)</f>
        <v>26.23</v>
      </c>
      <c r="F13" s="29">
        <f>SUM(F3:F12)</f>
        <v>5796.83</v>
      </c>
      <c r="G13" s="35"/>
      <c r="H13" s="32"/>
      <c r="I13" s="32"/>
    </row>
    <row r="14" spans="2:9" x14ac:dyDescent="0.15">
      <c r="B14" s="31">
        <v>11</v>
      </c>
      <c r="C14" s="31" t="s">
        <v>116</v>
      </c>
      <c r="D14" s="31" t="s">
        <v>34</v>
      </c>
      <c r="E14" s="31">
        <v>1.56</v>
      </c>
      <c r="F14" s="31">
        <f t="shared" si="0"/>
        <v>344.76</v>
      </c>
      <c r="G14" s="33">
        <f t="shared" si="1"/>
        <v>0.26646674189609065</v>
      </c>
      <c r="H14" s="34">
        <v>1293.82</v>
      </c>
      <c r="I14" s="31">
        <v>5</v>
      </c>
    </row>
    <row r="15" spans="2:9" x14ac:dyDescent="0.15">
      <c r="B15" s="31">
        <v>12</v>
      </c>
      <c r="C15" s="31" t="s">
        <v>31</v>
      </c>
      <c r="D15" s="31" t="s">
        <v>36</v>
      </c>
      <c r="E15" s="31">
        <v>1.35</v>
      </c>
      <c r="F15" s="31">
        <f t="shared" si="0"/>
        <v>298.35000000000002</v>
      </c>
      <c r="G15" s="33">
        <f t="shared" si="1"/>
        <v>0.34291526826352814</v>
      </c>
      <c r="H15" s="34">
        <v>870.04</v>
      </c>
      <c r="I15" s="31">
        <v>20</v>
      </c>
    </row>
    <row r="16" spans="2:9" x14ac:dyDescent="0.15">
      <c r="B16" s="31">
        <v>13</v>
      </c>
      <c r="C16" s="31" t="s">
        <v>117</v>
      </c>
      <c r="D16" s="31" t="s">
        <v>38</v>
      </c>
      <c r="E16" s="31">
        <v>1.32</v>
      </c>
      <c r="F16" s="31">
        <f t="shared" si="0"/>
        <v>291.72000000000003</v>
      </c>
      <c r="G16" s="33">
        <f t="shared" si="1"/>
        <v>0.38355443943358269</v>
      </c>
      <c r="H16" s="34">
        <v>760.57</v>
      </c>
      <c r="I16" s="31">
        <v>32</v>
      </c>
    </row>
    <row r="17" spans="2:9" x14ac:dyDescent="0.15">
      <c r="B17" s="31">
        <v>14</v>
      </c>
      <c r="C17" s="31" t="s">
        <v>118</v>
      </c>
      <c r="D17" s="31" t="s">
        <v>40</v>
      </c>
      <c r="E17" s="31">
        <v>1.28</v>
      </c>
      <c r="F17" s="31">
        <f t="shared" si="0"/>
        <v>282.88</v>
      </c>
      <c r="G17" s="33">
        <f t="shared" si="1"/>
        <v>0.34801008796210864</v>
      </c>
      <c r="H17" s="34">
        <v>812.85</v>
      </c>
      <c r="I17" s="31">
        <v>27</v>
      </c>
    </row>
    <row r="18" spans="2:9" x14ac:dyDescent="0.15">
      <c r="B18" s="31">
        <v>15</v>
      </c>
      <c r="C18" s="31" t="s">
        <v>119</v>
      </c>
      <c r="D18" s="31" t="s">
        <v>42</v>
      </c>
      <c r="E18" s="31">
        <v>1.2</v>
      </c>
      <c r="F18" s="31">
        <f t="shared" si="0"/>
        <v>265.2</v>
      </c>
      <c r="G18" s="33">
        <f t="shared" si="1"/>
        <v>0.27101600343368693</v>
      </c>
      <c r="H18" s="34">
        <v>978.54</v>
      </c>
      <c r="I18" s="31">
        <v>14</v>
      </c>
    </row>
    <row r="19" spans="2:9" x14ac:dyDescent="0.15">
      <c r="B19" s="31">
        <v>16</v>
      </c>
      <c r="C19" s="31" t="s">
        <v>120</v>
      </c>
      <c r="D19" s="31" t="s">
        <v>44</v>
      </c>
      <c r="E19" s="31">
        <v>1.02</v>
      </c>
      <c r="F19" s="31">
        <f t="shared" si="0"/>
        <v>225.42</v>
      </c>
      <c r="G19" s="33">
        <f t="shared" si="1"/>
        <v>0.26131107633455053</v>
      </c>
      <c r="H19" s="34">
        <v>862.65</v>
      </c>
      <c r="I19" s="31">
        <v>21</v>
      </c>
    </row>
    <row r="20" spans="2:9" x14ac:dyDescent="0.15">
      <c r="B20" s="31">
        <v>17</v>
      </c>
      <c r="C20" s="31" t="s">
        <v>121</v>
      </c>
      <c r="D20" s="31" t="s">
        <v>46</v>
      </c>
      <c r="E20" s="31">
        <v>1</v>
      </c>
      <c r="F20" s="31">
        <f t="shared" si="0"/>
        <v>221</v>
      </c>
      <c r="G20" s="33">
        <f t="shared" si="1"/>
        <v>0.346797225622195</v>
      </c>
      <c r="H20" s="34">
        <v>637.26</v>
      </c>
      <c r="I20" s="31">
        <v>55</v>
      </c>
    </row>
    <row r="21" spans="2:9" x14ac:dyDescent="0.15">
      <c r="B21" s="31">
        <v>18</v>
      </c>
      <c r="C21" s="31" t="s">
        <v>122</v>
      </c>
      <c r="D21" s="31" t="s">
        <v>48</v>
      </c>
      <c r="E21" s="31">
        <v>0.92</v>
      </c>
      <c r="F21" s="31">
        <f t="shared" si="0"/>
        <v>203.32</v>
      </c>
      <c r="G21" s="33">
        <f t="shared" si="1"/>
        <v>0.2857464091969531</v>
      </c>
      <c r="H21" s="34">
        <v>711.54</v>
      </c>
      <c r="I21" s="31">
        <v>42</v>
      </c>
    </row>
    <row r="22" spans="2:9" x14ac:dyDescent="0.15">
      <c r="B22" s="31">
        <v>19</v>
      </c>
      <c r="C22" s="31" t="s">
        <v>123</v>
      </c>
      <c r="D22" s="31" t="s">
        <v>50</v>
      </c>
      <c r="E22" s="31">
        <v>0.89</v>
      </c>
      <c r="F22" s="31">
        <f t="shared" si="0"/>
        <v>196.69</v>
      </c>
      <c r="G22" s="33">
        <f t="shared" si="1"/>
        <v>0.42786599956493365</v>
      </c>
      <c r="H22" s="34">
        <v>459.7</v>
      </c>
      <c r="I22" s="31">
        <v>104</v>
      </c>
    </row>
    <row r="23" spans="2:9" x14ac:dyDescent="0.15">
      <c r="B23" s="31">
        <v>20</v>
      </c>
      <c r="C23" s="31" t="s">
        <v>124</v>
      </c>
      <c r="D23" s="31" t="s">
        <v>52</v>
      </c>
      <c r="E23" s="31">
        <v>0.89</v>
      </c>
      <c r="F23" s="31">
        <f t="shared" si="0"/>
        <v>196.69</v>
      </c>
      <c r="G23" s="33">
        <f t="shared" si="1"/>
        <v>0.55699034349956111</v>
      </c>
      <c r="H23" s="36">
        <v>353.13</v>
      </c>
      <c r="I23" s="31">
        <v>150</v>
      </c>
    </row>
    <row r="24" spans="2:9" x14ac:dyDescent="0.15">
      <c r="B24" s="32"/>
      <c r="C24" s="32"/>
      <c r="D24" s="32"/>
      <c r="E24" s="32">
        <f>SUM(E14:E23)</f>
        <v>11.430000000000001</v>
      </c>
      <c r="F24" s="32">
        <f>SUM(F14:F23)</f>
        <v>2526.0300000000002</v>
      </c>
      <c r="G24" s="35"/>
      <c r="H24" s="32"/>
      <c r="I24" s="32"/>
    </row>
    <row r="25" spans="2:9" x14ac:dyDescent="0.15">
      <c r="B25" s="31">
        <v>21</v>
      </c>
      <c r="C25" s="31" t="s">
        <v>125</v>
      </c>
      <c r="D25" s="31" t="s">
        <v>54</v>
      </c>
      <c r="E25" s="31">
        <v>0.89</v>
      </c>
      <c r="F25" s="31">
        <f t="shared" si="0"/>
        <v>196.69</v>
      </c>
      <c r="G25" s="33">
        <f t="shared" si="1"/>
        <v>0.22568874711707268</v>
      </c>
      <c r="H25" s="34">
        <v>871.51</v>
      </c>
      <c r="I25" s="31">
        <v>19</v>
      </c>
    </row>
    <row r="26" spans="2:9" x14ac:dyDescent="0.15">
      <c r="B26" s="31">
        <v>22</v>
      </c>
      <c r="C26" s="31" t="s">
        <v>126</v>
      </c>
      <c r="D26" s="31" t="s">
        <v>56</v>
      </c>
      <c r="E26" s="31">
        <v>0.87</v>
      </c>
      <c r="F26" s="31">
        <f t="shared" si="0"/>
        <v>192.27</v>
      </c>
      <c r="G26" s="33">
        <f t="shared" si="1"/>
        <v>0.24019638462403339</v>
      </c>
      <c r="H26" s="34">
        <v>800.47</v>
      </c>
      <c r="I26" s="31">
        <v>30</v>
      </c>
    </row>
    <row r="27" spans="2:9" x14ac:dyDescent="0.15">
      <c r="B27" s="31">
        <v>23</v>
      </c>
      <c r="C27" s="31" t="s">
        <v>31</v>
      </c>
      <c r="D27" s="31" t="s">
        <v>58</v>
      </c>
      <c r="E27" s="31">
        <v>0.85</v>
      </c>
      <c r="F27" s="31">
        <f t="shared" si="0"/>
        <v>187.85</v>
      </c>
      <c r="G27" s="33">
        <f t="shared" si="1"/>
        <v>0.35036183228886902</v>
      </c>
      <c r="H27" s="34">
        <v>536.16</v>
      </c>
      <c r="I27" s="31">
        <v>80</v>
      </c>
    </row>
    <row r="28" spans="2:9" x14ac:dyDescent="0.15">
      <c r="B28" s="31">
        <v>24</v>
      </c>
      <c r="C28" s="31" t="s">
        <v>31</v>
      </c>
      <c r="D28" s="31" t="s">
        <v>60</v>
      </c>
      <c r="E28" s="31">
        <v>0.83</v>
      </c>
      <c r="F28" s="31">
        <f t="shared" si="0"/>
        <v>183.43</v>
      </c>
      <c r="G28" s="33">
        <f t="shared" si="1"/>
        <v>0.30731470312290576</v>
      </c>
      <c r="H28" s="34">
        <v>596.88</v>
      </c>
      <c r="I28" s="31">
        <v>60</v>
      </c>
    </row>
    <row r="29" spans="2:9" x14ac:dyDescent="0.15">
      <c r="B29" s="31">
        <v>25</v>
      </c>
      <c r="C29" s="31" t="s">
        <v>127</v>
      </c>
      <c r="D29" s="31" t="s">
        <v>62</v>
      </c>
      <c r="E29" s="31">
        <v>0.79</v>
      </c>
      <c r="F29" s="31">
        <f t="shared" si="0"/>
        <v>174.59</v>
      </c>
      <c r="G29" s="33">
        <f t="shared" si="1"/>
        <v>0.20618106237747705</v>
      </c>
      <c r="H29" s="34">
        <v>846.78</v>
      </c>
      <c r="I29" s="31">
        <v>23</v>
      </c>
    </row>
    <row r="30" spans="2:9" x14ac:dyDescent="0.15">
      <c r="B30" s="31">
        <v>26</v>
      </c>
      <c r="C30" s="31" t="s">
        <v>32</v>
      </c>
      <c r="D30" s="31" t="s">
        <v>64</v>
      </c>
      <c r="E30" s="31">
        <v>0.78</v>
      </c>
      <c r="F30" s="31">
        <f t="shared" si="0"/>
        <v>172.38</v>
      </c>
      <c r="G30" s="33">
        <f t="shared" si="1"/>
        <v>0.55234067096029993</v>
      </c>
      <c r="H30" s="34">
        <v>312.08999999999997</v>
      </c>
      <c r="I30" s="31">
        <v>174</v>
      </c>
    </row>
    <row r="31" spans="2:9" x14ac:dyDescent="0.15">
      <c r="B31" s="31">
        <v>27</v>
      </c>
      <c r="C31" s="31" t="s">
        <v>128</v>
      </c>
      <c r="D31" s="31" t="s">
        <v>66</v>
      </c>
      <c r="E31" s="31">
        <v>0.78</v>
      </c>
      <c r="F31" s="31">
        <f t="shared" si="0"/>
        <v>172.38</v>
      </c>
      <c r="G31" s="33">
        <f t="shared" si="1"/>
        <v>0.26800373134328354</v>
      </c>
      <c r="H31" s="34">
        <v>643.20000000000005</v>
      </c>
      <c r="I31" s="31">
        <v>54</v>
      </c>
    </row>
    <row r="32" spans="2:9" x14ac:dyDescent="0.15">
      <c r="B32" s="31">
        <v>28</v>
      </c>
      <c r="C32" s="31" t="s">
        <v>129</v>
      </c>
      <c r="D32" s="31" t="s">
        <v>68</v>
      </c>
      <c r="E32" s="31">
        <v>0.75</v>
      </c>
      <c r="F32" s="31">
        <f t="shared" si="0"/>
        <v>165.75</v>
      </c>
      <c r="G32" s="33">
        <f t="shared" si="1"/>
        <v>0.23530330347382916</v>
      </c>
      <c r="H32" s="34">
        <v>704.41</v>
      </c>
      <c r="I32" s="31">
        <v>45</v>
      </c>
    </row>
    <row r="33" spans="2:9" x14ac:dyDescent="0.15">
      <c r="B33" s="31">
        <v>29</v>
      </c>
      <c r="C33" s="31" t="s">
        <v>130</v>
      </c>
      <c r="D33" s="31" t="s">
        <v>70</v>
      </c>
      <c r="E33" s="31">
        <v>0.75</v>
      </c>
      <c r="F33" s="31">
        <f t="shared" si="0"/>
        <v>165.75</v>
      </c>
      <c r="G33" s="33">
        <f t="shared" si="1"/>
        <v>0.24774303479612581</v>
      </c>
      <c r="H33" s="34">
        <v>669.04</v>
      </c>
      <c r="I33" s="31">
        <v>49</v>
      </c>
    </row>
    <row r="34" spans="2:9" x14ac:dyDescent="0.15">
      <c r="B34" s="31">
        <v>30</v>
      </c>
      <c r="C34" s="31" t="s">
        <v>131</v>
      </c>
      <c r="D34" s="31" t="s">
        <v>72</v>
      </c>
      <c r="E34" s="31">
        <v>0.72</v>
      </c>
      <c r="F34" s="31">
        <f t="shared" si="0"/>
        <v>159.12</v>
      </c>
      <c r="G34" s="33">
        <f t="shared" si="1"/>
        <v>0.27905997895475271</v>
      </c>
      <c r="H34" s="34">
        <v>570.20000000000005</v>
      </c>
      <c r="I34" s="31">
        <v>67</v>
      </c>
    </row>
    <row r="35" spans="2:9" x14ac:dyDescent="0.15">
      <c r="B35" s="32"/>
      <c r="C35" s="32"/>
      <c r="D35" s="32"/>
      <c r="E35" s="32">
        <f>SUM(E25:E34)</f>
        <v>8.0100000000000016</v>
      </c>
      <c r="F35" s="32">
        <f>SUM(F25:F34)</f>
        <v>1770.21</v>
      </c>
      <c r="G35" s="35"/>
      <c r="H35" s="32"/>
      <c r="I35" s="32"/>
    </row>
    <row r="36" spans="2:9" x14ac:dyDescent="0.15">
      <c r="B36" s="31">
        <v>31</v>
      </c>
      <c r="C36" s="31" t="s">
        <v>132</v>
      </c>
      <c r="D36" s="31" t="s">
        <v>74</v>
      </c>
      <c r="E36" s="31">
        <v>0.68</v>
      </c>
      <c r="F36" s="31">
        <f t="shared" si="0"/>
        <v>150.28000000000003</v>
      </c>
      <c r="G36" s="33">
        <f t="shared" si="1"/>
        <v>0.30593216888563174</v>
      </c>
      <c r="H36" s="34">
        <v>491.22</v>
      </c>
      <c r="I36" s="31">
        <v>89</v>
      </c>
    </row>
    <row r="37" spans="2:9" x14ac:dyDescent="0.15">
      <c r="B37" s="31">
        <v>32</v>
      </c>
      <c r="C37" s="31" t="s">
        <v>133</v>
      </c>
      <c r="D37" s="31" t="s">
        <v>76</v>
      </c>
      <c r="E37" s="31">
        <v>0.68</v>
      </c>
      <c r="F37" s="31">
        <f t="shared" si="0"/>
        <v>150.28000000000003</v>
      </c>
      <c r="G37" s="33">
        <f t="shared" si="1"/>
        <v>0.33382944221072047</v>
      </c>
      <c r="H37" s="34">
        <v>450.17</v>
      </c>
      <c r="I37" s="31">
        <v>109</v>
      </c>
    </row>
    <row r="38" spans="2:9" x14ac:dyDescent="0.15">
      <c r="B38" s="31">
        <v>33</v>
      </c>
      <c r="C38" s="31" t="s">
        <v>134</v>
      </c>
      <c r="D38" s="31" t="s">
        <v>78</v>
      </c>
      <c r="E38" s="31">
        <v>0.67</v>
      </c>
      <c r="F38" s="31">
        <f t="shared" si="0"/>
        <v>148.07</v>
      </c>
      <c r="G38" s="33">
        <f t="shared" si="1"/>
        <v>0.32245209059233448</v>
      </c>
      <c r="H38" s="34">
        <v>459.2</v>
      </c>
      <c r="I38" s="31">
        <v>105</v>
      </c>
    </row>
    <row r="39" spans="2:9" x14ac:dyDescent="0.15">
      <c r="B39" s="31">
        <v>34</v>
      </c>
      <c r="C39" s="31" t="s">
        <v>135</v>
      </c>
      <c r="D39" s="31" t="s">
        <v>80</v>
      </c>
      <c r="E39" s="31">
        <v>0.65</v>
      </c>
      <c r="F39" s="31">
        <f t="shared" si="0"/>
        <v>143.65</v>
      </c>
      <c r="G39" s="33">
        <f t="shared" si="1"/>
        <v>0.21563888555302033</v>
      </c>
      <c r="H39" s="34">
        <v>666.16</v>
      </c>
      <c r="I39" s="31">
        <v>50</v>
      </c>
    </row>
    <row r="40" spans="2:9" x14ac:dyDescent="0.15">
      <c r="B40" s="31">
        <v>35</v>
      </c>
      <c r="C40" s="31" t="s">
        <v>136</v>
      </c>
      <c r="D40" s="31" t="s">
        <v>82</v>
      </c>
      <c r="E40" s="31">
        <v>0.63</v>
      </c>
      <c r="F40" s="31">
        <f t="shared" si="0"/>
        <v>139.22999999999999</v>
      </c>
      <c r="G40" s="33">
        <f t="shared" si="1"/>
        <v>0.13090447536667921</v>
      </c>
      <c r="H40" s="34">
        <v>1063.5999999999999</v>
      </c>
      <c r="I40" s="31">
        <v>8</v>
      </c>
    </row>
    <row r="41" spans="2:9" x14ac:dyDescent="0.15">
      <c r="B41" s="31">
        <v>36</v>
      </c>
      <c r="C41" s="31" t="s">
        <v>137</v>
      </c>
      <c r="D41" s="31" t="s">
        <v>84</v>
      </c>
      <c r="E41" s="31">
        <v>0.61</v>
      </c>
      <c r="F41" s="31">
        <f t="shared" si="0"/>
        <v>134.81</v>
      </c>
      <c r="G41" s="33">
        <f t="shared" si="1"/>
        <v>0.1663048037304779</v>
      </c>
      <c r="H41" s="34">
        <v>810.62</v>
      </c>
      <c r="I41" s="31">
        <v>28</v>
      </c>
    </row>
    <row r="42" spans="2:9" x14ac:dyDescent="0.15">
      <c r="B42" s="31">
        <v>37</v>
      </c>
      <c r="C42" s="31" t="s">
        <v>138</v>
      </c>
      <c r="D42" s="31" t="s">
        <v>86</v>
      </c>
      <c r="E42" s="31">
        <v>0.57999999999999996</v>
      </c>
      <c r="F42" s="31">
        <f t="shared" si="0"/>
        <v>128.18</v>
      </c>
      <c r="G42" s="33">
        <f t="shared" si="1"/>
        <v>0.18811270912826536</v>
      </c>
      <c r="H42" s="34">
        <v>681.4</v>
      </c>
      <c r="I42" s="31">
        <v>48</v>
      </c>
    </row>
    <row r="43" spans="2:9" x14ac:dyDescent="0.15">
      <c r="B43" s="31">
        <v>38</v>
      </c>
      <c r="C43" s="31" t="s">
        <v>139</v>
      </c>
      <c r="D43" s="31" t="s">
        <v>88</v>
      </c>
      <c r="E43" s="31">
        <v>0.56000000000000005</v>
      </c>
      <c r="F43" s="31">
        <f t="shared" si="0"/>
        <v>123.76000000000002</v>
      </c>
      <c r="G43" s="33">
        <f t="shared" si="1"/>
        <v>0.39790373918914584</v>
      </c>
      <c r="H43" s="34">
        <v>311.02999999999997</v>
      </c>
      <c r="I43" s="31">
        <v>176</v>
      </c>
    </row>
    <row r="44" spans="2:9" x14ac:dyDescent="0.15">
      <c r="B44" s="31">
        <v>39</v>
      </c>
      <c r="C44" s="31" t="s">
        <v>140</v>
      </c>
      <c r="D44" s="31" t="s">
        <v>90</v>
      </c>
      <c r="E44" s="31">
        <v>0.55000000000000004</v>
      </c>
      <c r="F44" s="31">
        <f t="shared" si="0"/>
        <v>121.55000000000001</v>
      </c>
      <c r="G44" s="33">
        <f t="shared" si="1"/>
        <v>0.17443529175396802</v>
      </c>
      <c r="H44" s="34">
        <v>696.82</v>
      </c>
      <c r="I44" s="31">
        <v>47</v>
      </c>
    </row>
    <row r="45" spans="2:9" x14ac:dyDescent="0.15">
      <c r="B45" s="31">
        <v>40</v>
      </c>
      <c r="C45" s="31" t="s">
        <v>141</v>
      </c>
      <c r="D45" s="31" t="s">
        <v>92</v>
      </c>
      <c r="E45" s="31">
        <v>0.54</v>
      </c>
      <c r="F45" s="31">
        <f t="shared" si="0"/>
        <v>119.34</v>
      </c>
      <c r="G45" s="33">
        <f t="shared" si="1"/>
        <v>0.27595615779494059</v>
      </c>
      <c r="H45" s="34">
        <v>432.46</v>
      </c>
      <c r="I45" s="31">
        <v>120</v>
      </c>
    </row>
    <row r="46" spans="2:9" x14ac:dyDescent="0.15">
      <c r="B46" s="32"/>
      <c r="C46" s="32"/>
      <c r="D46" s="32"/>
      <c r="E46" s="32">
        <f>SUM(E36:E45)</f>
        <v>6.15</v>
      </c>
      <c r="F46" s="32">
        <f>SUM(F36:F45)</f>
        <v>1359.15</v>
      </c>
      <c r="G46" s="35"/>
      <c r="H46" s="32"/>
      <c r="I46" s="32"/>
    </row>
    <row r="47" spans="2:9" x14ac:dyDescent="0.15">
      <c r="B47" s="31">
        <v>41</v>
      </c>
      <c r="C47" s="31" t="s">
        <v>142</v>
      </c>
      <c r="D47" s="31" t="s">
        <v>94</v>
      </c>
      <c r="E47" s="31">
        <v>0.51</v>
      </c>
      <c r="F47" s="31">
        <f t="shared" si="0"/>
        <v>112.71</v>
      </c>
      <c r="G47" s="33">
        <f t="shared" si="1"/>
        <v>0.39318356240842806</v>
      </c>
      <c r="H47" s="34">
        <v>286.66000000000003</v>
      </c>
      <c r="I47" s="31">
        <v>190</v>
      </c>
    </row>
    <row r="48" spans="2:9" x14ac:dyDescent="0.15">
      <c r="B48" s="31">
        <v>42</v>
      </c>
      <c r="C48" s="31" t="s">
        <v>125</v>
      </c>
      <c r="D48" s="31" t="s">
        <v>96</v>
      </c>
      <c r="E48" s="31">
        <v>0.51</v>
      </c>
      <c r="F48" s="31">
        <f t="shared" si="0"/>
        <v>112.71</v>
      </c>
      <c r="G48" s="33">
        <f t="shared" si="1"/>
        <v>0.12404525544231912</v>
      </c>
      <c r="H48" s="34">
        <v>908.62</v>
      </c>
      <c r="I48" s="31">
        <v>17</v>
      </c>
    </row>
    <row r="49" spans="2:9" x14ac:dyDescent="0.15">
      <c r="B49" s="31">
        <v>43</v>
      </c>
      <c r="C49" s="31" t="s">
        <v>143</v>
      </c>
      <c r="D49" s="31" t="s">
        <v>98</v>
      </c>
      <c r="E49" s="31">
        <v>0.5</v>
      </c>
      <c r="F49" s="31">
        <f t="shared" si="0"/>
        <v>110.5</v>
      </c>
      <c r="G49" s="33">
        <f t="shared" si="1"/>
        <v>0.10871917983431394</v>
      </c>
      <c r="H49" s="34">
        <v>1016.38</v>
      </c>
      <c r="I49" s="31">
        <v>12</v>
      </c>
    </row>
    <row r="50" spans="2:9" x14ac:dyDescent="0.15">
      <c r="B50" s="31">
        <v>44</v>
      </c>
      <c r="C50" s="31" t="s">
        <v>144</v>
      </c>
      <c r="D50" s="31" t="s">
        <v>100</v>
      </c>
      <c r="E50" s="31">
        <v>0.5</v>
      </c>
      <c r="F50" s="31">
        <f t="shared" si="0"/>
        <v>110.5</v>
      </c>
      <c r="G50" s="33">
        <f t="shared" si="1"/>
        <v>0.14393455862239646</v>
      </c>
      <c r="H50" s="34">
        <v>767.71</v>
      </c>
      <c r="I50" s="31">
        <v>31</v>
      </c>
    </row>
    <row r="51" spans="2:9" x14ac:dyDescent="0.15">
      <c r="B51" s="31">
        <v>45</v>
      </c>
      <c r="C51" s="31" t="s">
        <v>145</v>
      </c>
      <c r="D51" s="31" t="s">
        <v>102</v>
      </c>
      <c r="E51" s="31">
        <v>0.48</v>
      </c>
      <c r="F51" s="31">
        <f t="shared" si="0"/>
        <v>106.08</v>
      </c>
      <c r="G51" s="33">
        <f t="shared" si="1"/>
        <v>0.21036766747312893</v>
      </c>
      <c r="H51" s="34">
        <v>504.26</v>
      </c>
      <c r="I51" s="31">
        <v>88</v>
      </c>
    </row>
    <row r="52" spans="2:9" x14ac:dyDescent="0.15">
      <c r="B52" s="31">
        <v>46</v>
      </c>
      <c r="C52" s="31" t="s">
        <v>123</v>
      </c>
      <c r="D52" s="31" t="s">
        <v>104</v>
      </c>
      <c r="E52" s="31">
        <v>0.47</v>
      </c>
      <c r="F52" s="31">
        <f t="shared" si="0"/>
        <v>103.87</v>
      </c>
      <c r="G52" s="33">
        <f t="shared" si="1"/>
        <v>0.23347344287351932</v>
      </c>
      <c r="H52" s="34">
        <v>444.89</v>
      </c>
      <c r="I52" s="31">
        <v>113</v>
      </c>
    </row>
    <row r="53" spans="2:9" x14ac:dyDescent="0.15">
      <c r="B53" s="31">
        <v>47</v>
      </c>
      <c r="C53" s="31" t="s">
        <v>147</v>
      </c>
      <c r="D53" s="31" t="s">
        <v>106</v>
      </c>
      <c r="E53" s="31">
        <v>0.47</v>
      </c>
      <c r="F53" s="31">
        <f t="shared" si="0"/>
        <v>103.87</v>
      </c>
      <c r="G53" s="33">
        <f t="shared" si="1"/>
        <v>0.24721534653465346</v>
      </c>
      <c r="H53" s="34">
        <v>420.16</v>
      </c>
      <c r="I53" s="31">
        <v>126</v>
      </c>
    </row>
    <row r="54" spans="2:9" x14ac:dyDescent="0.15">
      <c r="B54" s="31">
        <v>48</v>
      </c>
      <c r="C54" s="31" t="s">
        <v>148</v>
      </c>
      <c r="D54" s="31" t="s">
        <v>108</v>
      </c>
      <c r="E54" s="31">
        <v>0.46</v>
      </c>
      <c r="F54" s="31">
        <f t="shared" si="0"/>
        <v>101.66</v>
      </c>
      <c r="G54" s="33">
        <f t="shared" si="1"/>
        <v>0.52383160715205856</v>
      </c>
      <c r="H54" s="34">
        <v>194.07</v>
      </c>
      <c r="I54" s="31">
        <v>256</v>
      </c>
    </row>
    <row r="55" spans="2:9" x14ac:dyDescent="0.15">
      <c r="B55" s="31">
        <v>49</v>
      </c>
      <c r="C55" s="31" t="s">
        <v>146</v>
      </c>
      <c r="D55" s="31" t="s">
        <v>110</v>
      </c>
      <c r="E55" s="31">
        <v>0.44</v>
      </c>
      <c r="F55" s="31">
        <f t="shared" si="0"/>
        <v>97.24</v>
      </c>
      <c r="G55" s="33">
        <f t="shared" si="1"/>
        <v>0.29014740108611325</v>
      </c>
      <c r="H55" s="34">
        <v>335.14</v>
      </c>
      <c r="I55" s="31">
        <v>159</v>
      </c>
    </row>
    <row r="56" spans="2:9" x14ac:dyDescent="0.15">
      <c r="B56" s="31">
        <v>50</v>
      </c>
      <c r="C56" s="31" t="s">
        <v>149</v>
      </c>
      <c r="D56" s="31" t="s">
        <v>112</v>
      </c>
      <c r="E56" s="31">
        <v>0.43</v>
      </c>
      <c r="F56" s="31">
        <f t="shared" si="0"/>
        <v>95.03</v>
      </c>
      <c r="G56" s="33">
        <f t="shared" si="1"/>
        <v>8.4890659615522043E-2</v>
      </c>
      <c r="H56" s="34">
        <v>1119.44</v>
      </c>
      <c r="I56" s="31">
        <v>7</v>
      </c>
    </row>
    <row r="57" spans="2:9" x14ac:dyDescent="0.15">
      <c r="B57" s="32"/>
      <c r="C57" s="32"/>
      <c r="D57" s="32"/>
      <c r="E57" s="32">
        <f>SUM(E47:E56)</f>
        <v>4.7699999999999996</v>
      </c>
      <c r="F57" s="32">
        <f>SUM(F47:F56)</f>
        <v>1054.17</v>
      </c>
      <c r="G57" s="32"/>
      <c r="H57" s="32"/>
      <c r="I57" s="32"/>
    </row>
    <row r="58" spans="2:9" x14ac:dyDescent="0.15">
      <c r="D58" s="31" t="s">
        <v>115</v>
      </c>
      <c r="E58" s="31">
        <f>SUM(E13+E24+E35+E46+E57)</f>
        <v>56.59</v>
      </c>
      <c r="F58" s="31">
        <f>SUM(F13+F24+F35+F46+F57)</f>
        <v>12506.39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workbookViewId="0">
      <pane xSplit="1" ySplit="3" topLeftCell="B106" activePane="bottomRight" state="frozen"/>
      <selection pane="topRight" activeCell="B1" sqref="B1"/>
      <selection pane="bottomLeft" activeCell="A4" sqref="A4"/>
      <selection pane="bottomRight" activeCell="C119" sqref="C119"/>
    </sheetView>
  </sheetViews>
  <sheetFormatPr defaultColWidth="9.109375" defaultRowHeight="13.8" x14ac:dyDescent="0.25"/>
  <cols>
    <col min="1" max="1" width="9.33203125" style="3" customWidth="1"/>
    <col min="2" max="2" width="9.88671875" style="2" customWidth="1"/>
    <col min="3" max="3" width="12.6640625" style="2" customWidth="1"/>
    <col min="4" max="4" width="13.109375" style="5" customWidth="1"/>
    <col min="5" max="5" width="11.109375" style="6" customWidth="1"/>
    <col min="6" max="6" width="10.88671875" style="6" customWidth="1"/>
    <col min="7" max="7" width="12.109375" style="6" customWidth="1"/>
    <col min="8" max="256" width="9.109375" style="2"/>
    <col min="257" max="257" width="9.33203125" style="2" customWidth="1"/>
    <col min="258" max="258" width="9.88671875" style="2" customWidth="1"/>
    <col min="259" max="259" width="12.6640625" style="2" customWidth="1"/>
    <col min="260" max="260" width="13.109375" style="2" customWidth="1"/>
    <col min="261" max="261" width="11.109375" style="2" customWidth="1"/>
    <col min="262" max="262" width="10.88671875" style="2" customWidth="1"/>
    <col min="263" max="263" width="12.109375" style="2" customWidth="1"/>
    <col min="264" max="512" width="9.109375" style="2"/>
    <col min="513" max="513" width="9.33203125" style="2" customWidth="1"/>
    <col min="514" max="514" width="9.88671875" style="2" customWidth="1"/>
    <col min="515" max="515" width="12.6640625" style="2" customWidth="1"/>
    <col min="516" max="516" width="13.109375" style="2" customWidth="1"/>
    <col min="517" max="517" width="11.109375" style="2" customWidth="1"/>
    <col min="518" max="518" width="10.88671875" style="2" customWidth="1"/>
    <col min="519" max="519" width="12.109375" style="2" customWidth="1"/>
    <col min="520" max="768" width="9.109375" style="2"/>
    <col min="769" max="769" width="9.33203125" style="2" customWidth="1"/>
    <col min="770" max="770" width="9.88671875" style="2" customWidth="1"/>
    <col min="771" max="771" width="12.6640625" style="2" customWidth="1"/>
    <col min="772" max="772" width="13.109375" style="2" customWidth="1"/>
    <col min="773" max="773" width="11.109375" style="2" customWidth="1"/>
    <col min="774" max="774" width="10.88671875" style="2" customWidth="1"/>
    <col min="775" max="775" width="12.109375" style="2" customWidth="1"/>
    <col min="776" max="1024" width="9.109375" style="2"/>
    <col min="1025" max="1025" width="9.33203125" style="2" customWidth="1"/>
    <col min="1026" max="1026" width="9.88671875" style="2" customWidth="1"/>
    <col min="1027" max="1027" width="12.6640625" style="2" customWidth="1"/>
    <col min="1028" max="1028" width="13.109375" style="2" customWidth="1"/>
    <col min="1029" max="1029" width="11.109375" style="2" customWidth="1"/>
    <col min="1030" max="1030" width="10.88671875" style="2" customWidth="1"/>
    <col min="1031" max="1031" width="12.109375" style="2" customWidth="1"/>
    <col min="1032" max="1280" width="9.109375" style="2"/>
    <col min="1281" max="1281" width="9.33203125" style="2" customWidth="1"/>
    <col min="1282" max="1282" width="9.88671875" style="2" customWidth="1"/>
    <col min="1283" max="1283" width="12.6640625" style="2" customWidth="1"/>
    <col min="1284" max="1284" width="13.109375" style="2" customWidth="1"/>
    <col min="1285" max="1285" width="11.109375" style="2" customWidth="1"/>
    <col min="1286" max="1286" width="10.88671875" style="2" customWidth="1"/>
    <col min="1287" max="1287" width="12.109375" style="2" customWidth="1"/>
    <col min="1288" max="1536" width="9.109375" style="2"/>
    <col min="1537" max="1537" width="9.33203125" style="2" customWidth="1"/>
    <col min="1538" max="1538" width="9.88671875" style="2" customWidth="1"/>
    <col min="1539" max="1539" width="12.6640625" style="2" customWidth="1"/>
    <col min="1540" max="1540" width="13.109375" style="2" customWidth="1"/>
    <col min="1541" max="1541" width="11.109375" style="2" customWidth="1"/>
    <col min="1542" max="1542" width="10.88671875" style="2" customWidth="1"/>
    <col min="1543" max="1543" width="12.109375" style="2" customWidth="1"/>
    <col min="1544" max="1792" width="9.109375" style="2"/>
    <col min="1793" max="1793" width="9.33203125" style="2" customWidth="1"/>
    <col min="1794" max="1794" width="9.88671875" style="2" customWidth="1"/>
    <col min="1795" max="1795" width="12.6640625" style="2" customWidth="1"/>
    <col min="1796" max="1796" width="13.109375" style="2" customWidth="1"/>
    <col min="1797" max="1797" width="11.109375" style="2" customWidth="1"/>
    <col min="1798" max="1798" width="10.88671875" style="2" customWidth="1"/>
    <col min="1799" max="1799" width="12.109375" style="2" customWidth="1"/>
    <col min="1800" max="2048" width="9.109375" style="2"/>
    <col min="2049" max="2049" width="9.33203125" style="2" customWidth="1"/>
    <col min="2050" max="2050" width="9.88671875" style="2" customWidth="1"/>
    <col min="2051" max="2051" width="12.6640625" style="2" customWidth="1"/>
    <col min="2052" max="2052" width="13.109375" style="2" customWidth="1"/>
    <col min="2053" max="2053" width="11.109375" style="2" customWidth="1"/>
    <col min="2054" max="2054" width="10.88671875" style="2" customWidth="1"/>
    <col min="2055" max="2055" width="12.109375" style="2" customWidth="1"/>
    <col min="2056" max="2304" width="9.109375" style="2"/>
    <col min="2305" max="2305" width="9.33203125" style="2" customWidth="1"/>
    <col min="2306" max="2306" width="9.88671875" style="2" customWidth="1"/>
    <col min="2307" max="2307" width="12.6640625" style="2" customWidth="1"/>
    <col min="2308" max="2308" width="13.109375" style="2" customWidth="1"/>
    <col min="2309" max="2309" width="11.109375" style="2" customWidth="1"/>
    <col min="2310" max="2310" width="10.88671875" style="2" customWidth="1"/>
    <col min="2311" max="2311" width="12.109375" style="2" customWidth="1"/>
    <col min="2312" max="2560" width="9.109375" style="2"/>
    <col min="2561" max="2561" width="9.33203125" style="2" customWidth="1"/>
    <col min="2562" max="2562" width="9.88671875" style="2" customWidth="1"/>
    <col min="2563" max="2563" width="12.6640625" style="2" customWidth="1"/>
    <col min="2564" max="2564" width="13.109375" style="2" customWidth="1"/>
    <col min="2565" max="2565" width="11.109375" style="2" customWidth="1"/>
    <col min="2566" max="2566" width="10.88671875" style="2" customWidth="1"/>
    <col min="2567" max="2567" width="12.109375" style="2" customWidth="1"/>
    <col min="2568" max="2816" width="9.109375" style="2"/>
    <col min="2817" max="2817" width="9.33203125" style="2" customWidth="1"/>
    <col min="2818" max="2818" width="9.88671875" style="2" customWidth="1"/>
    <col min="2819" max="2819" width="12.6640625" style="2" customWidth="1"/>
    <col min="2820" max="2820" width="13.109375" style="2" customWidth="1"/>
    <col min="2821" max="2821" width="11.109375" style="2" customWidth="1"/>
    <col min="2822" max="2822" width="10.88671875" style="2" customWidth="1"/>
    <col min="2823" max="2823" width="12.109375" style="2" customWidth="1"/>
    <col min="2824" max="3072" width="9.109375" style="2"/>
    <col min="3073" max="3073" width="9.33203125" style="2" customWidth="1"/>
    <col min="3074" max="3074" width="9.88671875" style="2" customWidth="1"/>
    <col min="3075" max="3075" width="12.6640625" style="2" customWidth="1"/>
    <col min="3076" max="3076" width="13.109375" style="2" customWidth="1"/>
    <col min="3077" max="3077" width="11.109375" style="2" customWidth="1"/>
    <col min="3078" max="3078" width="10.88671875" style="2" customWidth="1"/>
    <col min="3079" max="3079" width="12.109375" style="2" customWidth="1"/>
    <col min="3080" max="3328" width="9.109375" style="2"/>
    <col min="3329" max="3329" width="9.33203125" style="2" customWidth="1"/>
    <col min="3330" max="3330" width="9.88671875" style="2" customWidth="1"/>
    <col min="3331" max="3331" width="12.6640625" style="2" customWidth="1"/>
    <col min="3332" max="3332" width="13.109375" style="2" customWidth="1"/>
    <col min="3333" max="3333" width="11.109375" style="2" customWidth="1"/>
    <col min="3334" max="3334" width="10.88671875" style="2" customWidth="1"/>
    <col min="3335" max="3335" width="12.109375" style="2" customWidth="1"/>
    <col min="3336" max="3584" width="9.109375" style="2"/>
    <col min="3585" max="3585" width="9.33203125" style="2" customWidth="1"/>
    <col min="3586" max="3586" width="9.88671875" style="2" customWidth="1"/>
    <col min="3587" max="3587" width="12.6640625" style="2" customWidth="1"/>
    <col min="3588" max="3588" width="13.109375" style="2" customWidth="1"/>
    <col min="3589" max="3589" width="11.109375" style="2" customWidth="1"/>
    <col min="3590" max="3590" width="10.88671875" style="2" customWidth="1"/>
    <col min="3591" max="3591" width="12.109375" style="2" customWidth="1"/>
    <col min="3592" max="3840" width="9.109375" style="2"/>
    <col min="3841" max="3841" width="9.33203125" style="2" customWidth="1"/>
    <col min="3842" max="3842" width="9.88671875" style="2" customWidth="1"/>
    <col min="3843" max="3843" width="12.6640625" style="2" customWidth="1"/>
    <col min="3844" max="3844" width="13.109375" style="2" customWidth="1"/>
    <col min="3845" max="3845" width="11.109375" style="2" customWidth="1"/>
    <col min="3846" max="3846" width="10.88671875" style="2" customWidth="1"/>
    <col min="3847" max="3847" width="12.109375" style="2" customWidth="1"/>
    <col min="3848" max="4096" width="9.109375" style="2"/>
    <col min="4097" max="4097" width="9.33203125" style="2" customWidth="1"/>
    <col min="4098" max="4098" width="9.88671875" style="2" customWidth="1"/>
    <col min="4099" max="4099" width="12.6640625" style="2" customWidth="1"/>
    <col min="4100" max="4100" width="13.109375" style="2" customWidth="1"/>
    <col min="4101" max="4101" width="11.109375" style="2" customWidth="1"/>
    <col min="4102" max="4102" width="10.88671875" style="2" customWidth="1"/>
    <col min="4103" max="4103" width="12.109375" style="2" customWidth="1"/>
    <col min="4104" max="4352" width="9.109375" style="2"/>
    <col min="4353" max="4353" width="9.33203125" style="2" customWidth="1"/>
    <col min="4354" max="4354" width="9.88671875" style="2" customWidth="1"/>
    <col min="4355" max="4355" width="12.6640625" style="2" customWidth="1"/>
    <col min="4356" max="4356" width="13.109375" style="2" customWidth="1"/>
    <col min="4357" max="4357" width="11.109375" style="2" customWidth="1"/>
    <col min="4358" max="4358" width="10.88671875" style="2" customWidth="1"/>
    <col min="4359" max="4359" width="12.109375" style="2" customWidth="1"/>
    <col min="4360" max="4608" width="9.109375" style="2"/>
    <col min="4609" max="4609" width="9.33203125" style="2" customWidth="1"/>
    <col min="4610" max="4610" width="9.88671875" style="2" customWidth="1"/>
    <col min="4611" max="4611" width="12.6640625" style="2" customWidth="1"/>
    <col min="4612" max="4612" width="13.109375" style="2" customWidth="1"/>
    <col min="4613" max="4613" width="11.109375" style="2" customWidth="1"/>
    <col min="4614" max="4614" width="10.88671875" style="2" customWidth="1"/>
    <col min="4615" max="4615" width="12.109375" style="2" customWidth="1"/>
    <col min="4616" max="4864" width="9.109375" style="2"/>
    <col min="4865" max="4865" width="9.33203125" style="2" customWidth="1"/>
    <col min="4866" max="4866" width="9.88671875" style="2" customWidth="1"/>
    <col min="4867" max="4867" width="12.6640625" style="2" customWidth="1"/>
    <col min="4868" max="4868" width="13.109375" style="2" customWidth="1"/>
    <col min="4869" max="4869" width="11.109375" style="2" customWidth="1"/>
    <col min="4870" max="4870" width="10.88671875" style="2" customWidth="1"/>
    <col min="4871" max="4871" width="12.109375" style="2" customWidth="1"/>
    <col min="4872" max="5120" width="9.109375" style="2"/>
    <col min="5121" max="5121" width="9.33203125" style="2" customWidth="1"/>
    <col min="5122" max="5122" width="9.88671875" style="2" customWidth="1"/>
    <col min="5123" max="5123" width="12.6640625" style="2" customWidth="1"/>
    <col min="5124" max="5124" width="13.109375" style="2" customWidth="1"/>
    <col min="5125" max="5125" width="11.109375" style="2" customWidth="1"/>
    <col min="5126" max="5126" width="10.88671875" style="2" customWidth="1"/>
    <col min="5127" max="5127" width="12.109375" style="2" customWidth="1"/>
    <col min="5128" max="5376" width="9.109375" style="2"/>
    <col min="5377" max="5377" width="9.33203125" style="2" customWidth="1"/>
    <col min="5378" max="5378" width="9.88671875" style="2" customWidth="1"/>
    <col min="5379" max="5379" width="12.6640625" style="2" customWidth="1"/>
    <col min="5380" max="5380" width="13.109375" style="2" customWidth="1"/>
    <col min="5381" max="5381" width="11.109375" style="2" customWidth="1"/>
    <col min="5382" max="5382" width="10.88671875" style="2" customWidth="1"/>
    <col min="5383" max="5383" width="12.109375" style="2" customWidth="1"/>
    <col min="5384" max="5632" width="9.109375" style="2"/>
    <col min="5633" max="5633" width="9.33203125" style="2" customWidth="1"/>
    <col min="5634" max="5634" width="9.88671875" style="2" customWidth="1"/>
    <col min="5635" max="5635" width="12.6640625" style="2" customWidth="1"/>
    <col min="5636" max="5636" width="13.109375" style="2" customWidth="1"/>
    <col min="5637" max="5637" width="11.109375" style="2" customWidth="1"/>
    <col min="5638" max="5638" width="10.88671875" style="2" customWidth="1"/>
    <col min="5639" max="5639" width="12.109375" style="2" customWidth="1"/>
    <col min="5640" max="5888" width="9.109375" style="2"/>
    <col min="5889" max="5889" width="9.33203125" style="2" customWidth="1"/>
    <col min="5890" max="5890" width="9.88671875" style="2" customWidth="1"/>
    <col min="5891" max="5891" width="12.6640625" style="2" customWidth="1"/>
    <col min="5892" max="5892" width="13.109375" style="2" customWidth="1"/>
    <col min="5893" max="5893" width="11.109375" style="2" customWidth="1"/>
    <col min="5894" max="5894" width="10.88671875" style="2" customWidth="1"/>
    <col min="5895" max="5895" width="12.109375" style="2" customWidth="1"/>
    <col min="5896" max="6144" width="9.109375" style="2"/>
    <col min="6145" max="6145" width="9.33203125" style="2" customWidth="1"/>
    <col min="6146" max="6146" width="9.88671875" style="2" customWidth="1"/>
    <col min="6147" max="6147" width="12.6640625" style="2" customWidth="1"/>
    <col min="6148" max="6148" width="13.109375" style="2" customWidth="1"/>
    <col min="6149" max="6149" width="11.109375" style="2" customWidth="1"/>
    <col min="6150" max="6150" width="10.88671875" style="2" customWidth="1"/>
    <col min="6151" max="6151" width="12.109375" style="2" customWidth="1"/>
    <col min="6152" max="6400" width="9.109375" style="2"/>
    <col min="6401" max="6401" width="9.33203125" style="2" customWidth="1"/>
    <col min="6402" max="6402" width="9.88671875" style="2" customWidth="1"/>
    <col min="6403" max="6403" width="12.6640625" style="2" customWidth="1"/>
    <col min="6404" max="6404" width="13.109375" style="2" customWidth="1"/>
    <col min="6405" max="6405" width="11.109375" style="2" customWidth="1"/>
    <col min="6406" max="6406" width="10.88671875" style="2" customWidth="1"/>
    <col min="6407" max="6407" width="12.109375" style="2" customWidth="1"/>
    <col min="6408" max="6656" width="9.109375" style="2"/>
    <col min="6657" max="6657" width="9.33203125" style="2" customWidth="1"/>
    <col min="6658" max="6658" width="9.88671875" style="2" customWidth="1"/>
    <col min="6659" max="6659" width="12.6640625" style="2" customWidth="1"/>
    <col min="6660" max="6660" width="13.109375" style="2" customWidth="1"/>
    <col min="6661" max="6661" width="11.109375" style="2" customWidth="1"/>
    <col min="6662" max="6662" width="10.88671875" style="2" customWidth="1"/>
    <col min="6663" max="6663" width="12.109375" style="2" customWidth="1"/>
    <col min="6664" max="6912" width="9.109375" style="2"/>
    <col min="6913" max="6913" width="9.33203125" style="2" customWidth="1"/>
    <col min="6914" max="6914" width="9.88671875" style="2" customWidth="1"/>
    <col min="6915" max="6915" width="12.6640625" style="2" customWidth="1"/>
    <col min="6916" max="6916" width="13.109375" style="2" customWidth="1"/>
    <col min="6917" max="6917" width="11.109375" style="2" customWidth="1"/>
    <col min="6918" max="6918" width="10.88671875" style="2" customWidth="1"/>
    <col min="6919" max="6919" width="12.109375" style="2" customWidth="1"/>
    <col min="6920" max="7168" width="9.109375" style="2"/>
    <col min="7169" max="7169" width="9.33203125" style="2" customWidth="1"/>
    <col min="7170" max="7170" width="9.88671875" style="2" customWidth="1"/>
    <col min="7171" max="7171" width="12.6640625" style="2" customWidth="1"/>
    <col min="7172" max="7172" width="13.109375" style="2" customWidth="1"/>
    <col min="7173" max="7173" width="11.109375" style="2" customWidth="1"/>
    <col min="7174" max="7174" width="10.88671875" style="2" customWidth="1"/>
    <col min="7175" max="7175" width="12.109375" style="2" customWidth="1"/>
    <col min="7176" max="7424" width="9.109375" style="2"/>
    <col min="7425" max="7425" width="9.33203125" style="2" customWidth="1"/>
    <col min="7426" max="7426" width="9.88671875" style="2" customWidth="1"/>
    <col min="7427" max="7427" width="12.6640625" style="2" customWidth="1"/>
    <col min="7428" max="7428" width="13.109375" style="2" customWidth="1"/>
    <col min="7429" max="7429" width="11.109375" style="2" customWidth="1"/>
    <col min="7430" max="7430" width="10.88671875" style="2" customWidth="1"/>
    <col min="7431" max="7431" width="12.109375" style="2" customWidth="1"/>
    <col min="7432" max="7680" width="9.109375" style="2"/>
    <col min="7681" max="7681" width="9.33203125" style="2" customWidth="1"/>
    <col min="7682" max="7682" width="9.88671875" style="2" customWidth="1"/>
    <col min="7683" max="7683" width="12.6640625" style="2" customWidth="1"/>
    <col min="7684" max="7684" width="13.109375" style="2" customWidth="1"/>
    <col min="7685" max="7685" width="11.109375" style="2" customWidth="1"/>
    <col min="7686" max="7686" width="10.88671875" style="2" customWidth="1"/>
    <col min="7687" max="7687" width="12.109375" style="2" customWidth="1"/>
    <col min="7688" max="7936" width="9.109375" style="2"/>
    <col min="7937" max="7937" width="9.33203125" style="2" customWidth="1"/>
    <col min="7938" max="7938" width="9.88671875" style="2" customWidth="1"/>
    <col min="7939" max="7939" width="12.6640625" style="2" customWidth="1"/>
    <col min="7940" max="7940" width="13.109375" style="2" customWidth="1"/>
    <col min="7941" max="7941" width="11.109375" style="2" customWidth="1"/>
    <col min="7942" max="7942" width="10.88671875" style="2" customWidth="1"/>
    <col min="7943" max="7943" width="12.109375" style="2" customWidth="1"/>
    <col min="7944" max="8192" width="9.109375" style="2"/>
    <col min="8193" max="8193" width="9.33203125" style="2" customWidth="1"/>
    <col min="8194" max="8194" width="9.88671875" style="2" customWidth="1"/>
    <col min="8195" max="8195" width="12.6640625" style="2" customWidth="1"/>
    <col min="8196" max="8196" width="13.109375" style="2" customWidth="1"/>
    <col min="8197" max="8197" width="11.109375" style="2" customWidth="1"/>
    <col min="8198" max="8198" width="10.88671875" style="2" customWidth="1"/>
    <col min="8199" max="8199" width="12.109375" style="2" customWidth="1"/>
    <col min="8200" max="8448" width="9.109375" style="2"/>
    <col min="8449" max="8449" width="9.33203125" style="2" customWidth="1"/>
    <col min="8450" max="8450" width="9.88671875" style="2" customWidth="1"/>
    <col min="8451" max="8451" width="12.6640625" style="2" customWidth="1"/>
    <col min="8452" max="8452" width="13.109375" style="2" customWidth="1"/>
    <col min="8453" max="8453" width="11.109375" style="2" customWidth="1"/>
    <col min="8454" max="8454" width="10.88671875" style="2" customWidth="1"/>
    <col min="8455" max="8455" width="12.109375" style="2" customWidth="1"/>
    <col min="8456" max="8704" width="9.109375" style="2"/>
    <col min="8705" max="8705" width="9.33203125" style="2" customWidth="1"/>
    <col min="8706" max="8706" width="9.88671875" style="2" customWidth="1"/>
    <col min="8707" max="8707" width="12.6640625" style="2" customWidth="1"/>
    <col min="8708" max="8708" width="13.109375" style="2" customWidth="1"/>
    <col min="8709" max="8709" width="11.109375" style="2" customWidth="1"/>
    <col min="8710" max="8710" width="10.88671875" style="2" customWidth="1"/>
    <col min="8711" max="8711" width="12.109375" style="2" customWidth="1"/>
    <col min="8712" max="8960" width="9.109375" style="2"/>
    <col min="8961" max="8961" width="9.33203125" style="2" customWidth="1"/>
    <col min="8962" max="8962" width="9.88671875" style="2" customWidth="1"/>
    <col min="8963" max="8963" width="12.6640625" style="2" customWidth="1"/>
    <col min="8964" max="8964" width="13.109375" style="2" customWidth="1"/>
    <col min="8965" max="8965" width="11.109375" style="2" customWidth="1"/>
    <col min="8966" max="8966" width="10.88671875" style="2" customWidth="1"/>
    <col min="8967" max="8967" width="12.109375" style="2" customWidth="1"/>
    <col min="8968" max="9216" width="9.109375" style="2"/>
    <col min="9217" max="9217" width="9.33203125" style="2" customWidth="1"/>
    <col min="9218" max="9218" width="9.88671875" style="2" customWidth="1"/>
    <col min="9219" max="9219" width="12.6640625" style="2" customWidth="1"/>
    <col min="9220" max="9220" width="13.109375" style="2" customWidth="1"/>
    <col min="9221" max="9221" width="11.109375" style="2" customWidth="1"/>
    <col min="9222" max="9222" width="10.88671875" style="2" customWidth="1"/>
    <col min="9223" max="9223" width="12.109375" style="2" customWidth="1"/>
    <col min="9224" max="9472" width="9.109375" style="2"/>
    <col min="9473" max="9473" width="9.33203125" style="2" customWidth="1"/>
    <col min="9474" max="9474" width="9.88671875" style="2" customWidth="1"/>
    <col min="9475" max="9475" width="12.6640625" style="2" customWidth="1"/>
    <col min="9476" max="9476" width="13.109375" style="2" customWidth="1"/>
    <col min="9477" max="9477" width="11.109375" style="2" customWidth="1"/>
    <col min="9478" max="9478" width="10.88671875" style="2" customWidth="1"/>
    <col min="9479" max="9479" width="12.109375" style="2" customWidth="1"/>
    <col min="9480" max="9728" width="9.109375" style="2"/>
    <col min="9729" max="9729" width="9.33203125" style="2" customWidth="1"/>
    <col min="9730" max="9730" width="9.88671875" style="2" customWidth="1"/>
    <col min="9731" max="9731" width="12.6640625" style="2" customWidth="1"/>
    <col min="9732" max="9732" width="13.109375" style="2" customWidth="1"/>
    <col min="9733" max="9733" width="11.109375" style="2" customWidth="1"/>
    <col min="9734" max="9734" width="10.88671875" style="2" customWidth="1"/>
    <col min="9735" max="9735" width="12.109375" style="2" customWidth="1"/>
    <col min="9736" max="9984" width="9.109375" style="2"/>
    <col min="9985" max="9985" width="9.33203125" style="2" customWidth="1"/>
    <col min="9986" max="9986" width="9.88671875" style="2" customWidth="1"/>
    <col min="9987" max="9987" width="12.6640625" style="2" customWidth="1"/>
    <col min="9988" max="9988" width="13.109375" style="2" customWidth="1"/>
    <col min="9989" max="9989" width="11.109375" style="2" customWidth="1"/>
    <col min="9990" max="9990" width="10.88671875" style="2" customWidth="1"/>
    <col min="9991" max="9991" width="12.109375" style="2" customWidth="1"/>
    <col min="9992" max="10240" width="9.109375" style="2"/>
    <col min="10241" max="10241" width="9.33203125" style="2" customWidth="1"/>
    <col min="10242" max="10242" width="9.88671875" style="2" customWidth="1"/>
    <col min="10243" max="10243" width="12.6640625" style="2" customWidth="1"/>
    <col min="10244" max="10244" width="13.109375" style="2" customWidth="1"/>
    <col min="10245" max="10245" width="11.109375" style="2" customWidth="1"/>
    <col min="10246" max="10246" width="10.88671875" style="2" customWidth="1"/>
    <col min="10247" max="10247" width="12.109375" style="2" customWidth="1"/>
    <col min="10248" max="10496" width="9.109375" style="2"/>
    <col min="10497" max="10497" width="9.33203125" style="2" customWidth="1"/>
    <col min="10498" max="10498" width="9.88671875" style="2" customWidth="1"/>
    <col min="10499" max="10499" width="12.6640625" style="2" customWidth="1"/>
    <col min="10500" max="10500" width="13.109375" style="2" customWidth="1"/>
    <col min="10501" max="10501" width="11.109375" style="2" customWidth="1"/>
    <col min="10502" max="10502" width="10.88671875" style="2" customWidth="1"/>
    <col min="10503" max="10503" width="12.109375" style="2" customWidth="1"/>
    <col min="10504" max="10752" width="9.109375" style="2"/>
    <col min="10753" max="10753" width="9.33203125" style="2" customWidth="1"/>
    <col min="10754" max="10754" width="9.88671875" style="2" customWidth="1"/>
    <col min="10755" max="10755" width="12.6640625" style="2" customWidth="1"/>
    <col min="10756" max="10756" width="13.109375" style="2" customWidth="1"/>
    <col min="10757" max="10757" width="11.109375" style="2" customWidth="1"/>
    <col min="10758" max="10758" width="10.88671875" style="2" customWidth="1"/>
    <col min="10759" max="10759" width="12.109375" style="2" customWidth="1"/>
    <col min="10760" max="11008" width="9.109375" style="2"/>
    <col min="11009" max="11009" width="9.33203125" style="2" customWidth="1"/>
    <col min="11010" max="11010" width="9.88671875" style="2" customWidth="1"/>
    <col min="11011" max="11011" width="12.6640625" style="2" customWidth="1"/>
    <col min="11012" max="11012" width="13.109375" style="2" customWidth="1"/>
    <col min="11013" max="11013" width="11.109375" style="2" customWidth="1"/>
    <col min="11014" max="11014" width="10.88671875" style="2" customWidth="1"/>
    <col min="11015" max="11015" width="12.109375" style="2" customWidth="1"/>
    <col min="11016" max="11264" width="9.109375" style="2"/>
    <col min="11265" max="11265" width="9.33203125" style="2" customWidth="1"/>
    <col min="11266" max="11266" width="9.88671875" style="2" customWidth="1"/>
    <col min="11267" max="11267" width="12.6640625" style="2" customWidth="1"/>
    <col min="11268" max="11268" width="13.109375" style="2" customWidth="1"/>
    <col min="11269" max="11269" width="11.109375" style="2" customWidth="1"/>
    <col min="11270" max="11270" width="10.88671875" style="2" customWidth="1"/>
    <col min="11271" max="11271" width="12.109375" style="2" customWidth="1"/>
    <col min="11272" max="11520" width="9.109375" style="2"/>
    <col min="11521" max="11521" width="9.33203125" style="2" customWidth="1"/>
    <col min="11522" max="11522" width="9.88671875" style="2" customWidth="1"/>
    <col min="11523" max="11523" width="12.6640625" style="2" customWidth="1"/>
    <col min="11524" max="11524" width="13.109375" style="2" customWidth="1"/>
    <col min="11525" max="11525" width="11.109375" style="2" customWidth="1"/>
    <col min="11526" max="11526" width="10.88671875" style="2" customWidth="1"/>
    <col min="11527" max="11527" width="12.109375" style="2" customWidth="1"/>
    <col min="11528" max="11776" width="9.109375" style="2"/>
    <col min="11777" max="11777" width="9.33203125" style="2" customWidth="1"/>
    <col min="11778" max="11778" width="9.88671875" style="2" customWidth="1"/>
    <col min="11779" max="11779" width="12.6640625" style="2" customWidth="1"/>
    <col min="11780" max="11780" width="13.109375" style="2" customWidth="1"/>
    <col min="11781" max="11781" width="11.109375" style="2" customWidth="1"/>
    <col min="11782" max="11782" width="10.88671875" style="2" customWidth="1"/>
    <col min="11783" max="11783" width="12.109375" style="2" customWidth="1"/>
    <col min="11784" max="12032" width="9.109375" style="2"/>
    <col min="12033" max="12033" width="9.33203125" style="2" customWidth="1"/>
    <col min="12034" max="12034" width="9.88671875" style="2" customWidth="1"/>
    <col min="12035" max="12035" width="12.6640625" style="2" customWidth="1"/>
    <col min="12036" max="12036" width="13.109375" style="2" customWidth="1"/>
    <col min="12037" max="12037" width="11.109375" style="2" customWidth="1"/>
    <col min="12038" max="12038" width="10.88671875" style="2" customWidth="1"/>
    <col min="12039" max="12039" width="12.109375" style="2" customWidth="1"/>
    <col min="12040" max="12288" width="9.109375" style="2"/>
    <col min="12289" max="12289" width="9.33203125" style="2" customWidth="1"/>
    <col min="12290" max="12290" width="9.88671875" style="2" customWidth="1"/>
    <col min="12291" max="12291" width="12.6640625" style="2" customWidth="1"/>
    <col min="12292" max="12292" width="13.109375" style="2" customWidth="1"/>
    <col min="12293" max="12293" width="11.109375" style="2" customWidth="1"/>
    <col min="12294" max="12294" width="10.88671875" style="2" customWidth="1"/>
    <col min="12295" max="12295" width="12.109375" style="2" customWidth="1"/>
    <col min="12296" max="12544" width="9.109375" style="2"/>
    <col min="12545" max="12545" width="9.33203125" style="2" customWidth="1"/>
    <col min="12546" max="12546" width="9.88671875" style="2" customWidth="1"/>
    <col min="12547" max="12547" width="12.6640625" style="2" customWidth="1"/>
    <col min="12548" max="12548" width="13.109375" style="2" customWidth="1"/>
    <col min="12549" max="12549" width="11.109375" style="2" customWidth="1"/>
    <col min="12550" max="12550" width="10.88671875" style="2" customWidth="1"/>
    <col min="12551" max="12551" width="12.109375" style="2" customWidth="1"/>
    <col min="12552" max="12800" width="9.109375" style="2"/>
    <col min="12801" max="12801" width="9.33203125" style="2" customWidth="1"/>
    <col min="12802" max="12802" width="9.88671875" style="2" customWidth="1"/>
    <col min="12803" max="12803" width="12.6640625" style="2" customWidth="1"/>
    <col min="12804" max="12804" width="13.109375" style="2" customWidth="1"/>
    <col min="12805" max="12805" width="11.109375" style="2" customWidth="1"/>
    <col min="12806" max="12806" width="10.88671875" style="2" customWidth="1"/>
    <col min="12807" max="12807" width="12.109375" style="2" customWidth="1"/>
    <col min="12808" max="13056" width="9.109375" style="2"/>
    <col min="13057" max="13057" width="9.33203125" style="2" customWidth="1"/>
    <col min="13058" max="13058" width="9.88671875" style="2" customWidth="1"/>
    <col min="13059" max="13059" width="12.6640625" style="2" customWidth="1"/>
    <col min="13060" max="13060" width="13.109375" style="2" customWidth="1"/>
    <col min="13061" max="13061" width="11.109375" style="2" customWidth="1"/>
    <col min="13062" max="13062" width="10.88671875" style="2" customWidth="1"/>
    <col min="13063" max="13063" width="12.109375" style="2" customWidth="1"/>
    <col min="13064" max="13312" width="9.109375" style="2"/>
    <col min="13313" max="13313" width="9.33203125" style="2" customWidth="1"/>
    <col min="13314" max="13314" width="9.88671875" style="2" customWidth="1"/>
    <col min="13315" max="13315" width="12.6640625" style="2" customWidth="1"/>
    <col min="13316" max="13316" width="13.109375" style="2" customWidth="1"/>
    <col min="13317" max="13317" width="11.109375" style="2" customWidth="1"/>
    <col min="13318" max="13318" width="10.88671875" style="2" customWidth="1"/>
    <col min="13319" max="13319" width="12.109375" style="2" customWidth="1"/>
    <col min="13320" max="13568" width="9.109375" style="2"/>
    <col min="13569" max="13569" width="9.33203125" style="2" customWidth="1"/>
    <col min="13570" max="13570" width="9.88671875" style="2" customWidth="1"/>
    <col min="13571" max="13571" width="12.6640625" style="2" customWidth="1"/>
    <col min="13572" max="13572" width="13.109375" style="2" customWidth="1"/>
    <col min="13573" max="13573" width="11.109375" style="2" customWidth="1"/>
    <col min="13574" max="13574" width="10.88671875" style="2" customWidth="1"/>
    <col min="13575" max="13575" width="12.109375" style="2" customWidth="1"/>
    <col min="13576" max="13824" width="9.109375" style="2"/>
    <col min="13825" max="13825" width="9.33203125" style="2" customWidth="1"/>
    <col min="13826" max="13826" width="9.88671875" style="2" customWidth="1"/>
    <col min="13827" max="13827" width="12.6640625" style="2" customWidth="1"/>
    <col min="13828" max="13828" width="13.109375" style="2" customWidth="1"/>
    <col min="13829" max="13829" width="11.109375" style="2" customWidth="1"/>
    <col min="13830" max="13830" width="10.88671875" style="2" customWidth="1"/>
    <col min="13831" max="13831" width="12.109375" style="2" customWidth="1"/>
    <col min="13832" max="14080" width="9.109375" style="2"/>
    <col min="14081" max="14081" width="9.33203125" style="2" customWidth="1"/>
    <col min="14082" max="14082" width="9.88671875" style="2" customWidth="1"/>
    <col min="14083" max="14083" width="12.6640625" style="2" customWidth="1"/>
    <col min="14084" max="14084" width="13.109375" style="2" customWidth="1"/>
    <col min="14085" max="14085" width="11.109375" style="2" customWidth="1"/>
    <col min="14086" max="14086" width="10.88671875" style="2" customWidth="1"/>
    <col min="14087" max="14087" width="12.109375" style="2" customWidth="1"/>
    <col min="14088" max="14336" width="9.109375" style="2"/>
    <col min="14337" max="14337" width="9.33203125" style="2" customWidth="1"/>
    <col min="14338" max="14338" width="9.88671875" style="2" customWidth="1"/>
    <col min="14339" max="14339" width="12.6640625" style="2" customWidth="1"/>
    <col min="14340" max="14340" width="13.109375" style="2" customWidth="1"/>
    <col min="14341" max="14341" width="11.109375" style="2" customWidth="1"/>
    <col min="14342" max="14342" width="10.88671875" style="2" customWidth="1"/>
    <col min="14343" max="14343" width="12.109375" style="2" customWidth="1"/>
    <col min="14344" max="14592" width="9.109375" style="2"/>
    <col min="14593" max="14593" width="9.33203125" style="2" customWidth="1"/>
    <col min="14594" max="14594" width="9.88671875" style="2" customWidth="1"/>
    <col min="14595" max="14595" width="12.6640625" style="2" customWidth="1"/>
    <col min="14596" max="14596" width="13.109375" style="2" customWidth="1"/>
    <col min="14597" max="14597" width="11.109375" style="2" customWidth="1"/>
    <col min="14598" max="14598" width="10.88671875" style="2" customWidth="1"/>
    <col min="14599" max="14599" width="12.109375" style="2" customWidth="1"/>
    <col min="14600" max="14848" width="9.109375" style="2"/>
    <col min="14849" max="14849" width="9.33203125" style="2" customWidth="1"/>
    <col min="14850" max="14850" width="9.88671875" style="2" customWidth="1"/>
    <col min="14851" max="14851" width="12.6640625" style="2" customWidth="1"/>
    <col min="14852" max="14852" width="13.109375" style="2" customWidth="1"/>
    <col min="14853" max="14853" width="11.109375" style="2" customWidth="1"/>
    <col min="14854" max="14854" width="10.88671875" style="2" customWidth="1"/>
    <col min="14855" max="14855" width="12.109375" style="2" customWidth="1"/>
    <col min="14856" max="15104" width="9.109375" style="2"/>
    <col min="15105" max="15105" width="9.33203125" style="2" customWidth="1"/>
    <col min="15106" max="15106" width="9.88671875" style="2" customWidth="1"/>
    <col min="15107" max="15107" width="12.6640625" style="2" customWidth="1"/>
    <col min="15108" max="15108" width="13.109375" style="2" customWidth="1"/>
    <col min="15109" max="15109" width="11.109375" style="2" customWidth="1"/>
    <col min="15110" max="15110" width="10.88671875" style="2" customWidth="1"/>
    <col min="15111" max="15111" width="12.109375" style="2" customWidth="1"/>
    <col min="15112" max="15360" width="9.109375" style="2"/>
    <col min="15361" max="15361" width="9.33203125" style="2" customWidth="1"/>
    <col min="15362" max="15362" width="9.88671875" style="2" customWidth="1"/>
    <col min="15363" max="15363" width="12.6640625" style="2" customWidth="1"/>
    <col min="15364" max="15364" width="13.109375" style="2" customWidth="1"/>
    <col min="15365" max="15365" width="11.109375" style="2" customWidth="1"/>
    <col min="15366" max="15366" width="10.88671875" style="2" customWidth="1"/>
    <col min="15367" max="15367" width="12.109375" style="2" customWidth="1"/>
    <col min="15368" max="15616" width="9.109375" style="2"/>
    <col min="15617" max="15617" width="9.33203125" style="2" customWidth="1"/>
    <col min="15618" max="15618" width="9.88671875" style="2" customWidth="1"/>
    <col min="15619" max="15619" width="12.6640625" style="2" customWidth="1"/>
    <col min="15620" max="15620" width="13.109375" style="2" customWidth="1"/>
    <col min="15621" max="15621" width="11.109375" style="2" customWidth="1"/>
    <col min="15622" max="15622" width="10.88671875" style="2" customWidth="1"/>
    <col min="15623" max="15623" width="12.109375" style="2" customWidth="1"/>
    <col min="15624" max="15872" width="9.109375" style="2"/>
    <col min="15873" max="15873" width="9.33203125" style="2" customWidth="1"/>
    <col min="15874" max="15874" width="9.88671875" style="2" customWidth="1"/>
    <col min="15875" max="15875" width="12.6640625" style="2" customWidth="1"/>
    <col min="15876" max="15876" width="13.109375" style="2" customWidth="1"/>
    <col min="15877" max="15877" width="11.109375" style="2" customWidth="1"/>
    <col min="15878" max="15878" width="10.88671875" style="2" customWidth="1"/>
    <col min="15879" max="15879" width="12.109375" style="2" customWidth="1"/>
    <col min="15880" max="16128" width="9.109375" style="2"/>
    <col min="16129" max="16129" width="9.33203125" style="2" customWidth="1"/>
    <col min="16130" max="16130" width="9.88671875" style="2" customWidth="1"/>
    <col min="16131" max="16131" width="12.6640625" style="2" customWidth="1"/>
    <col min="16132" max="16132" width="13.109375" style="2" customWidth="1"/>
    <col min="16133" max="16133" width="11.109375" style="2" customWidth="1"/>
    <col min="16134" max="16134" width="10.88671875" style="2" customWidth="1"/>
    <col min="16135" max="16135" width="12.109375" style="2" customWidth="1"/>
    <col min="16136" max="16384" width="9.109375" style="2"/>
  </cols>
  <sheetData>
    <row r="1" spans="1:7" ht="17.399999999999999" x14ac:dyDescent="0.25">
      <c r="A1" s="1" t="s">
        <v>150</v>
      </c>
      <c r="B1" s="1"/>
      <c r="C1" s="1"/>
      <c r="D1" s="1"/>
      <c r="E1" s="1"/>
      <c r="F1" s="1"/>
      <c r="G1" s="1"/>
    </row>
    <row r="2" spans="1:7" ht="5.25" customHeight="1" x14ac:dyDescent="0.25">
      <c r="B2" s="4"/>
    </row>
    <row r="3" spans="1:7" s="12" customFormat="1" ht="28.5" customHeight="1" x14ac:dyDescent="0.25">
      <c r="A3" s="7" t="s">
        <v>151</v>
      </c>
      <c r="B3" s="8" t="s">
        <v>152</v>
      </c>
      <c r="C3" s="8" t="s">
        <v>153</v>
      </c>
      <c r="D3" s="9" t="s">
        <v>154</v>
      </c>
      <c r="E3" s="10" t="s">
        <v>155</v>
      </c>
      <c r="F3" s="11" t="s">
        <v>156</v>
      </c>
      <c r="G3" s="10" t="s">
        <v>157</v>
      </c>
    </row>
    <row r="4" spans="1:7" x14ac:dyDescent="0.25">
      <c r="A4" s="25">
        <v>1</v>
      </c>
      <c r="B4" s="26" t="s">
        <v>158</v>
      </c>
      <c r="C4" s="26" t="s">
        <v>14</v>
      </c>
      <c r="D4" s="27">
        <v>2884.62</v>
      </c>
      <c r="E4" s="28">
        <v>7894.24</v>
      </c>
      <c r="F4" s="28">
        <v>27367</v>
      </c>
      <c r="G4" s="28">
        <v>4043</v>
      </c>
    </row>
    <row r="5" spans="1:7" x14ac:dyDescent="0.25">
      <c r="A5" s="25">
        <v>2</v>
      </c>
      <c r="B5" s="26" t="s">
        <v>159</v>
      </c>
      <c r="C5" s="26" t="s">
        <v>2</v>
      </c>
      <c r="D5" s="27">
        <v>2301.91</v>
      </c>
      <c r="E5" s="28">
        <v>16872.419999999998</v>
      </c>
      <c r="F5" s="28">
        <v>73297</v>
      </c>
      <c r="G5" s="28">
        <v>10828</v>
      </c>
    </row>
    <row r="6" spans="1:7" x14ac:dyDescent="0.25">
      <c r="A6" s="25">
        <v>3</v>
      </c>
      <c r="B6" s="26" t="s">
        <v>160</v>
      </c>
      <c r="C6" s="26" t="s">
        <v>6</v>
      </c>
      <c r="D6" s="27">
        <v>1961.24</v>
      </c>
      <c r="E6" s="28">
        <v>13777.9</v>
      </c>
      <c r="F6" s="28">
        <v>70251</v>
      </c>
      <c r="G6" s="28">
        <v>10378</v>
      </c>
    </row>
    <row r="7" spans="1:7" x14ac:dyDescent="0.25">
      <c r="A7" s="25">
        <v>4</v>
      </c>
      <c r="B7" s="26" t="s">
        <v>161</v>
      </c>
      <c r="C7" s="26" t="s">
        <v>16</v>
      </c>
      <c r="D7" s="27">
        <v>1404.76</v>
      </c>
      <c r="E7" s="28">
        <v>5551.3</v>
      </c>
      <c r="F7" s="28">
        <v>39518</v>
      </c>
      <c r="G7" s="28">
        <v>5838</v>
      </c>
    </row>
    <row r="8" spans="1:7" x14ac:dyDescent="0.25">
      <c r="A8" s="25">
        <v>5</v>
      </c>
      <c r="B8" s="26" t="s">
        <v>162</v>
      </c>
      <c r="C8" s="26" t="s">
        <v>33</v>
      </c>
      <c r="D8" s="27">
        <v>1293.82</v>
      </c>
      <c r="E8" s="28">
        <v>9108.83</v>
      </c>
      <c r="F8" s="28">
        <v>70402</v>
      </c>
      <c r="G8" s="28">
        <v>10400</v>
      </c>
    </row>
    <row r="9" spans="1:7" x14ac:dyDescent="0.25">
      <c r="A9" s="25">
        <v>6</v>
      </c>
      <c r="B9" s="26" t="s">
        <v>163</v>
      </c>
      <c r="C9" s="26" t="s">
        <v>10</v>
      </c>
      <c r="D9" s="27">
        <v>1270.08</v>
      </c>
      <c r="E9" s="28">
        <v>10604.48</v>
      </c>
      <c r="F9" s="28">
        <v>83495</v>
      </c>
      <c r="G9" s="28">
        <v>12334</v>
      </c>
    </row>
    <row r="10" spans="1:7" x14ac:dyDescent="0.25">
      <c r="A10" s="25">
        <v>7</v>
      </c>
      <c r="B10" s="26" t="s">
        <v>164</v>
      </c>
      <c r="C10" s="26" t="s">
        <v>111</v>
      </c>
      <c r="D10" s="27">
        <v>1119.44</v>
      </c>
      <c r="E10" s="28">
        <v>2050.3000000000002</v>
      </c>
      <c r="F10" s="28">
        <v>18315</v>
      </c>
      <c r="G10" s="28">
        <v>2706</v>
      </c>
    </row>
    <row r="11" spans="1:7" x14ac:dyDescent="0.25">
      <c r="A11" s="25">
        <v>8</v>
      </c>
      <c r="B11" s="26" t="s">
        <v>165</v>
      </c>
      <c r="C11" s="26" t="s">
        <v>81</v>
      </c>
      <c r="D11" s="27">
        <v>1063.5999999999999</v>
      </c>
      <c r="E11" s="28">
        <v>3665.9</v>
      </c>
      <c r="F11" s="28">
        <v>34467</v>
      </c>
      <c r="G11" s="28">
        <v>5092</v>
      </c>
    </row>
    <row r="12" spans="1:7" x14ac:dyDescent="0.25">
      <c r="A12" s="25">
        <v>9</v>
      </c>
      <c r="B12" s="26" t="s">
        <v>166</v>
      </c>
      <c r="C12" s="26" t="s">
        <v>12</v>
      </c>
      <c r="D12" s="27">
        <v>1046.5999999999999</v>
      </c>
      <c r="E12" s="28">
        <v>9000</v>
      </c>
      <c r="F12" s="28">
        <v>85993</v>
      </c>
      <c r="G12" s="28">
        <v>12703</v>
      </c>
    </row>
    <row r="13" spans="1:7" x14ac:dyDescent="0.25">
      <c r="A13" s="25">
        <v>10</v>
      </c>
      <c r="B13" s="26" t="s">
        <v>167</v>
      </c>
      <c r="C13" s="26" t="s">
        <v>4</v>
      </c>
      <c r="D13" s="27">
        <v>1035.79</v>
      </c>
      <c r="E13" s="28">
        <v>9510.91</v>
      </c>
      <c r="F13" s="28">
        <v>91822</v>
      </c>
      <c r="G13" s="28">
        <v>13564</v>
      </c>
    </row>
    <row r="14" spans="1:7" x14ac:dyDescent="0.25">
      <c r="A14" s="13">
        <v>11</v>
      </c>
      <c r="B14" s="14" t="s">
        <v>168</v>
      </c>
      <c r="C14" s="14" t="s">
        <v>169</v>
      </c>
      <c r="D14" s="15">
        <v>1026.3</v>
      </c>
      <c r="E14" s="16">
        <v>1955.84</v>
      </c>
      <c r="F14" s="16">
        <v>19057</v>
      </c>
      <c r="G14" s="16">
        <v>2815</v>
      </c>
    </row>
    <row r="15" spans="1:7" x14ac:dyDescent="0.25">
      <c r="A15" s="25">
        <v>12</v>
      </c>
      <c r="B15" s="26" t="s">
        <v>170</v>
      </c>
      <c r="C15" s="26" t="s">
        <v>97</v>
      </c>
      <c r="D15" s="27">
        <v>1016.38</v>
      </c>
      <c r="E15" s="28">
        <v>3401</v>
      </c>
      <c r="F15" s="28">
        <v>33462</v>
      </c>
      <c r="G15" s="28">
        <v>4943</v>
      </c>
    </row>
    <row r="16" spans="1:7" x14ac:dyDescent="0.25">
      <c r="A16" s="13">
        <v>13</v>
      </c>
      <c r="B16" s="14" t="s">
        <v>171</v>
      </c>
      <c r="C16" s="14" t="s">
        <v>172</v>
      </c>
      <c r="D16" s="15">
        <v>1003.94</v>
      </c>
      <c r="E16" s="16">
        <v>2400</v>
      </c>
      <c r="F16" s="16">
        <v>23906</v>
      </c>
      <c r="G16" s="16">
        <v>3531</v>
      </c>
    </row>
    <row r="17" spans="1:7" x14ac:dyDescent="0.25">
      <c r="A17" s="13">
        <v>14</v>
      </c>
      <c r="B17" s="14" t="s">
        <v>173</v>
      </c>
      <c r="C17" s="14" t="s">
        <v>41</v>
      </c>
      <c r="D17" s="15">
        <v>978.54</v>
      </c>
      <c r="E17" s="16">
        <v>5515.76</v>
      </c>
      <c r="F17" s="16">
        <v>56367</v>
      </c>
      <c r="G17" s="16">
        <v>8327</v>
      </c>
    </row>
    <row r="18" spans="1:7" x14ac:dyDescent="0.25">
      <c r="A18" s="13">
        <v>15</v>
      </c>
      <c r="B18" s="14" t="s">
        <v>174</v>
      </c>
      <c r="C18" s="14" t="s">
        <v>175</v>
      </c>
      <c r="D18" s="15">
        <v>917.47</v>
      </c>
      <c r="E18" s="16">
        <v>2342.1999999999998</v>
      </c>
      <c r="F18" s="16">
        <v>25529</v>
      </c>
      <c r="G18" s="16">
        <v>3771</v>
      </c>
    </row>
    <row r="19" spans="1:7" x14ac:dyDescent="0.25">
      <c r="A19" s="25">
        <v>16</v>
      </c>
      <c r="B19" s="26" t="s">
        <v>176</v>
      </c>
      <c r="C19" s="26" t="s">
        <v>18</v>
      </c>
      <c r="D19" s="27">
        <v>912.21</v>
      </c>
      <c r="E19" s="28">
        <v>2925.57</v>
      </c>
      <c r="F19" s="28">
        <v>32071</v>
      </c>
      <c r="G19" s="28">
        <v>4738</v>
      </c>
    </row>
    <row r="20" spans="1:7" x14ac:dyDescent="0.25">
      <c r="A20" s="25">
        <v>17</v>
      </c>
      <c r="B20" s="26" t="s">
        <v>177</v>
      </c>
      <c r="C20" s="26" t="s">
        <v>95</v>
      </c>
      <c r="D20" s="27">
        <v>908.62</v>
      </c>
      <c r="E20" s="28">
        <v>3090.9</v>
      </c>
      <c r="F20" s="28">
        <v>34018</v>
      </c>
      <c r="G20" s="28">
        <v>5025</v>
      </c>
    </row>
    <row r="21" spans="1:7" x14ac:dyDescent="0.25">
      <c r="A21" s="13">
        <v>18</v>
      </c>
      <c r="B21" s="14" t="s">
        <v>178</v>
      </c>
      <c r="C21" s="14" t="s">
        <v>179</v>
      </c>
      <c r="D21" s="15">
        <v>895.32</v>
      </c>
      <c r="E21" s="16">
        <v>1227.9000000000001</v>
      </c>
      <c r="F21" s="16">
        <v>13715</v>
      </c>
      <c r="G21" s="16">
        <v>2026</v>
      </c>
    </row>
    <row r="22" spans="1:7" x14ac:dyDescent="0.25">
      <c r="A22" s="25">
        <v>19</v>
      </c>
      <c r="B22" s="26" t="s">
        <v>180</v>
      </c>
      <c r="C22" s="26" t="s">
        <v>53</v>
      </c>
      <c r="D22" s="27">
        <v>871.51</v>
      </c>
      <c r="E22" s="28">
        <v>5666.19</v>
      </c>
      <c r="F22" s="28">
        <v>65016</v>
      </c>
      <c r="G22" s="28">
        <v>9604</v>
      </c>
    </row>
    <row r="23" spans="1:7" x14ac:dyDescent="0.25">
      <c r="A23" s="25">
        <v>20</v>
      </c>
      <c r="B23" s="26" t="s">
        <v>181</v>
      </c>
      <c r="C23" s="26" t="s">
        <v>35</v>
      </c>
      <c r="D23" s="27">
        <v>870.04</v>
      </c>
      <c r="E23" s="28">
        <v>5945.82</v>
      </c>
      <c r="F23" s="28">
        <v>68340</v>
      </c>
      <c r="G23" s="28">
        <v>10095</v>
      </c>
    </row>
    <row r="24" spans="1:7" x14ac:dyDescent="0.25">
      <c r="A24" s="13">
        <v>21</v>
      </c>
      <c r="B24" s="14" t="s">
        <v>182</v>
      </c>
      <c r="C24" s="14" t="s">
        <v>43</v>
      </c>
      <c r="D24" s="15">
        <v>862.65</v>
      </c>
      <c r="E24" s="16">
        <v>4000</v>
      </c>
      <c r="F24" s="16">
        <v>46369</v>
      </c>
      <c r="G24" s="16">
        <v>6850</v>
      </c>
    </row>
    <row r="25" spans="1:7" x14ac:dyDescent="0.25">
      <c r="A25" s="13">
        <v>22</v>
      </c>
      <c r="B25" s="14" t="s">
        <v>183</v>
      </c>
      <c r="C25" s="14" t="s">
        <v>184</v>
      </c>
      <c r="D25" s="15">
        <v>858.05</v>
      </c>
      <c r="E25" s="16">
        <v>2866.93</v>
      </c>
      <c r="F25" s="16">
        <v>33412</v>
      </c>
      <c r="G25" s="16">
        <v>4936</v>
      </c>
    </row>
    <row r="26" spans="1:7" x14ac:dyDescent="0.25">
      <c r="A26" s="13">
        <v>23</v>
      </c>
      <c r="B26" s="14" t="s">
        <v>185</v>
      </c>
      <c r="C26" s="14" t="s">
        <v>61</v>
      </c>
      <c r="D26" s="15">
        <v>846.78</v>
      </c>
      <c r="E26" s="16">
        <v>3241.49</v>
      </c>
      <c r="F26" s="16">
        <v>38280</v>
      </c>
      <c r="G26" s="16">
        <v>5655</v>
      </c>
    </row>
    <row r="27" spans="1:7" x14ac:dyDescent="0.25">
      <c r="A27" s="13">
        <v>24</v>
      </c>
      <c r="B27" s="14" t="s">
        <v>186</v>
      </c>
      <c r="C27" s="14" t="s">
        <v>187</v>
      </c>
      <c r="D27" s="15">
        <v>836.84</v>
      </c>
      <c r="E27" s="16">
        <v>1119.47</v>
      </c>
      <c r="F27" s="16">
        <v>13377</v>
      </c>
      <c r="G27" s="16">
        <v>1976</v>
      </c>
    </row>
    <row r="28" spans="1:7" x14ac:dyDescent="0.25">
      <c r="A28" s="13">
        <v>25</v>
      </c>
      <c r="B28" s="14" t="s">
        <v>188</v>
      </c>
      <c r="C28" s="14" t="s">
        <v>189</v>
      </c>
      <c r="D28" s="15">
        <v>828.78</v>
      </c>
      <c r="E28" s="16">
        <v>1151.58</v>
      </c>
      <c r="F28" s="16">
        <v>13895</v>
      </c>
      <c r="G28" s="16">
        <v>2053</v>
      </c>
    </row>
    <row r="29" spans="1:7" x14ac:dyDescent="0.25">
      <c r="A29" s="25">
        <v>26</v>
      </c>
      <c r="B29" s="26" t="s">
        <v>190</v>
      </c>
      <c r="C29" s="26" t="s">
        <v>8</v>
      </c>
      <c r="D29" s="27">
        <v>822.02</v>
      </c>
      <c r="E29" s="28">
        <v>4246.25</v>
      </c>
      <c r="F29" s="28">
        <v>51656</v>
      </c>
      <c r="G29" s="28">
        <v>7631</v>
      </c>
    </row>
    <row r="30" spans="1:7" x14ac:dyDescent="0.25">
      <c r="A30" s="25">
        <v>27</v>
      </c>
      <c r="B30" s="26" t="s">
        <v>191</v>
      </c>
      <c r="C30" s="26" t="s">
        <v>39</v>
      </c>
      <c r="D30" s="27">
        <v>812.85</v>
      </c>
      <c r="E30" s="28">
        <v>3564.76</v>
      </c>
      <c r="F30" s="28">
        <v>43855</v>
      </c>
      <c r="G30" s="28">
        <v>6478</v>
      </c>
    </row>
    <row r="31" spans="1:7" x14ac:dyDescent="0.25">
      <c r="A31" s="25">
        <v>28</v>
      </c>
      <c r="B31" s="26" t="s">
        <v>192</v>
      </c>
      <c r="C31" s="26" t="s">
        <v>83</v>
      </c>
      <c r="D31" s="27">
        <v>810.62</v>
      </c>
      <c r="E31" s="28">
        <v>5017</v>
      </c>
      <c r="F31" s="28">
        <v>61891</v>
      </c>
      <c r="G31" s="28">
        <v>9143</v>
      </c>
    </row>
    <row r="32" spans="1:7" x14ac:dyDescent="0.25">
      <c r="A32" s="13">
        <v>29</v>
      </c>
      <c r="B32" s="14" t="s">
        <v>193</v>
      </c>
      <c r="C32" s="14" t="s">
        <v>194</v>
      </c>
      <c r="D32" s="15">
        <v>808.19</v>
      </c>
      <c r="E32" s="16">
        <v>2542.8000000000002</v>
      </c>
      <c r="F32" s="16">
        <v>31463</v>
      </c>
      <c r="G32" s="16">
        <v>4648</v>
      </c>
    </row>
    <row r="33" spans="1:7" x14ac:dyDescent="0.25">
      <c r="A33" s="25">
        <v>30</v>
      </c>
      <c r="B33" s="26" t="s">
        <v>195</v>
      </c>
      <c r="C33" s="26" t="s">
        <v>55</v>
      </c>
      <c r="D33" s="27">
        <v>800.47</v>
      </c>
      <c r="E33" s="28">
        <v>5010.3599999999997</v>
      </c>
      <c r="F33" s="28">
        <v>62593</v>
      </c>
      <c r="G33" s="28">
        <v>9246</v>
      </c>
    </row>
    <row r="34" spans="1:7" x14ac:dyDescent="0.25">
      <c r="A34" s="25">
        <v>31</v>
      </c>
      <c r="B34" s="26" t="s">
        <v>196</v>
      </c>
      <c r="C34" s="26" t="s">
        <v>99</v>
      </c>
      <c r="D34" s="27">
        <v>767.71</v>
      </c>
      <c r="E34" s="28">
        <v>3369.7</v>
      </c>
      <c r="F34" s="28">
        <v>43893</v>
      </c>
      <c r="G34" s="28">
        <v>6484</v>
      </c>
    </row>
    <row r="35" spans="1:7" x14ac:dyDescent="0.25">
      <c r="A35" s="25">
        <v>32</v>
      </c>
      <c r="B35" s="26" t="s">
        <v>197</v>
      </c>
      <c r="C35" s="26" t="s">
        <v>37</v>
      </c>
      <c r="D35" s="27">
        <v>760.57</v>
      </c>
      <c r="E35" s="28">
        <v>5125.82</v>
      </c>
      <c r="F35" s="28">
        <v>67394</v>
      </c>
      <c r="G35" s="28">
        <v>9956</v>
      </c>
    </row>
    <row r="36" spans="1:7" x14ac:dyDescent="0.25">
      <c r="A36" s="13">
        <v>33</v>
      </c>
      <c r="B36" s="14" t="s">
        <v>198</v>
      </c>
      <c r="C36" s="14" t="s">
        <v>199</v>
      </c>
      <c r="D36" s="15">
        <v>760</v>
      </c>
      <c r="E36" s="17">
        <v>720</v>
      </c>
      <c r="F36" s="16">
        <v>9474</v>
      </c>
      <c r="G36" s="16">
        <v>1399</v>
      </c>
    </row>
    <row r="37" spans="1:7" x14ac:dyDescent="0.25">
      <c r="A37" s="13">
        <v>34</v>
      </c>
      <c r="B37" s="14" t="s">
        <v>200</v>
      </c>
      <c r="C37" s="14" t="s">
        <v>201</v>
      </c>
      <c r="D37" s="15">
        <v>757.73</v>
      </c>
      <c r="E37" s="16">
        <v>4469.08</v>
      </c>
      <c r="F37" s="16">
        <v>58980</v>
      </c>
      <c r="G37" s="16">
        <v>8713</v>
      </c>
    </row>
    <row r="38" spans="1:7" x14ac:dyDescent="0.25">
      <c r="A38" s="13">
        <v>35</v>
      </c>
      <c r="B38" s="14" t="s">
        <v>202</v>
      </c>
      <c r="C38" s="14" t="s">
        <v>203</v>
      </c>
      <c r="D38" s="15">
        <v>736.25</v>
      </c>
      <c r="E38" s="17">
        <v>1140</v>
      </c>
      <c r="F38" s="16">
        <v>15484</v>
      </c>
      <c r="G38" s="16">
        <v>2287</v>
      </c>
    </row>
    <row r="39" spans="1:7" x14ac:dyDescent="0.25">
      <c r="A39" s="13">
        <v>36</v>
      </c>
      <c r="B39" s="14" t="s">
        <v>204</v>
      </c>
      <c r="C39" s="14" t="s">
        <v>205</v>
      </c>
      <c r="D39" s="15">
        <v>728.28</v>
      </c>
      <c r="E39" s="16">
        <v>3417.88</v>
      </c>
      <c r="F39" s="16">
        <v>46931</v>
      </c>
      <c r="G39" s="16">
        <v>6933</v>
      </c>
    </row>
    <row r="40" spans="1:7" x14ac:dyDescent="0.25">
      <c r="A40" s="13">
        <v>37</v>
      </c>
      <c r="B40" s="14" t="s">
        <v>206</v>
      </c>
      <c r="C40" s="14" t="s">
        <v>207</v>
      </c>
      <c r="D40" s="15">
        <v>726.02</v>
      </c>
      <c r="E40" s="16">
        <v>2266.2600000000002</v>
      </c>
      <c r="F40" s="16">
        <v>31215</v>
      </c>
      <c r="G40" s="16">
        <v>4611</v>
      </c>
    </row>
    <row r="41" spans="1:7" x14ac:dyDescent="0.25">
      <c r="A41" s="13">
        <v>38</v>
      </c>
      <c r="B41" s="14" t="s">
        <v>208</v>
      </c>
      <c r="C41" s="14" t="s">
        <v>209</v>
      </c>
      <c r="D41" s="15">
        <v>723.07</v>
      </c>
      <c r="E41" s="16">
        <v>1055.45</v>
      </c>
      <c r="F41" s="16">
        <v>14597</v>
      </c>
      <c r="G41" s="16">
        <v>2156</v>
      </c>
    </row>
    <row r="42" spans="1:7" x14ac:dyDescent="0.25">
      <c r="A42" s="25">
        <v>39</v>
      </c>
      <c r="B42" s="26" t="s">
        <v>210</v>
      </c>
      <c r="C42" s="26" t="s">
        <v>20</v>
      </c>
      <c r="D42" s="27">
        <v>719.43</v>
      </c>
      <c r="E42" s="28">
        <v>5651.52</v>
      </c>
      <c r="F42" s="28">
        <v>78555</v>
      </c>
      <c r="G42" s="28">
        <v>11604</v>
      </c>
    </row>
    <row r="43" spans="1:7" x14ac:dyDescent="0.25">
      <c r="A43" s="13">
        <v>40</v>
      </c>
      <c r="B43" s="14" t="s">
        <v>211</v>
      </c>
      <c r="C43" s="14" t="s">
        <v>212</v>
      </c>
      <c r="D43" s="15">
        <v>714.15</v>
      </c>
      <c r="E43" s="16">
        <v>1420.34</v>
      </c>
      <c r="F43" s="16">
        <v>19889</v>
      </c>
      <c r="G43" s="16">
        <v>2938</v>
      </c>
    </row>
    <row r="44" spans="1:7" x14ac:dyDescent="0.25">
      <c r="A44" s="13">
        <v>41</v>
      </c>
      <c r="B44" s="14" t="s">
        <v>213</v>
      </c>
      <c r="C44" s="14" t="s">
        <v>214</v>
      </c>
      <c r="D44" s="15">
        <v>713.41</v>
      </c>
      <c r="E44" s="16">
        <v>2203</v>
      </c>
      <c r="F44" s="16">
        <v>30880</v>
      </c>
      <c r="G44" s="16">
        <v>4562</v>
      </c>
    </row>
    <row r="45" spans="1:7" x14ac:dyDescent="0.25">
      <c r="A45" s="25">
        <v>42</v>
      </c>
      <c r="B45" s="26" t="s">
        <v>215</v>
      </c>
      <c r="C45" s="26" t="s">
        <v>47</v>
      </c>
      <c r="D45" s="27">
        <v>711.54</v>
      </c>
      <c r="E45" s="28">
        <v>3068.21</v>
      </c>
      <c r="F45" s="28">
        <v>43121</v>
      </c>
      <c r="G45" s="28">
        <v>6370</v>
      </c>
    </row>
    <row r="46" spans="1:7" x14ac:dyDescent="0.25">
      <c r="A46" s="13">
        <v>43</v>
      </c>
      <c r="B46" s="14" t="s">
        <v>216</v>
      </c>
      <c r="C46" s="14" t="s">
        <v>217</v>
      </c>
      <c r="D46" s="15">
        <v>710.41</v>
      </c>
      <c r="E46" s="16">
        <v>1210.6199999999999</v>
      </c>
      <c r="F46" s="16">
        <v>17041</v>
      </c>
      <c r="G46" s="16">
        <v>2517</v>
      </c>
    </row>
    <row r="47" spans="1:7" x14ac:dyDescent="0.25">
      <c r="A47" s="13">
        <v>44</v>
      </c>
      <c r="B47" s="14" t="s">
        <v>218</v>
      </c>
      <c r="C47" s="14" t="s">
        <v>219</v>
      </c>
      <c r="D47" s="15">
        <v>707.18</v>
      </c>
      <c r="E47" s="16">
        <v>730.33</v>
      </c>
      <c r="F47" s="16">
        <v>10327</v>
      </c>
      <c r="G47" s="16">
        <v>1526</v>
      </c>
    </row>
    <row r="48" spans="1:7" x14ac:dyDescent="0.25">
      <c r="A48" s="25">
        <v>45</v>
      </c>
      <c r="B48" s="26" t="s">
        <v>220</v>
      </c>
      <c r="C48" s="26" t="s">
        <v>67</v>
      </c>
      <c r="D48" s="27">
        <v>704.41</v>
      </c>
      <c r="E48" s="28">
        <v>4547.0600000000004</v>
      </c>
      <c r="F48" s="28">
        <v>64551</v>
      </c>
      <c r="G48" s="28">
        <v>9536</v>
      </c>
    </row>
    <row r="49" spans="1:7" x14ac:dyDescent="0.25">
      <c r="A49" s="13">
        <v>46</v>
      </c>
      <c r="B49" s="14" t="s">
        <v>221</v>
      </c>
      <c r="C49" s="14" t="s">
        <v>222</v>
      </c>
      <c r="D49" s="15">
        <v>699.33</v>
      </c>
      <c r="E49" s="16">
        <v>1402.77</v>
      </c>
      <c r="F49" s="16">
        <v>20059</v>
      </c>
      <c r="G49" s="16">
        <v>2963</v>
      </c>
    </row>
    <row r="50" spans="1:7" x14ac:dyDescent="0.25">
      <c r="A50" s="25">
        <v>47</v>
      </c>
      <c r="B50" s="26" t="s">
        <v>223</v>
      </c>
      <c r="C50" s="26" t="s">
        <v>89</v>
      </c>
      <c r="D50" s="27">
        <v>696.82</v>
      </c>
      <c r="E50" s="28">
        <v>4358.46</v>
      </c>
      <c r="F50" s="28">
        <v>62548</v>
      </c>
      <c r="G50" s="28">
        <v>9240</v>
      </c>
    </row>
    <row r="51" spans="1:7" x14ac:dyDescent="0.25">
      <c r="A51" s="25">
        <v>48</v>
      </c>
      <c r="B51" s="26" t="s">
        <v>224</v>
      </c>
      <c r="C51" s="26" t="s">
        <v>85</v>
      </c>
      <c r="D51" s="27">
        <v>681.4</v>
      </c>
      <c r="E51" s="28">
        <v>3910.8</v>
      </c>
      <c r="F51" s="28">
        <v>57394</v>
      </c>
      <c r="G51" s="28">
        <v>8478</v>
      </c>
    </row>
    <row r="52" spans="1:7" x14ac:dyDescent="0.25">
      <c r="A52" s="25">
        <v>49</v>
      </c>
      <c r="B52" s="26" t="s">
        <v>225</v>
      </c>
      <c r="C52" s="26" t="s">
        <v>69</v>
      </c>
      <c r="D52" s="27">
        <v>669.04</v>
      </c>
      <c r="E52" s="28">
        <v>5158.1000000000004</v>
      </c>
      <c r="F52" s="28">
        <v>77097</v>
      </c>
      <c r="G52" s="28">
        <v>11389</v>
      </c>
    </row>
    <row r="53" spans="1:7" x14ac:dyDescent="0.25">
      <c r="A53" s="13">
        <v>50</v>
      </c>
      <c r="B53" s="14" t="s">
        <v>226</v>
      </c>
      <c r="C53" s="14" t="s">
        <v>79</v>
      </c>
      <c r="D53" s="15">
        <v>666.16</v>
      </c>
      <c r="E53" s="16">
        <v>1800.43</v>
      </c>
      <c r="F53" s="16">
        <v>27027</v>
      </c>
      <c r="G53" s="16">
        <v>3992</v>
      </c>
    </row>
    <row r="54" spans="1:7" x14ac:dyDescent="0.25">
      <c r="A54" s="13">
        <v>51</v>
      </c>
      <c r="B54" s="14" t="s">
        <v>227</v>
      </c>
      <c r="C54" s="14" t="s">
        <v>228</v>
      </c>
      <c r="D54" s="15">
        <v>657.97</v>
      </c>
      <c r="E54" s="16">
        <v>901</v>
      </c>
      <c r="F54" s="16">
        <v>13694</v>
      </c>
      <c r="G54" s="16">
        <v>2023</v>
      </c>
    </row>
    <row r="55" spans="1:7" x14ac:dyDescent="0.25">
      <c r="A55" s="13">
        <v>52</v>
      </c>
      <c r="B55" s="14" t="s">
        <v>229</v>
      </c>
      <c r="C55" s="14" t="s">
        <v>230</v>
      </c>
      <c r="D55" s="15">
        <v>654.95000000000005</v>
      </c>
      <c r="E55" s="16">
        <v>2321.1999999999998</v>
      </c>
      <c r="F55" s="16">
        <v>35441</v>
      </c>
      <c r="G55" s="16">
        <v>5235</v>
      </c>
    </row>
    <row r="56" spans="1:7" x14ac:dyDescent="0.25">
      <c r="A56" s="13">
        <v>53</v>
      </c>
      <c r="B56" s="14" t="s">
        <v>231</v>
      </c>
      <c r="C56" s="14" t="s">
        <v>232</v>
      </c>
      <c r="D56" s="15">
        <v>653.64</v>
      </c>
      <c r="E56" s="16">
        <v>600.85</v>
      </c>
      <c r="F56" s="16">
        <v>9192</v>
      </c>
      <c r="G56" s="16">
        <v>1358</v>
      </c>
    </row>
    <row r="57" spans="1:7" x14ac:dyDescent="0.25">
      <c r="A57" s="25">
        <v>54</v>
      </c>
      <c r="B57" s="26" t="s">
        <v>233</v>
      </c>
      <c r="C57" s="26" t="s">
        <v>65</v>
      </c>
      <c r="D57" s="27">
        <v>643.20000000000005</v>
      </c>
      <c r="E57" s="28">
        <v>2120.37</v>
      </c>
      <c r="F57" s="28">
        <v>32966</v>
      </c>
      <c r="G57" s="28">
        <v>4870</v>
      </c>
    </row>
    <row r="58" spans="1:7" x14ac:dyDescent="0.25">
      <c r="A58" s="25">
        <v>55</v>
      </c>
      <c r="B58" s="26" t="s">
        <v>234</v>
      </c>
      <c r="C58" s="26" t="s">
        <v>45</v>
      </c>
      <c r="D58" s="27">
        <v>637.26</v>
      </c>
      <c r="E58" s="28">
        <v>5758</v>
      </c>
      <c r="F58" s="28">
        <v>90355</v>
      </c>
      <c r="G58" s="28">
        <v>13347</v>
      </c>
    </row>
    <row r="59" spans="1:7" x14ac:dyDescent="0.25">
      <c r="A59" s="13">
        <v>56</v>
      </c>
      <c r="B59" s="14" t="s">
        <v>235</v>
      </c>
      <c r="C59" s="14" t="s">
        <v>236</v>
      </c>
      <c r="D59" s="15">
        <v>627.86</v>
      </c>
      <c r="E59" s="16">
        <v>827.82</v>
      </c>
      <c r="F59" s="16">
        <v>13185</v>
      </c>
      <c r="G59" s="16">
        <v>1948</v>
      </c>
    </row>
    <row r="60" spans="1:7" x14ac:dyDescent="0.25">
      <c r="A60" s="13">
        <v>57</v>
      </c>
      <c r="B60" s="14" t="s">
        <v>237</v>
      </c>
      <c r="C60" s="14" t="s">
        <v>238</v>
      </c>
      <c r="D60" s="15">
        <v>616.21</v>
      </c>
      <c r="E60" s="16">
        <v>862.3</v>
      </c>
      <c r="F60" s="16">
        <v>13994</v>
      </c>
      <c r="G60" s="16">
        <v>2067</v>
      </c>
    </row>
    <row r="61" spans="1:7" x14ac:dyDescent="0.25">
      <c r="A61" s="13">
        <v>58</v>
      </c>
      <c r="B61" s="14" t="s">
        <v>239</v>
      </c>
      <c r="C61" s="14" t="s">
        <v>240</v>
      </c>
      <c r="D61" s="15">
        <v>612.70000000000005</v>
      </c>
      <c r="E61" s="16">
        <v>908.76</v>
      </c>
      <c r="F61" s="16">
        <v>14832</v>
      </c>
      <c r="G61" s="16">
        <v>2191</v>
      </c>
    </row>
    <row r="62" spans="1:7" x14ac:dyDescent="0.25">
      <c r="A62" s="13">
        <v>59</v>
      </c>
      <c r="B62" s="14" t="s">
        <v>241</v>
      </c>
      <c r="C62" s="14" t="s">
        <v>242</v>
      </c>
      <c r="D62" s="15">
        <v>610.87</v>
      </c>
      <c r="E62" s="16">
        <v>1092.23</v>
      </c>
      <c r="F62" s="16">
        <v>17880</v>
      </c>
      <c r="G62" s="16">
        <v>2641</v>
      </c>
    </row>
    <row r="63" spans="1:7" x14ac:dyDescent="0.25">
      <c r="A63" s="25">
        <v>60</v>
      </c>
      <c r="B63" s="26" t="s">
        <v>243</v>
      </c>
      <c r="C63" s="26" t="s">
        <v>59</v>
      </c>
      <c r="D63" s="27">
        <v>596.88</v>
      </c>
      <c r="E63" s="28">
        <v>2415.12</v>
      </c>
      <c r="F63" s="28">
        <v>40462</v>
      </c>
      <c r="G63" s="28">
        <v>5977</v>
      </c>
    </row>
    <row r="64" spans="1:7" x14ac:dyDescent="0.25">
      <c r="A64" s="13">
        <v>61</v>
      </c>
      <c r="B64" s="14" t="s">
        <v>244</v>
      </c>
      <c r="C64" s="14" t="s">
        <v>245</v>
      </c>
      <c r="D64" s="15">
        <v>587.70000000000005</v>
      </c>
      <c r="E64" s="16">
        <v>1008.99</v>
      </c>
      <c r="F64" s="16">
        <v>17168</v>
      </c>
      <c r="G64" s="16">
        <v>2536</v>
      </c>
    </row>
    <row r="65" spans="1:7" x14ac:dyDescent="0.25">
      <c r="A65" s="13">
        <v>62</v>
      </c>
      <c r="B65" s="14" t="s">
        <v>246</v>
      </c>
      <c r="C65" s="14" t="s">
        <v>247</v>
      </c>
      <c r="D65" s="15">
        <v>585.5</v>
      </c>
      <c r="E65" s="16">
        <v>1005.5</v>
      </c>
      <c r="F65" s="16">
        <v>17173</v>
      </c>
      <c r="G65" s="16">
        <v>2537</v>
      </c>
    </row>
    <row r="66" spans="1:7" x14ac:dyDescent="0.25">
      <c r="A66" s="13">
        <v>63</v>
      </c>
      <c r="B66" s="14" t="s">
        <v>248</v>
      </c>
      <c r="C66" s="14" t="s">
        <v>249</v>
      </c>
      <c r="D66" s="15">
        <v>581.78</v>
      </c>
      <c r="E66" s="16">
        <v>1492.09</v>
      </c>
      <c r="F66" s="16">
        <v>25647</v>
      </c>
      <c r="G66" s="16">
        <v>3789</v>
      </c>
    </row>
    <row r="67" spans="1:7" x14ac:dyDescent="0.25">
      <c r="A67" s="13">
        <v>64</v>
      </c>
      <c r="B67" s="14" t="s">
        <v>250</v>
      </c>
      <c r="C67" s="14" t="s">
        <v>251</v>
      </c>
      <c r="D67" s="15">
        <v>578.99</v>
      </c>
      <c r="E67" s="16">
        <v>1606.51</v>
      </c>
      <c r="F67" s="16">
        <v>27747</v>
      </c>
      <c r="G67" s="16">
        <v>4099</v>
      </c>
    </row>
    <row r="68" spans="1:7" x14ac:dyDescent="0.25">
      <c r="A68" s="13">
        <v>65</v>
      </c>
      <c r="B68" s="14" t="s">
        <v>252</v>
      </c>
      <c r="C68" s="14" t="s">
        <v>253</v>
      </c>
      <c r="D68" s="15">
        <v>571.72</v>
      </c>
      <c r="E68" s="16">
        <v>1491.6</v>
      </c>
      <c r="F68" s="16">
        <v>26090</v>
      </c>
      <c r="G68" s="16">
        <v>3854</v>
      </c>
    </row>
    <row r="69" spans="1:7" x14ac:dyDescent="0.25">
      <c r="A69" s="13">
        <v>66</v>
      </c>
      <c r="B69" s="14" t="s">
        <v>254</v>
      </c>
      <c r="C69" s="14" t="s">
        <v>255</v>
      </c>
      <c r="D69" s="15">
        <v>570.78</v>
      </c>
      <c r="E69" s="16">
        <v>1181.45</v>
      </c>
      <c r="F69" s="16">
        <v>20699</v>
      </c>
      <c r="G69" s="16">
        <v>3058</v>
      </c>
    </row>
    <row r="70" spans="1:7" x14ac:dyDescent="0.25">
      <c r="A70" s="25">
        <v>67</v>
      </c>
      <c r="B70" s="26" t="s">
        <v>256</v>
      </c>
      <c r="C70" s="26" t="s">
        <v>71</v>
      </c>
      <c r="D70" s="27">
        <v>570.20000000000005</v>
      </c>
      <c r="E70" s="28">
        <v>2702.5</v>
      </c>
      <c r="F70" s="28">
        <v>47396</v>
      </c>
      <c r="G70" s="28">
        <v>7001</v>
      </c>
    </row>
    <row r="71" spans="1:7" x14ac:dyDescent="0.25">
      <c r="A71" s="13">
        <v>68</v>
      </c>
      <c r="B71" s="14" t="s">
        <v>257</v>
      </c>
      <c r="C71" s="14" t="s">
        <v>258</v>
      </c>
      <c r="D71" s="15">
        <v>569.16999999999996</v>
      </c>
      <c r="E71" s="16">
        <v>837.1</v>
      </c>
      <c r="F71" s="16">
        <v>14707</v>
      </c>
      <c r="G71" s="16">
        <v>2173</v>
      </c>
    </row>
    <row r="72" spans="1:7" x14ac:dyDescent="0.25">
      <c r="A72" s="13">
        <v>69</v>
      </c>
      <c r="B72" s="14" t="s">
        <v>259</v>
      </c>
      <c r="C72" s="14" t="s">
        <v>260</v>
      </c>
      <c r="D72" s="15">
        <v>561.20000000000005</v>
      </c>
      <c r="E72" s="16">
        <v>676.1</v>
      </c>
      <c r="F72" s="16">
        <v>12047</v>
      </c>
      <c r="G72" s="16">
        <v>1780</v>
      </c>
    </row>
    <row r="73" spans="1:7" x14ac:dyDescent="0.25">
      <c r="A73" s="13">
        <v>70</v>
      </c>
      <c r="B73" s="14" t="s">
        <v>261</v>
      </c>
      <c r="C73" s="14" t="s">
        <v>262</v>
      </c>
      <c r="D73" s="15">
        <v>556.82000000000005</v>
      </c>
      <c r="E73" s="16">
        <v>1657.82</v>
      </c>
      <c r="F73" s="16">
        <v>29773</v>
      </c>
      <c r="G73" s="16">
        <v>4398</v>
      </c>
    </row>
    <row r="74" spans="1:7" x14ac:dyDescent="0.25">
      <c r="A74" s="13">
        <v>71</v>
      </c>
      <c r="B74" s="14" t="s">
        <v>263</v>
      </c>
      <c r="C74" s="14" t="s">
        <v>264</v>
      </c>
      <c r="D74" s="15">
        <v>550.03</v>
      </c>
      <c r="E74" s="16">
        <v>1538.3</v>
      </c>
      <c r="F74" s="16">
        <v>27968</v>
      </c>
      <c r="G74" s="16">
        <v>4131</v>
      </c>
    </row>
    <row r="75" spans="1:7" x14ac:dyDescent="0.25">
      <c r="A75" s="13">
        <v>72</v>
      </c>
      <c r="B75" s="14" t="s">
        <v>265</v>
      </c>
      <c r="C75" s="14" t="s">
        <v>266</v>
      </c>
      <c r="D75" s="15">
        <v>549.41999999999996</v>
      </c>
      <c r="E75" s="16">
        <v>2051.6999999999998</v>
      </c>
      <c r="F75" s="16">
        <v>37343</v>
      </c>
      <c r="G75" s="16">
        <v>5516</v>
      </c>
    </row>
    <row r="76" spans="1:7" x14ac:dyDescent="0.25">
      <c r="A76" s="13">
        <v>73</v>
      </c>
      <c r="B76" s="14" t="s">
        <v>267</v>
      </c>
      <c r="C76" s="14" t="s">
        <v>268</v>
      </c>
      <c r="D76" s="15">
        <v>548.74</v>
      </c>
      <c r="E76" s="16">
        <v>835.82</v>
      </c>
      <c r="F76" s="16">
        <v>15232</v>
      </c>
      <c r="G76" s="16">
        <v>2250</v>
      </c>
    </row>
    <row r="77" spans="1:7" x14ac:dyDescent="0.25">
      <c r="A77" s="13">
        <v>74</v>
      </c>
      <c r="B77" s="14" t="s">
        <v>269</v>
      </c>
      <c r="C77" s="14" t="s">
        <v>270</v>
      </c>
      <c r="D77" s="15">
        <v>547.79</v>
      </c>
      <c r="E77" s="16">
        <v>1539.36</v>
      </c>
      <c r="F77" s="16">
        <v>28101</v>
      </c>
      <c r="G77" s="16">
        <v>4151</v>
      </c>
    </row>
    <row r="78" spans="1:7" x14ac:dyDescent="0.25">
      <c r="A78" s="13">
        <v>75</v>
      </c>
      <c r="B78" s="14" t="s">
        <v>271</v>
      </c>
      <c r="C78" s="14" t="s">
        <v>272</v>
      </c>
      <c r="D78" s="15">
        <v>546.80999999999995</v>
      </c>
      <c r="E78" s="16">
        <v>819.2</v>
      </c>
      <c r="F78" s="16">
        <v>14981</v>
      </c>
      <c r="G78" s="16">
        <v>2213</v>
      </c>
    </row>
    <row r="79" spans="1:7" x14ac:dyDescent="0.25">
      <c r="A79" s="13">
        <v>76</v>
      </c>
      <c r="B79" s="14" t="s">
        <v>273</v>
      </c>
      <c r="C79" s="14" t="s">
        <v>274</v>
      </c>
      <c r="D79" s="15">
        <v>541.96</v>
      </c>
      <c r="E79" s="16">
        <v>870</v>
      </c>
      <c r="F79" s="16">
        <v>16053</v>
      </c>
      <c r="G79" s="16">
        <v>2371</v>
      </c>
    </row>
    <row r="80" spans="1:7" x14ac:dyDescent="0.25">
      <c r="A80" s="13">
        <v>77</v>
      </c>
      <c r="B80" s="14" t="s">
        <v>275</v>
      </c>
      <c r="C80" s="14" t="s">
        <v>276</v>
      </c>
      <c r="D80" s="15">
        <v>541.64</v>
      </c>
      <c r="E80" s="16">
        <v>733.4</v>
      </c>
      <c r="F80" s="16">
        <v>13540</v>
      </c>
      <c r="G80" s="16">
        <v>2000</v>
      </c>
    </row>
    <row r="81" spans="1:7" x14ac:dyDescent="0.25">
      <c r="A81" s="13">
        <v>78</v>
      </c>
      <c r="B81" s="14" t="s">
        <v>277</v>
      </c>
      <c r="C81" s="14" t="s">
        <v>278</v>
      </c>
      <c r="D81" s="15">
        <v>539.1</v>
      </c>
      <c r="E81" s="16">
        <v>1203.25</v>
      </c>
      <c r="F81" s="16">
        <v>22319</v>
      </c>
      <c r="G81" s="16">
        <v>3297</v>
      </c>
    </row>
    <row r="82" spans="1:7" x14ac:dyDescent="0.25">
      <c r="A82" s="13">
        <v>79</v>
      </c>
      <c r="B82" s="14" t="s">
        <v>279</v>
      </c>
      <c r="C82" s="14" t="s">
        <v>280</v>
      </c>
      <c r="D82" s="15">
        <v>536.70000000000005</v>
      </c>
      <c r="E82" s="16">
        <v>852.6</v>
      </c>
      <c r="F82" s="16">
        <v>15886</v>
      </c>
      <c r="G82" s="16">
        <v>2347</v>
      </c>
    </row>
    <row r="83" spans="1:7" x14ac:dyDescent="0.25">
      <c r="A83" s="25">
        <v>80</v>
      </c>
      <c r="B83" s="26" t="s">
        <v>281</v>
      </c>
      <c r="C83" s="26" t="s">
        <v>57</v>
      </c>
      <c r="D83" s="27">
        <v>536.16</v>
      </c>
      <c r="E83" s="28">
        <v>2094.6999999999998</v>
      </c>
      <c r="F83" s="28">
        <v>39069</v>
      </c>
      <c r="G83" s="28">
        <v>5771</v>
      </c>
    </row>
    <row r="84" spans="1:7" x14ac:dyDescent="0.25">
      <c r="A84" s="13">
        <v>81</v>
      </c>
      <c r="B84" s="14" t="s">
        <v>282</v>
      </c>
      <c r="C84" s="14" t="s">
        <v>283</v>
      </c>
      <c r="D84" s="15">
        <v>535.29999999999995</v>
      </c>
      <c r="E84" s="16">
        <v>650.29999999999995</v>
      </c>
      <c r="F84" s="16">
        <v>12148</v>
      </c>
      <c r="G84" s="16">
        <v>1795</v>
      </c>
    </row>
    <row r="85" spans="1:7" x14ac:dyDescent="0.25">
      <c r="A85" s="13">
        <v>82</v>
      </c>
      <c r="B85" s="14" t="s">
        <v>284</v>
      </c>
      <c r="C85" s="14" t="s">
        <v>285</v>
      </c>
      <c r="D85" s="15">
        <v>531.1</v>
      </c>
      <c r="E85" s="16">
        <v>988.11</v>
      </c>
      <c r="F85" s="16">
        <v>18605</v>
      </c>
      <c r="G85" s="16">
        <v>2748</v>
      </c>
    </row>
    <row r="86" spans="1:7" x14ac:dyDescent="0.25">
      <c r="A86" s="13">
        <v>83</v>
      </c>
      <c r="B86" s="14" t="s">
        <v>286</v>
      </c>
      <c r="C86" s="14" t="s">
        <v>287</v>
      </c>
      <c r="D86" s="15">
        <v>528.61</v>
      </c>
      <c r="E86" s="16">
        <v>801.42</v>
      </c>
      <c r="F86" s="16">
        <v>15161</v>
      </c>
      <c r="G86" s="16">
        <v>2240</v>
      </c>
    </row>
    <row r="87" spans="1:7" x14ac:dyDescent="0.25">
      <c r="A87" s="13">
        <v>84</v>
      </c>
      <c r="B87" s="14" t="s">
        <v>288</v>
      </c>
      <c r="C87" s="14" t="s">
        <v>289</v>
      </c>
      <c r="D87" s="15">
        <v>521.29999999999995</v>
      </c>
      <c r="E87" s="16">
        <v>379.62</v>
      </c>
      <c r="F87" s="16">
        <v>7282</v>
      </c>
      <c r="G87" s="16">
        <v>1076</v>
      </c>
    </row>
    <row r="88" spans="1:7" x14ac:dyDescent="0.25">
      <c r="A88" s="13">
        <v>85</v>
      </c>
      <c r="B88" s="14" t="s">
        <v>290</v>
      </c>
      <c r="C88" s="14" t="s">
        <v>291</v>
      </c>
      <c r="D88" s="15">
        <v>518.02</v>
      </c>
      <c r="E88" s="16">
        <v>767.01</v>
      </c>
      <c r="F88" s="16">
        <v>14806</v>
      </c>
      <c r="G88" s="16">
        <v>2187</v>
      </c>
    </row>
    <row r="89" spans="1:7" x14ac:dyDescent="0.25">
      <c r="A89" s="13">
        <v>86</v>
      </c>
      <c r="B89" s="14" t="s">
        <v>292</v>
      </c>
      <c r="C89" s="14" t="s">
        <v>293</v>
      </c>
      <c r="D89" s="15">
        <v>517.28</v>
      </c>
      <c r="E89" s="16">
        <v>1311.3</v>
      </c>
      <c r="F89" s="16">
        <v>25350</v>
      </c>
      <c r="G89" s="16">
        <v>3745</v>
      </c>
    </row>
    <row r="90" spans="1:7" x14ac:dyDescent="0.25">
      <c r="A90" s="13">
        <v>87</v>
      </c>
      <c r="B90" s="14" t="s">
        <v>294</v>
      </c>
      <c r="C90" s="14" t="s">
        <v>295</v>
      </c>
      <c r="D90" s="15">
        <v>513.48</v>
      </c>
      <c r="E90" s="16">
        <v>827</v>
      </c>
      <c r="F90" s="16">
        <v>16106</v>
      </c>
      <c r="G90" s="16">
        <v>2379</v>
      </c>
    </row>
    <row r="91" spans="1:7" x14ac:dyDescent="0.25">
      <c r="A91" s="25">
        <v>88</v>
      </c>
      <c r="B91" s="26" t="s">
        <v>296</v>
      </c>
      <c r="C91" s="26" t="s">
        <v>101</v>
      </c>
      <c r="D91" s="27">
        <v>504.26</v>
      </c>
      <c r="E91" s="28">
        <v>2207.11</v>
      </c>
      <c r="F91" s="28">
        <v>43770</v>
      </c>
      <c r="G91" s="28">
        <v>6466</v>
      </c>
    </row>
    <row r="92" spans="1:7" x14ac:dyDescent="0.25">
      <c r="A92" s="25">
        <v>89</v>
      </c>
      <c r="B92" s="26" t="s">
        <v>297</v>
      </c>
      <c r="C92" s="26" t="s">
        <v>73</v>
      </c>
      <c r="D92" s="27">
        <v>491.22</v>
      </c>
      <c r="E92" s="28">
        <v>2782.74</v>
      </c>
      <c r="F92" s="28">
        <v>56650</v>
      </c>
      <c r="G92" s="28">
        <v>8368</v>
      </c>
    </row>
    <row r="93" spans="1:7" x14ac:dyDescent="0.25">
      <c r="A93" s="13">
        <v>90</v>
      </c>
      <c r="B93" s="14" t="s">
        <v>298</v>
      </c>
      <c r="C93" s="14" t="s">
        <v>299</v>
      </c>
      <c r="D93" s="15">
        <v>490.44</v>
      </c>
      <c r="E93" s="16">
        <v>1312.1</v>
      </c>
      <c r="F93" s="16">
        <v>26754</v>
      </c>
      <c r="G93" s="16">
        <v>3952</v>
      </c>
    </row>
    <row r="94" spans="1:7" x14ac:dyDescent="0.25">
      <c r="A94" s="13">
        <v>91</v>
      </c>
      <c r="B94" s="14" t="s">
        <v>300</v>
      </c>
      <c r="C94" s="14" t="s">
        <v>301</v>
      </c>
      <c r="D94" s="15">
        <v>489.48</v>
      </c>
      <c r="E94" s="16">
        <v>1098.7</v>
      </c>
      <c r="F94" s="16">
        <v>22446</v>
      </c>
      <c r="G94" s="16">
        <v>3316</v>
      </c>
    </row>
    <row r="95" spans="1:7" x14ac:dyDescent="0.25">
      <c r="A95" s="13">
        <v>92</v>
      </c>
      <c r="B95" s="14" t="s">
        <v>302</v>
      </c>
      <c r="C95" s="14" t="s">
        <v>303</v>
      </c>
      <c r="D95" s="15">
        <v>485.1</v>
      </c>
      <c r="E95" s="16">
        <v>512.78</v>
      </c>
      <c r="F95" s="16">
        <v>10571</v>
      </c>
      <c r="G95" s="16">
        <v>1562</v>
      </c>
    </row>
    <row r="96" spans="1:7" x14ac:dyDescent="0.25">
      <c r="A96" s="13">
        <v>93</v>
      </c>
      <c r="B96" s="14" t="s">
        <v>304</v>
      </c>
      <c r="C96" s="14" t="s">
        <v>305</v>
      </c>
      <c r="D96" s="15">
        <v>481.45</v>
      </c>
      <c r="E96" s="16">
        <v>800.67</v>
      </c>
      <c r="F96" s="16">
        <v>16630</v>
      </c>
      <c r="G96" s="16">
        <v>2457</v>
      </c>
    </row>
    <row r="97" spans="1:7" x14ac:dyDescent="0.25">
      <c r="A97" s="13">
        <v>94</v>
      </c>
      <c r="B97" s="14" t="s">
        <v>306</v>
      </c>
      <c r="C97" s="14" t="s">
        <v>307</v>
      </c>
      <c r="D97" s="15">
        <v>481.03</v>
      </c>
      <c r="E97" s="16">
        <v>720.53</v>
      </c>
      <c r="F97" s="16">
        <v>14979</v>
      </c>
      <c r="G97" s="16">
        <v>2213</v>
      </c>
    </row>
    <row r="98" spans="1:7" x14ac:dyDescent="0.25">
      <c r="A98" s="13">
        <v>95</v>
      </c>
      <c r="B98" s="14" t="s">
        <v>308</v>
      </c>
      <c r="C98" s="14" t="s">
        <v>309</v>
      </c>
      <c r="D98" s="15">
        <v>481</v>
      </c>
      <c r="E98" s="16">
        <v>1400.71</v>
      </c>
      <c r="F98" s="16">
        <v>29121</v>
      </c>
      <c r="G98" s="16">
        <v>4302</v>
      </c>
    </row>
    <row r="99" spans="1:7" x14ac:dyDescent="0.25">
      <c r="A99" s="13">
        <v>96</v>
      </c>
      <c r="B99" s="14" t="s">
        <v>310</v>
      </c>
      <c r="C99" s="14" t="s">
        <v>311</v>
      </c>
      <c r="D99" s="15">
        <v>479.99</v>
      </c>
      <c r="E99" s="16">
        <v>1345.07</v>
      </c>
      <c r="F99" s="16">
        <v>28023</v>
      </c>
      <c r="G99" s="16">
        <v>4140</v>
      </c>
    </row>
    <row r="100" spans="1:7" x14ac:dyDescent="0.25">
      <c r="A100" s="13">
        <v>97</v>
      </c>
      <c r="B100" s="14" t="s">
        <v>312</v>
      </c>
      <c r="C100" s="14" t="s">
        <v>313</v>
      </c>
      <c r="D100" s="15">
        <v>474.8</v>
      </c>
      <c r="E100" s="16">
        <v>1108.6300000000001</v>
      </c>
      <c r="F100" s="16">
        <v>23349</v>
      </c>
      <c r="G100" s="16">
        <v>3449</v>
      </c>
    </row>
    <row r="101" spans="1:7" x14ac:dyDescent="0.25">
      <c r="A101" s="13">
        <v>98</v>
      </c>
      <c r="B101" s="14" t="s">
        <v>314</v>
      </c>
      <c r="C101" s="14" t="s">
        <v>315</v>
      </c>
      <c r="D101" s="15">
        <v>474.19</v>
      </c>
      <c r="E101" s="16">
        <v>674.92</v>
      </c>
      <c r="F101" s="16">
        <v>14233</v>
      </c>
      <c r="G101" s="16">
        <v>2103</v>
      </c>
    </row>
    <row r="102" spans="1:7" x14ac:dyDescent="0.25">
      <c r="A102" s="13">
        <v>99</v>
      </c>
      <c r="B102" s="14" t="s">
        <v>316</v>
      </c>
      <c r="C102" s="14" t="s">
        <v>317</v>
      </c>
      <c r="D102" s="15">
        <v>472.88</v>
      </c>
      <c r="E102" s="16">
        <v>1032.06</v>
      </c>
      <c r="F102" s="16">
        <v>21825</v>
      </c>
      <c r="G102" s="16">
        <v>3224</v>
      </c>
    </row>
    <row r="103" spans="1:7" x14ac:dyDescent="0.25">
      <c r="A103" s="13">
        <v>100</v>
      </c>
      <c r="B103" s="14" t="s">
        <v>318</v>
      </c>
      <c r="C103" s="14" t="s">
        <v>319</v>
      </c>
      <c r="D103" s="15">
        <v>471.56</v>
      </c>
      <c r="E103" s="16">
        <v>1015.21</v>
      </c>
      <c r="F103" s="16">
        <v>21529</v>
      </c>
      <c r="G103" s="16">
        <v>3180</v>
      </c>
    </row>
    <row r="104" spans="1:7" x14ac:dyDescent="0.25">
      <c r="A104" s="13">
        <v>101</v>
      </c>
      <c r="B104" s="14" t="s">
        <v>320</v>
      </c>
      <c r="C104" s="14" t="s">
        <v>321</v>
      </c>
      <c r="D104" s="15">
        <v>467.62</v>
      </c>
      <c r="E104" s="16">
        <v>930.22</v>
      </c>
      <c r="F104" s="16">
        <v>19893</v>
      </c>
      <c r="G104" s="16">
        <v>2939</v>
      </c>
    </row>
    <row r="105" spans="1:7" x14ac:dyDescent="0.25">
      <c r="A105" s="13">
        <v>102</v>
      </c>
      <c r="B105" s="14" t="s">
        <v>322</v>
      </c>
      <c r="C105" s="14" t="s">
        <v>323</v>
      </c>
      <c r="D105" s="15">
        <v>461.86</v>
      </c>
      <c r="E105" s="16">
        <v>2002.58</v>
      </c>
      <c r="F105" s="16">
        <v>43359</v>
      </c>
      <c r="G105" s="16">
        <v>6405</v>
      </c>
    </row>
    <row r="106" spans="1:7" x14ac:dyDescent="0.25">
      <c r="A106" s="13">
        <v>103</v>
      </c>
      <c r="B106" s="14" t="s">
        <v>324</v>
      </c>
      <c r="C106" s="14" t="s">
        <v>325</v>
      </c>
      <c r="D106" s="15">
        <v>461.39</v>
      </c>
      <c r="E106" s="16">
        <v>960.2</v>
      </c>
      <c r="F106" s="16">
        <v>20811</v>
      </c>
      <c r="G106" s="16">
        <v>3074</v>
      </c>
    </row>
    <row r="107" spans="1:7" x14ac:dyDescent="0.25">
      <c r="A107" s="25">
        <v>104</v>
      </c>
      <c r="B107" s="26" t="s">
        <v>326</v>
      </c>
      <c r="C107" s="26" t="s">
        <v>49</v>
      </c>
      <c r="D107" s="27">
        <v>459.7</v>
      </c>
      <c r="E107" s="28">
        <v>1729.9</v>
      </c>
      <c r="F107" s="28">
        <v>37631</v>
      </c>
      <c r="G107" s="28">
        <v>5559</v>
      </c>
    </row>
    <row r="108" spans="1:7" x14ac:dyDescent="0.25">
      <c r="A108" s="25">
        <v>105</v>
      </c>
      <c r="B108" s="26" t="s">
        <v>327</v>
      </c>
      <c r="C108" s="26" t="s">
        <v>77</v>
      </c>
      <c r="D108" s="27">
        <v>459.2</v>
      </c>
      <c r="E108" s="28">
        <v>2976.7</v>
      </c>
      <c r="F108" s="28">
        <v>64824</v>
      </c>
      <c r="G108" s="28">
        <v>9576</v>
      </c>
    </row>
    <row r="109" spans="1:7" x14ac:dyDescent="0.25">
      <c r="A109" s="13">
        <v>106</v>
      </c>
      <c r="B109" s="14" t="s">
        <v>328</v>
      </c>
      <c r="C109" s="14" t="s">
        <v>329</v>
      </c>
      <c r="D109" s="15">
        <v>458.18</v>
      </c>
      <c r="E109" s="16">
        <v>1081.8</v>
      </c>
      <c r="F109" s="16">
        <v>23611</v>
      </c>
      <c r="G109" s="16">
        <v>3488</v>
      </c>
    </row>
    <row r="110" spans="1:7" x14ac:dyDescent="0.25">
      <c r="A110" s="13">
        <v>107</v>
      </c>
      <c r="B110" s="14" t="s">
        <v>330</v>
      </c>
      <c r="C110" s="14" t="s">
        <v>331</v>
      </c>
      <c r="D110" s="15">
        <v>453.28</v>
      </c>
      <c r="E110" s="16">
        <v>784.19</v>
      </c>
      <c r="F110" s="16">
        <v>17300</v>
      </c>
      <c r="G110" s="16">
        <v>2556</v>
      </c>
    </row>
    <row r="111" spans="1:7" x14ac:dyDescent="0.25">
      <c r="A111" s="13">
        <v>108</v>
      </c>
      <c r="B111" s="14" t="s">
        <v>332</v>
      </c>
      <c r="C111" s="14" t="s">
        <v>333</v>
      </c>
      <c r="D111" s="15">
        <v>453.06</v>
      </c>
      <c r="E111" s="16">
        <v>2866.75</v>
      </c>
      <c r="F111" s="16">
        <v>63275</v>
      </c>
      <c r="G111" s="16">
        <v>9347</v>
      </c>
    </row>
    <row r="112" spans="1:7" x14ac:dyDescent="0.25">
      <c r="A112" s="25">
        <v>109</v>
      </c>
      <c r="B112" s="26" t="s">
        <v>334</v>
      </c>
      <c r="C112" s="26" t="s">
        <v>75</v>
      </c>
      <c r="D112" s="27">
        <v>450.17</v>
      </c>
      <c r="E112" s="28">
        <v>2296</v>
      </c>
      <c r="F112" s="28">
        <v>51003</v>
      </c>
      <c r="G112" s="28">
        <v>7534</v>
      </c>
    </row>
    <row r="113" spans="1:7" x14ac:dyDescent="0.25">
      <c r="A113" s="13">
        <v>110</v>
      </c>
      <c r="B113" s="14" t="s">
        <v>335</v>
      </c>
      <c r="C113" s="14" t="s">
        <v>336</v>
      </c>
      <c r="D113" s="15">
        <v>450.1</v>
      </c>
      <c r="E113" s="16">
        <v>650.41999999999996</v>
      </c>
      <c r="F113" s="16">
        <v>14451</v>
      </c>
      <c r="G113" s="16">
        <v>2135</v>
      </c>
    </row>
    <row r="114" spans="1:7" x14ac:dyDescent="0.25">
      <c r="A114" s="13">
        <v>111</v>
      </c>
      <c r="B114" s="14" t="s">
        <v>337</v>
      </c>
      <c r="C114" s="14" t="s">
        <v>338</v>
      </c>
      <c r="D114" s="15">
        <v>447.2</v>
      </c>
      <c r="E114" s="16">
        <v>870.85</v>
      </c>
      <c r="F114" s="16">
        <v>19473</v>
      </c>
      <c r="G114" s="16">
        <v>2877</v>
      </c>
    </row>
    <row r="115" spans="1:7" x14ac:dyDescent="0.25">
      <c r="A115" s="13">
        <v>112</v>
      </c>
      <c r="B115" s="14" t="s">
        <v>339</v>
      </c>
      <c r="C115" s="14" t="s">
        <v>340</v>
      </c>
      <c r="D115" s="15">
        <v>445.98</v>
      </c>
      <c r="E115" s="16">
        <v>2207.9899999999998</v>
      </c>
      <c r="F115" s="16">
        <v>49509</v>
      </c>
      <c r="G115" s="16">
        <v>7314</v>
      </c>
    </row>
    <row r="116" spans="1:7" x14ac:dyDescent="0.25">
      <c r="A116" s="13">
        <v>113</v>
      </c>
      <c r="B116" s="14" t="s">
        <v>341</v>
      </c>
      <c r="C116" s="14" t="s">
        <v>103</v>
      </c>
      <c r="D116" s="15">
        <v>444.89</v>
      </c>
      <c r="E116" s="16">
        <v>1550.37</v>
      </c>
      <c r="F116" s="16">
        <v>34849</v>
      </c>
      <c r="G116" s="16">
        <v>5148</v>
      </c>
    </row>
    <row r="117" spans="1:7" x14ac:dyDescent="0.25">
      <c r="A117" s="13">
        <v>114</v>
      </c>
      <c r="B117" s="14" t="s">
        <v>342</v>
      </c>
      <c r="C117" s="14" t="s">
        <v>343</v>
      </c>
      <c r="D117" s="15">
        <v>441.47</v>
      </c>
      <c r="E117" s="16">
        <v>1800.6</v>
      </c>
      <c r="F117" s="16">
        <v>40787</v>
      </c>
      <c r="G117" s="16">
        <v>6025</v>
      </c>
    </row>
    <row r="118" spans="1:7" x14ac:dyDescent="0.25">
      <c r="A118" s="13">
        <v>115</v>
      </c>
      <c r="B118" s="14" t="s">
        <v>344</v>
      </c>
      <c r="C118" s="14" t="s">
        <v>345</v>
      </c>
      <c r="D118" s="15">
        <v>439.39</v>
      </c>
      <c r="E118" s="16">
        <v>1150.81</v>
      </c>
      <c r="F118" s="16">
        <v>26191</v>
      </c>
      <c r="G118" s="16">
        <v>3869</v>
      </c>
    </row>
    <row r="119" spans="1:7" x14ac:dyDescent="0.25">
      <c r="A119" s="13">
        <v>116</v>
      </c>
      <c r="B119" s="14" t="s">
        <v>346</v>
      </c>
      <c r="C119" s="14" t="s">
        <v>347</v>
      </c>
      <c r="D119" s="15">
        <v>435.88</v>
      </c>
      <c r="E119" s="16">
        <v>1331.1</v>
      </c>
      <c r="F119" s="16">
        <v>30538</v>
      </c>
      <c r="G119" s="16">
        <v>4511</v>
      </c>
    </row>
    <row r="120" spans="1:7" x14ac:dyDescent="0.25">
      <c r="A120" s="13">
        <v>117</v>
      </c>
      <c r="B120" s="14" t="s">
        <v>348</v>
      </c>
      <c r="C120" s="14" t="s">
        <v>349</v>
      </c>
      <c r="D120" s="15">
        <v>434.55</v>
      </c>
      <c r="E120" s="16">
        <v>966.12</v>
      </c>
      <c r="F120" s="16">
        <v>22233</v>
      </c>
      <c r="G120" s="16">
        <v>3284</v>
      </c>
    </row>
    <row r="121" spans="1:7" x14ac:dyDescent="0.25">
      <c r="A121" s="13">
        <v>118</v>
      </c>
      <c r="B121" s="14" t="s">
        <v>350</v>
      </c>
      <c r="C121" s="14" t="s">
        <v>351</v>
      </c>
      <c r="D121" s="15">
        <v>434.12</v>
      </c>
      <c r="E121" s="16">
        <v>1080.18</v>
      </c>
      <c r="F121" s="16">
        <v>24882</v>
      </c>
      <c r="G121" s="16">
        <v>3676</v>
      </c>
    </row>
    <row r="122" spans="1:7" x14ac:dyDescent="0.25">
      <c r="A122" s="13">
        <v>119</v>
      </c>
      <c r="B122" s="14" t="s">
        <v>352</v>
      </c>
      <c r="C122" s="14" t="s">
        <v>353</v>
      </c>
      <c r="D122" s="15">
        <v>434.08</v>
      </c>
      <c r="E122" s="16">
        <v>781.5</v>
      </c>
      <c r="F122" s="16">
        <v>18004</v>
      </c>
      <c r="G122" s="16">
        <v>2660</v>
      </c>
    </row>
    <row r="123" spans="1:7" x14ac:dyDescent="0.25">
      <c r="A123" s="25">
        <v>120</v>
      </c>
      <c r="B123" s="26" t="s">
        <v>354</v>
      </c>
      <c r="C123" s="26" t="s">
        <v>91</v>
      </c>
      <c r="D123" s="27">
        <v>432.46</v>
      </c>
      <c r="E123" s="28">
        <v>1121.82</v>
      </c>
      <c r="F123" s="28">
        <v>25941</v>
      </c>
      <c r="G123" s="28">
        <v>3832</v>
      </c>
    </row>
    <row r="124" spans="1:7" x14ac:dyDescent="0.25">
      <c r="A124" s="13">
        <v>121</v>
      </c>
      <c r="B124" s="14" t="s">
        <v>355</v>
      </c>
      <c r="C124" s="14" t="s">
        <v>356</v>
      </c>
      <c r="D124" s="15">
        <v>431.66</v>
      </c>
      <c r="E124" s="16">
        <v>892.1</v>
      </c>
      <c r="F124" s="16">
        <v>20667</v>
      </c>
      <c r="G124" s="16">
        <v>3053</v>
      </c>
    </row>
    <row r="125" spans="1:7" x14ac:dyDescent="0.25">
      <c r="A125" s="13">
        <v>122</v>
      </c>
      <c r="B125" s="14" t="s">
        <v>357</v>
      </c>
      <c r="C125" s="14" t="s">
        <v>358</v>
      </c>
      <c r="D125" s="15">
        <v>431.31</v>
      </c>
      <c r="E125" s="16">
        <v>712.27</v>
      </c>
      <c r="F125" s="16">
        <v>16514</v>
      </c>
      <c r="G125" s="16">
        <v>2439</v>
      </c>
    </row>
    <row r="126" spans="1:7" x14ac:dyDescent="0.25">
      <c r="A126" s="13">
        <v>123</v>
      </c>
      <c r="B126" s="14" t="s">
        <v>359</v>
      </c>
      <c r="C126" s="14" t="s">
        <v>360</v>
      </c>
      <c r="D126" s="15">
        <v>430.72</v>
      </c>
      <c r="E126" s="16">
        <v>1312.78</v>
      </c>
      <c r="F126" s="16">
        <v>30479</v>
      </c>
      <c r="G126" s="16">
        <v>4502</v>
      </c>
    </row>
    <row r="127" spans="1:7" x14ac:dyDescent="0.25">
      <c r="A127" s="13">
        <v>124</v>
      </c>
      <c r="B127" s="14" t="s">
        <v>361</v>
      </c>
      <c r="C127" s="14" t="s">
        <v>362</v>
      </c>
      <c r="D127" s="15">
        <v>424.01</v>
      </c>
      <c r="E127" s="16">
        <v>612.36</v>
      </c>
      <c r="F127" s="16">
        <v>14442</v>
      </c>
      <c r="G127" s="16">
        <v>2133</v>
      </c>
    </row>
    <row r="128" spans="1:7" x14ac:dyDescent="0.25">
      <c r="A128" s="13">
        <v>125</v>
      </c>
      <c r="B128" s="14" t="s">
        <v>363</v>
      </c>
      <c r="C128" s="14" t="s">
        <v>364</v>
      </c>
      <c r="D128" s="15">
        <v>421.84</v>
      </c>
      <c r="E128" s="16">
        <v>714.81</v>
      </c>
      <c r="F128" s="16">
        <v>16945</v>
      </c>
      <c r="G128" s="16">
        <v>2503</v>
      </c>
    </row>
    <row r="129" spans="1:7" x14ac:dyDescent="0.25">
      <c r="A129" s="13">
        <v>126</v>
      </c>
      <c r="B129" s="14" t="s">
        <v>365</v>
      </c>
      <c r="C129" s="14" t="s">
        <v>105</v>
      </c>
      <c r="D129" s="15">
        <v>420.16</v>
      </c>
      <c r="E129" s="16">
        <v>1778.05</v>
      </c>
      <c r="F129" s="16">
        <v>42318</v>
      </c>
      <c r="G129" s="16">
        <v>6251</v>
      </c>
    </row>
    <row r="130" spans="1:7" x14ac:dyDescent="0.25">
      <c r="A130" s="13">
        <v>127</v>
      </c>
      <c r="B130" s="14" t="s">
        <v>366</v>
      </c>
      <c r="C130" s="14" t="s">
        <v>367</v>
      </c>
      <c r="D130" s="15">
        <v>411.88</v>
      </c>
      <c r="E130" s="17">
        <v>527.79999999999995</v>
      </c>
      <c r="F130" s="16">
        <v>12814</v>
      </c>
      <c r="G130" s="16">
        <v>1893</v>
      </c>
    </row>
    <row r="131" spans="1:7" x14ac:dyDescent="0.25">
      <c r="A131" s="13">
        <v>128</v>
      </c>
      <c r="B131" s="14" t="s">
        <v>368</v>
      </c>
      <c r="C131" s="14" t="s">
        <v>369</v>
      </c>
      <c r="D131" s="15">
        <v>405.97</v>
      </c>
      <c r="E131" s="16">
        <v>1547.32</v>
      </c>
      <c r="F131" s="16">
        <v>38114</v>
      </c>
      <c r="G131" s="16">
        <v>5630</v>
      </c>
    </row>
    <row r="132" spans="1:7" x14ac:dyDescent="0.25">
      <c r="A132" s="13">
        <v>129</v>
      </c>
      <c r="B132" s="14" t="s">
        <v>370</v>
      </c>
      <c r="C132" s="14" t="s">
        <v>371</v>
      </c>
      <c r="D132" s="15">
        <v>397.94</v>
      </c>
      <c r="E132" s="17">
        <v>375</v>
      </c>
      <c r="F132" s="16">
        <v>9424</v>
      </c>
      <c r="G132" s="16">
        <v>1392</v>
      </c>
    </row>
    <row r="133" spans="1:7" x14ac:dyDescent="0.25">
      <c r="A133" s="13">
        <v>130</v>
      </c>
      <c r="B133" s="14" t="s">
        <v>372</v>
      </c>
      <c r="C133" s="14" t="s">
        <v>373</v>
      </c>
      <c r="D133" s="15">
        <v>393.8</v>
      </c>
      <c r="E133" s="16">
        <v>695.65</v>
      </c>
      <c r="F133" s="16">
        <v>17665</v>
      </c>
      <c r="G133" s="16">
        <v>2610</v>
      </c>
    </row>
    <row r="134" spans="1:7" x14ac:dyDescent="0.25">
      <c r="A134" s="13">
        <v>131</v>
      </c>
      <c r="B134" s="14" t="s">
        <v>374</v>
      </c>
      <c r="C134" s="14" t="s">
        <v>375</v>
      </c>
      <c r="D134" s="15">
        <v>391.81</v>
      </c>
      <c r="E134" s="16">
        <v>1065.9000000000001</v>
      </c>
      <c r="F134" s="16">
        <v>27205</v>
      </c>
      <c r="G134" s="16">
        <v>4019</v>
      </c>
    </row>
    <row r="135" spans="1:7" x14ac:dyDescent="0.25">
      <c r="A135" s="13">
        <v>132</v>
      </c>
      <c r="B135" s="14" t="s">
        <v>376</v>
      </c>
      <c r="C135" s="14" t="s">
        <v>377</v>
      </c>
      <c r="D135" s="15">
        <v>391.23</v>
      </c>
      <c r="E135" s="16">
        <v>630.01</v>
      </c>
      <c r="F135" s="16">
        <v>16103</v>
      </c>
      <c r="G135" s="16">
        <v>2379</v>
      </c>
    </row>
    <row r="136" spans="1:7" x14ac:dyDescent="0.25">
      <c r="A136" s="13">
        <v>133</v>
      </c>
      <c r="B136" s="14" t="s">
        <v>378</v>
      </c>
      <c r="C136" s="14" t="s">
        <v>379</v>
      </c>
      <c r="D136" s="15">
        <v>387.3</v>
      </c>
      <c r="E136" s="16">
        <v>625</v>
      </c>
      <c r="F136" s="16">
        <v>16137</v>
      </c>
      <c r="G136" s="16">
        <v>2384</v>
      </c>
    </row>
    <row r="137" spans="1:7" x14ac:dyDescent="0.25">
      <c r="A137" s="13">
        <v>134</v>
      </c>
      <c r="B137" s="14" t="s">
        <v>380</v>
      </c>
      <c r="C137" s="14" t="s">
        <v>381</v>
      </c>
      <c r="D137" s="15">
        <v>385.56</v>
      </c>
      <c r="E137" s="16">
        <v>1274.8</v>
      </c>
      <c r="F137" s="16">
        <v>33064</v>
      </c>
      <c r="G137" s="16">
        <v>4884</v>
      </c>
    </row>
    <row r="138" spans="1:7" x14ac:dyDescent="0.25">
      <c r="A138" s="13">
        <v>135</v>
      </c>
      <c r="B138" s="14" t="s">
        <v>382</v>
      </c>
      <c r="C138" s="14" t="s">
        <v>383</v>
      </c>
      <c r="D138" s="15">
        <v>378.56</v>
      </c>
      <c r="E138" s="16">
        <v>680.72</v>
      </c>
      <c r="F138" s="16">
        <v>17982</v>
      </c>
      <c r="G138" s="16">
        <v>2656</v>
      </c>
    </row>
    <row r="139" spans="1:7" x14ac:dyDescent="0.25">
      <c r="A139" s="13">
        <v>136</v>
      </c>
      <c r="B139" s="14" t="s">
        <v>384</v>
      </c>
      <c r="C139" s="14" t="s">
        <v>385</v>
      </c>
      <c r="D139" s="15">
        <v>375.87</v>
      </c>
      <c r="E139" s="16">
        <v>1260.3</v>
      </c>
      <c r="F139" s="16">
        <v>33530</v>
      </c>
      <c r="G139" s="16">
        <v>4953</v>
      </c>
    </row>
    <row r="140" spans="1:7" x14ac:dyDescent="0.25">
      <c r="A140" s="13">
        <v>137</v>
      </c>
      <c r="B140" s="14" t="s">
        <v>386</v>
      </c>
      <c r="C140" s="14" t="s">
        <v>387</v>
      </c>
      <c r="D140" s="15">
        <v>374.86</v>
      </c>
      <c r="E140" s="16">
        <v>894.01</v>
      </c>
      <c r="F140" s="16">
        <v>23849</v>
      </c>
      <c r="G140" s="16">
        <v>3523</v>
      </c>
    </row>
    <row r="141" spans="1:7" x14ac:dyDescent="0.25">
      <c r="A141" s="13">
        <v>138</v>
      </c>
      <c r="B141" s="14" t="s">
        <v>388</v>
      </c>
      <c r="C141" s="14" t="s">
        <v>389</v>
      </c>
      <c r="D141" s="15">
        <v>374.85</v>
      </c>
      <c r="E141" s="16">
        <v>1551.52</v>
      </c>
      <c r="F141" s="16">
        <v>41390</v>
      </c>
      <c r="G141" s="16">
        <v>6114</v>
      </c>
    </row>
    <row r="142" spans="1:7" x14ac:dyDescent="0.25">
      <c r="A142" s="13">
        <v>139</v>
      </c>
      <c r="B142" s="14" t="s">
        <v>390</v>
      </c>
      <c r="C142" s="14" t="s">
        <v>391</v>
      </c>
      <c r="D142" s="15">
        <v>372.93</v>
      </c>
      <c r="E142" s="16">
        <v>1362.04</v>
      </c>
      <c r="F142" s="16">
        <v>36523</v>
      </c>
      <c r="G142" s="16">
        <v>5395</v>
      </c>
    </row>
    <row r="143" spans="1:7" x14ac:dyDescent="0.25">
      <c r="A143" s="13">
        <v>140</v>
      </c>
      <c r="B143" s="14" t="s">
        <v>392</v>
      </c>
      <c r="C143" s="14" t="s">
        <v>393</v>
      </c>
      <c r="D143" s="15">
        <v>372.71</v>
      </c>
      <c r="E143" s="16">
        <v>845.5</v>
      </c>
      <c r="F143" s="16">
        <v>22685</v>
      </c>
      <c r="G143" s="16">
        <v>3351</v>
      </c>
    </row>
    <row r="144" spans="1:7" x14ac:dyDescent="0.25">
      <c r="A144" s="13">
        <v>141</v>
      </c>
      <c r="B144" s="14" t="s">
        <v>394</v>
      </c>
      <c r="C144" s="14" t="s">
        <v>395</v>
      </c>
      <c r="D144" s="15">
        <v>371.67</v>
      </c>
      <c r="E144" s="16">
        <v>976.09</v>
      </c>
      <c r="F144" s="16">
        <v>26262</v>
      </c>
      <c r="G144" s="16">
        <v>3879</v>
      </c>
    </row>
    <row r="145" spans="1:7" x14ac:dyDescent="0.25">
      <c r="A145" s="13">
        <v>142</v>
      </c>
      <c r="B145" s="14" t="s">
        <v>396</v>
      </c>
      <c r="C145" s="14" t="s">
        <v>397</v>
      </c>
      <c r="D145" s="15">
        <v>370.28</v>
      </c>
      <c r="E145" s="16">
        <v>690.28</v>
      </c>
      <c r="F145" s="16">
        <v>18642</v>
      </c>
      <c r="G145" s="16">
        <v>2754</v>
      </c>
    </row>
    <row r="146" spans="1:7" x14ac:dyDescent="0.25">
      <c r="A146" s="13">
        <v>143</v>
      </c>
      <c r="B146" s="14" t="s">
        <v>398</v>
      </c>
      <c r="C146" s="14" t="s">
        <v>399</v>
      </c>
      <c r="D146" s="15">
        <v>369.84</v>
      </c>
      <c r="E146" s="16">
        <v>1112.5</v>
      </c>
      <c r="F146" s="16">
        <v>30081</v>
      </c>
      <c r="G146" s="16">
        <v>4444</v>
      </c>
    </row>
    <row r="147" spans="1:7" x14ac:dyDescent="0.25">
      <c r="A147" s="13">
        <v>144</v>
      </c>
      <c r="B147" s="14" t="s">
        <v>400</v>
      </c>
      <c r="C147" s="14" t="s">
        <v>401</v>
      </c>
      <c r="D147" s="15">
        <v>366.51</v>
      </c>
      <c r="E147" s="16">
        <v>657.9</v>
      </c>
      <c r="F147" s="16">
        <v>17951</v>
      </c>
      <c r="G147" s="16">
        <v>2652</v>
      </c>
    </row>
    <row r="148" spans="1:7" x14ac:dyDescent="0.25">
      <c r="A148" s="13">
        <v>145</v>
      </c>
      <c r="B148" s="14" t="s">
        <v>402</v>
      </c>
      <c r="C148" s="14" t="s">
        <v>403</v>
      </c>
      <c r="D148" s="15">
        <v>364.59</v>
      </c>
      <c r="E148" s="17">
        <v>2200</v>
      </c>
      <c r="F148" s="16">
        <v>60342</v>
      </c>
      <c r="G148" s="16">
        <v>8914</v>
      </c>
    </row>
    <row r="149" spans="1:7" x14ac:dyDescent="0.25">
      <c r="A149" s="13">
        <v>146</v>
      </c>
      <c r="B149" s="14" t="s">
        <v>404</v>
      </c>
      <c r="C149" s="14" t="s">
        <v>405</v>
      </c>
      <c r="D149" s="15">
        <v>361.62</v>
      </c>
      <c r="E149" s="16">
        <v>1100.3900000000001</v>
      </c>
      <c r="F149" s="16">
        <v>30430</v>
      </c>
      <c r="G149" s="16">
        <v>4495</v>
      </c>
    </row>
    <row r="150" spans="1:7" x14ac:dyDescent="0.25">
      <c r="A150" s="13">
        <v>147</v>
      </c>
      <c r="B150" s="14" t="s">
        <v>406</v>
      </c>
      <c r="C150" s="14" t="s">
        <v>407</v>
      </c>
      <c r="D150" s="15">
        <v>361.58</v>
      </c>
      <c r="E150" s="16">
        <v>921.3</v>
      </c>
      <c r="F150" s="16">
        <v>25480</v>
      </c>
      <c r="G150" s="16">
        <v>3764</v>
      </c>
    </row>
    <row r="151" spans="1:7" x14ac:dyDescent="0.25">
      <c r="A151" s="13">
        <v>148</v>
      </c>
      <c r="B151" s="14" t="s">
        <v>408</v>
      </c>
      <c r="C151" s="14" t="s">
        <v>409</v>
      </c>
      <c r="D151" s="15">
        <v>359.85</v>
      </c>
      <c r="E151" s="16">
        <v>774.81</v>
      </c>
      <c r="F151" s="16">
        <v>21532</v>
      </c>
      <c r="G151" s="16">
        <v>3181</v>
      </c>
    </row>
    <row r="152" spans="1:7" x14ac:dyDescent="0.25">
      <c r="A152" s="13">
        <v>149</v>
      </c>
      <c r="B152" s="14" t="s">
        <v>410</v>
      </c>
      <c r="C152" s="14" t="s">
        <v>411</v>
      </c>
      <c r="D152" s="15">
        <v>353.99</v>
      </c>
      <c r="E152" s="16">
        <v>1247.6099999999999</v>
      </c>
      <c r="F152" s="16">
        <v>35245</v>
      </c>
      <c r="G152" s="16">
        <v>5206</v>
      </c>
    </row>
    <row r="153" spans="1:7" x14ac:dyDescent="0.25">
      <c r="A153" s="25">
        <v>150</v>
      </c>
      <c r="B153" s="26" t="s">
        <v>412</v>
      </c>
      <c r="C153" s="26" t="s">
        <v>51</v>
      </c>
      <c r="D153" s="27">
        <v>353.13</v>
      </c>
      <c r="E153" s="28">
        <v>2053.7399999999998</v>
      </c>
      <c r="F153" s="28">
        <v>58157</v>
      </c>
      <c r="G153" s="28">
        <v>8591</v>
      </c>
    </row>
    <row r="154" spans="1:7" x14ac:dyDescent="0.25">
      <c r="A154" s="13">
        <v>151</v>
      </c>
      <c r="B154" s="14" t="s">
        <v>413</v>
      </c>
      <c r="C154" s="14" t="s">
        <v>414</v>
      </c>
      <c r="D154" s="15">
        <v>351.8</v>
      </c>
      <c r="E154" s="16">
        <v>329.9</v>
      </c>
      <c r="F154" s="16">
        <v>9377</v>
      </c>
      <c r="G154" s="16">
        <v>1385</v>
      </c>
    </row>
    <row r="155" spans="1:7" x14ac:dyDescent="0.25">
      <c r="A155" s="13">
        <v>152</v>
      </c>
      <c r="B155" s="14" t="s">
        <v>415</v>
      </c>
      <c r="C155" s="14" t="s">
        <v>416</v>
      </c>
      <c r="D155" s="15">
        <v>348.06</v>
      </c>
      <c r="E155" s="16">
        <v>312.57</v>
      </c>
      <c r="F155" s="16">
        <v>8980</v>
      </c>
      <c r="G155" s="16">
        <v>1327</v>
      </c>
    </row>
    <row r="156" spans="1:7" x14ac:dyDescent="0.25">
      <c r="A156" s="13">
        <v>153</v>
      </c>
      <c r="B156" s="14" t="s">
        <v>417</v>
      </c>
      <c r="C156" s="14" t="s">
        <v>418</v>
      </c>
      <c r="D156" s="15">
        <v>347.32</v>
      </c>
      <c r="E156" s="16">
        <v>880.5</v>
      </c>
      <c r="F156" s="16">
        <v>25351</v>
      </c>
      <c r="G156" s="16">
        <v>3745</v>
      </c>
    </row>
    <row r="157" spans="1:7" x14ac:dyDescent="0.25">
      <c r="A157" s="13">
        <v>154</v>
      </c>
      <c r="B157" s="14" t="s">
        <v>419</v>
      </c>
      <c r="C157" s="14" t="s">
        <v>420</v>
      </c>
      <c r="D157" s="15">
        <v>346.68</v>
      </c>
      <c r="E157" s="16">
        <v>563.51</v>
      </c>
      <c r="F157" s="16">
        <v>16254</v>
      </c>
      <c r="G157" s="16">
        <v>2401</v>
      </c>
    </row>
    <row r="158" spans="1:7" x14ac:dyDescent="0.25">
      <c r="A158" s="13">
        <v>155</v>
      </c>
      <c r="B158" s="14" t="s">
        <v>421</v>
      </c>
      <c r="C158" s="14" t="s">
        <v>422</v>
      </c>
      <c r="D158" s="15">
        <v>345.6</v>
      </c>
      <c r="E158" s="16">
        <v>474.9</v>
      </c>
      <c r="F158" s="16">
        <v>13741</v>
      </c>
      <c r="G158" s="16">
        <v>2030</v>
      </c>
    </row>
    <row r="159" spans="1:7" x14ac:dyDescent="0.25">
      <c r="A159" s="13">
        <v>156</v>
      </c>
      <c r="B159" s="14" t="s">
        <v>423</v>
      </c>
      <c r="C159" s="14" t="s">
        <v>424</v>
      </c>
      <c r="D159" s="15">
        <v>341.62</v>
      </c>
      <c r="E159" s="16">
        <v>509.7</v>
      </c>
      <c r="F159" s="16">
        <v>14920</v>
      </c>
      <c r="G159" s="16">
        <v>2204</v>
      </c>
    </row>
    <row r="160" spans="1:7" x14ac:dyDescent="0.25">
      <c r="A160" s="13">
        <v>157</v>
      </c>
      <c r="B160" s="14" t="s">
        <v>425</v>
      </c>
      <c r="C160" s="14" t="s">
        <v>426</v>
      </c>
      <c r="D160" s="15">
        <v>338.63</v>
      </c>
      <c r="E160" s="16">
        <v>789.1</v>
      </c>
      <c r="F160" s="16">
        <v>23303</v>
      </c>
      <c r="G160" s="16">
        <v>3442</v>
      </c>
    </row>
    <row r="161" spans="1:7" x14ac:dyDescent="0.25">
      <c r="A161" s="13">
        <v>158</v>
      </c>
      <c r="B161" s="14" t="s">
        <v>427</v>
      </c>
      <c r="C161" s="14" t="s">
        <v>428</v>
      </c>
      <c r="D161" s="15">
        <v>336.92</v>
      </c>
      <c r="E161" s="17">
        <v>467</v>
      </c>
      <c r="F161" s="16">
        <v>13861</v>
      </c>
      <c r="G161" s="16">
        <v>2048</v>
      </c>
    </row>
    <row r="162" spans="1:7" x14ac:dyDescent="0.25">
      <c r="A162" s="25">
        <v>159</v>
      </c>
      <c r="B162" s="26" t="s">
        <v>429</v>
      </c>
      <c r="C162" s="26" t="s">
        <v>109</v>
      </c>
      <c r="D162" s="27">
        <v>335.14</v>
      </c>
      <c r="E162" s="28">
        <v>1756.67</v>
      </c>
      <c r="F162" s="28">
        <v>52415</v>
      </c>
      <c r="G162" s="28">
        <v>7743</v>
      </c>
    </row>
    <row r="163" spans="1:7" x14ac:dyDescent="0.25">
      <c r="A163" s="13">
        <v>160</v>
      </c>
      <c r="B163" s="14" t="s">
        <v>430</v>
      </c>
      <c r="C163" s="14" t="s">
        <v>431</v>
      </c>
      <c r="D163" s="15">
        <v>334.08</v>
      </c>
      <c r="E163" s="16">
        <v>736.8</v>
      </c>
      <c r="F163" s="16">
        <v>22054</v>
      </c>
      <c r="G163" s="16">
        <v>3258</v>
      </c>
    </row>
    <row r="164" spans="1:7" x14ac:dyDescent="0.25">
      <c r="A164" s="13">
        <v>161</v>
      </c>
      <c r="B164" s="14" t="s">
        <v>432</v>
      </c>
      <c r="C164" s="14" t="s">
        <v>433</v>
      </c>
      <c r="D164" s="15">
        <v>333.46</v>
      </c>
      <c r="E164" s="16">
        <v>920.2</v>
      </c>
      <c r="F164" s="16">
        <v>27596</v>
      </c>
      <c r="G164" s="16">
        <v>4076</v>
      </c>
    </row>
    <row r="165" spans="1:7" x14ac:dyDescent="0.25">
      <c r="A165" s="13">
        <v>162</v>
      </c>
      <c r="B165" s="14" t="s">
        <v>434</v>
      </c>
      <c r="C165" s="14" t="s">
        <v>435</v>
      </c>
      <c r="D165" s="15">
        <v>331.81</v>
      </c>
      <c r="E165" s="16">
        <v>694.3</v>
      </c>
      <c r="F165" s="16">
        <v>20925</v>
      </c>
      <c r="G165" s="16">
        <v>3091</v>
      </c>
    </row>
    <row r="166" spans="1:7" x14ac:dyDescent="0.25">
      <c r="A166" s="13">
        <v>163</v>
      </c>
      <c r="B166" s="14" t="s">
        <v>436</v>
      </c>
      <c r="C166" s="14" t="s">
        <v>437</v>
      </c>
      <c r="D166" s="15">
        <v>329.03</v>
      </c>
      <c r="E166" s="16">
        <v>351.13</v>
      </c>
      <c r="F166" s="16">
        <v>10672</v>
      </c>
      <c r="G166" s="16">
        <v>1576</v>
      </c>
    </row>
    <row r="167" spans="1:7" x14ac:dyDescent="0.25">
      <c r="A167" s="13">
        <v>164</v>
      </c>
      <c r="B167" s="14" t="s">
        <v>438</v>
      </c>
      <c r="C167" s="14" t="s">
        <v>439</v>
      </c>
      <c r="D167" s="15">
        <v>328.38</v>
      </c>
      <c r="E167" s="16">
        <v>280.89999999999998</v>
      </c>
      <c r="F167" s="16">
        <v>8554</v>
      </c>
      <c r="G167" s="16">
        <v>1264</v>
      </c>
    </row>
    <row r="168" spans="1:7" x14ac:dyDescent="0.25">
      <c r="A168" s="13">
        <v>165</v>
      </c>
      <c r="B168" s="14" t="s">
        <v>440</v>
      </c>
      <c r="C168" s="14" t="s">
        <v>441</v>
      </c>
      <c r="D168" s="15">
        <v>326.25</v>
      </c>
      <c r="E168" s="16">
        <v>300.22000000000003</v>
      </c>
      <c r="F168" s="16">
        <v>9202</v>
      </c>
      <c r="G168" s="16">
        <v>1359</v>
      </c>
    </row>
    <row r="169" spans="1:7" x14ac:dyDescent="0.25">
      <c r="A169" s="13">
        <v>166</v>
      </c>
      <c r="B169" s="14" t="s">
        <v>442</v>
      </c>
      <c r="C169" s="14" t="s">
        <v>443</v>
      </c>
      <c r="D169" s="15">
        <v>325.26</v>
      </c>
      <c r="E169" s="16">
        <v>495.23</v>
      </c>
      <c r="F169" s="16">
        <v>15226</v>
      </c>
      <c r="G169" s="16">
        <v>2249</v>
      </c>
    </row>
    <row r="170" spans="1:7" x14ac:dyDescent="0.25">
      <c r="A170" s="13">
        <v>167</v>
      </c>
      <c r="B170" s="14" t="s">
        <v>444</v>
      </c>
      <c r="C170" s="14" t="s">
        <v>445</v>
      </c>
      <c r="D170" s="15">
        <v>324.94</v>
      </c>
      <c r="E170" s="16">
        <v>763.8</v>
      </c>
      <c r="F170" s="16">
        <v>23506</v>
      </c>
      <c r="G170" s="16">
        <v>3472</v>
      </c>
    </row>
    <row r="171" spans="1:7" x14ac:dyDescent="0.25">
      <c r="A171" s="13">
        <v>168</v>
      </c>
      <c r="B171" s="14" t="s">
        <v>446</v>
      </c>
      <c r="C171" s="14" t="s">
        <v>447</v>
      </c>
      <c r="D171" s="15">
        <v>323.58</v>
      </c>
      <c r="E171" s="17">
        <v>743.92</v>
      </c>
      <c r="F171" s="16">
        <v>22991</v>
      </c>
      <c r="G171" s="16">
        <v>3396</v>
      </c>
    </row>
    <row r="172" spans="1:7" x14ac:dyDescent="0.25">
      <c r="A172" s="13">
        <v>169</v>
      </c>
      <c r="B172" s="14" t="s">
        <v>448</v>
      </c>
      <c r="C172" s="14" t="s">
        <v>449</v>
      </c>
      <c r="D172" s="15">
        <v>323.12</v>
      </c>
      <c r="E172" s="17">
        <v>356</v>
      </c>
      <c r="F172" s="16">
        <v>11018</v>
      </c>
      <c r="G172" s="16">
        <v>1628</v>
      </c>
    </row>
    <row r="173" spans="1:7" x14ac:dyDescent="0.25">
      <c r="A173" s="13">
        <v>170</v>
      </c>
      <c r="B173" s="14" t="s">
        <v>450</v>
      </c>
      <c r="C173" s="14" t="s">
        <v>451</v>
      </c>
      <c r="D173" s="15">
        <v>320.55</v>
      </c>
      <c r="E173" s="16">
        <v>537.20000000000005</v>
      </c>
      <c r="F173" s="16">
        <v>16759</v>
      </c>
      <c r="G173" s="16">
        <v>2476</v>
      </c>
    </row>
    <row r="174" spans="1:7" x14ac:dyDescent="0.25">
      <c r="A174" s="13">
        <v>171</v>
      </c>
      <c r="B174" s="14" t="s">
        <v>452</v>
      </c>
      <c r="C174" s="14" t="s">
        <v>453</v>
      </c>
      <c r="D174" s="15">
        <v>316.39999999999998</v>
      </c>
      <c r="E174" s="16">
        <v>636.9</v>
      </c>
      <c r="F174" s="16">
        <v>20130</v>
      </c>
      <c r="G174" s="16">
        <v>2974</v>
      </c>
    </row>
    <row r="175" spans="1:7" x14ac:dyDescent="0.25">
      <c r="A175" s="13">
        <v>172</v>
      </c>
      <c r="B175" s="14" t="s">
        <v>454</v>
      </c>
      <c r="C175" s="14" t="s">
        <v>455</v>
      </c>
      <c r="D175" s="15">
        <v>313.92</v>
      </c>
      <c r="E175" s="16">
        <v>1176.23</v>
      </c>
      <c r="F175" s="16">
        <v>37470</v>
      </c>
      <c r="G175" s="16">
        <v>5535</v>
      </c>
    </row>
    <row r="176" spans="1:7" x14ac:dyDescent="0.25">
      <c r="A176" s="13">
        <v>173</v>
      </c>
      <c r="B176" s="14" t="s">
        <v>456</v>
      </c>
      <c r="C176" s="14" t="s">
        <v>457</v>
      </c>
      <c r="D176" s="15">
        <v>312.64999999999998</v>
      </c>
      <c r="E176" s="17">
        <v>916</v>
      </c>
      <c r="F176" s="16">
        <v>29298</v>
      </c>
      <c r="G176" s="16">
        <v>4328</v>
      </c>
    </row>
    <row r="177" spans="1:7" x14ac:dyDescent="0.25">
      <c r="A177" s="25">
        <v>174</v>
      </c>
      <c r="B177" s="26" t="s">
        <v>458</v>
      </c>
      <c r="C177" s="26" t="s">
        <v>63</v>
      </c>
      <c r="D177" s="27">
        <v>312.08999999999997</v>
      </c>
      <c r="E177" s="28">
        <v>1826.32</v>
      </c>
      <c r="F177" s="28">
        <v>58519</v>
      </c>
      <c r="G177" s="28">
        <v>8645</v>
      </c>
    </row>
    <row r="178" spans="1:7" x14ac:dyDescent="0.25">
      <c r="A178" s="13">
        <v>175</v>
      </c>
      <c r="B178" s="14" t="s">
        <v>459</v>
      </c>
      <c r="C178" s="14" t="s">
        <v>460</v>
      </c>
      <c r="D178" s="15">
        <v>311.33999999999997</v>
      </c>
      <c r="E178" s="17">
        <v>1957</v>
      </c>
      <c r="F178" s="16">
        <v>62858</v>
      </c>
      <c r="G178" s="16">
        <v>9285</v>
      </c>
    </row>
    <row r="179" spans="1:7" x14ac:dyDescent="0.25">
      <c r="A179" s="25">
        <v>176</v>
      </c>
      <c r="B179" s="26" t="s">
        <v>461</v>
      </c>
      <c r="C179" s="26" t="s">
        <v>87</v>
      </c>
      <c r="D179" s="27">
        <v>311.02999999999997</v>
      </c>
      <c r="E179" s="28">
        <v>1311</v>
      </c>
      <c r="F179" s="28">
        <v>42151</v>
      </c>
      <c r="G179" s="28">
        <v>6227</v>
      </c>
    </row>
    <row r="180" spans="1:7" x14ac:dyDescent="0.25">
      <c r="A180" s="13">
        <v>177</v>
      </c>
      <c r="B180" s="14" t="s">
        <v>462</v>
      </c>
      <c r="C180" s="14" t="s">
        <v>463</v>
      </c>
      <c r="D180" s="15">
        <v>309.24</v>
      </c>
      <c r="E180" s="17">
        <v>296.89999999999998</v>
      </c>
      <c r="F180" s="16">
        <v>9601</v>
      </c>
      <c r="G180" s="16">
        <v>1418</v>
      </c>
    </row>
    <row r="181" spans="1:7" x14ac:dyDescent="0.25">
      <c r="A181" s="13">
        <v>178</v>
      </c>
      <c r="B181" s="14" t="s">
        <v>464</v>
      </c>
      <c r="C181" s="14" t="s">
        <v>465</v>
      </c>
      <c r="D181" s="15">
        <v>307.97000000000003</v>
      </c>
      <c r="E181" s="16">
        <v>504.18</v>
      </c>
      <c r="F181" s="16">
        <v>16371</v>
      </c>
      <c r="G181" s="16">
        <v>2418</v>
      </c>
    </row>
    <row r="182" spans="1:7" x14ac:dyDescent="0.25">
      <c r="A182" s="13">
        <v>179</v>
      </c>
      <c r="B182" s="14" t="s">
        <v>466</v>
      </c>
      <c r="C182" s="14" t="s">
        <v>467</v>
      </c>
      <c r="D182" s="15">
        <v>306.75</v>
      </c>
      <c r="E182" s="16">
        <v>435.4</v>
      </c>
      <c r="F182" s="16">
        <v>14194</v>
      </c>
      <c r="G182" s="16">
        <v>2097</v>
      </c>
    </row>
    <row r="183" spans="1:7" x14ac:dyDescent="0.25">
      <c r="A183" s="13">
        <v>180</v>
      </c>
      <c r="B183" s="14" t="s">
        <v>468</v>
      </c>
      <c r="C183" s="14" t="s">
        <v>469</v>
      </c>
      <c r="D183" s="15">
        <v>304.45999999999998</v>
      </c>
      <c r="E183" s="16">
        <v>654.4</v>
      </c>
      <c r="F183" s="16">
        <v>21494</v>
      </c>
      <c r="G183" s="16">
        <v>3175</v>
      </c>
    </row>
    <row r="184" spans="1:7" x14ac:dyDescent="0.25">
      <c r="A184" s="13">
        <v>181</v>
      </c>
      <c r="B184" s="14" t="s">
        <v>470</v>
      </c>
      <c r="C184" s="14" t="s">
        <v>471</v>
      </c>
      <c r="D184" s="15">
        <v>298.76</v>
      </c>
      <c r="E184" s="16">
        <v>930.49</v>
      </c>
      <c r="F184" s="16">
        <v>31145</v>
      </c>
      <c r="G184" s="16">
        <v>4601</v>
      </c>
    </row>
    <row r="185" spans="1:7" x14ac:dyDescent="0.25">
      <c r="A185" s="13">
        <v>182</v>
      </c>
      <c r="B185" s="14" t="s">
        <v>472</v>
      </c>
      <c r="C185" s="14" t="s">
        <v>473</v>
      </c>
      <c r="D185" s="15">
        <v>295.3</v>
      </c>
      <c r="E185" s="16">
        <v>477.19</v>
      </c>
      <c r="F185" s="16">
        <v>16159</v>
      </c>
      <c r="G185" s="16">
        <v>2387</v>
      </c>
    </row>
    <row r="186" spans="1:7" x14ac:dyDescent="0.25">
      <c r="A186" s="13">
        <v>183</v>
      </c>
      <c r="B186" s="14" t="s">
        <v>474</v>
      </c>
      <c r="C186" s="14" t="s">
        <v>475</v>
      </c>
      <c r="D186" s="15">
        <v>295.05</v>
      </c>
      <c r="E186" s="16">
        <v>552.25</v>
      </c>
      <c r="F186" s="16">
        <v>18717</v>
      </c>
      <c r="G186" s="16">
        <v>2765</v>
      </c>
    </row>
    <row r="187" spans="1:7" x14ac:dyDescent="0.25">
      <c r="A187" s="13">
        <v>184</v>
      </c>
      <c r="B187" s="14" t="s">
        <v>476</v>
      </c>
      <c r="C187" s="14" t="s">
        <v>477</v>
      </c>
      <c r="D187" s="15">
        <v>293.57</v>
      </c>
      <c r="E187" s="16">
        <v>469.99</v>
      </c>
      <c r="F187" s="16">
        <v>16009</v>
      </c>
      <c r="G187" s="16">
        <v>2365</v>
      </c>
    </row>
    <row r="188" spans="1:7" x14ac:dyDescent="0.25">
      <c r="A188" s="13">
        <v>185</v>
      </c>
      <c r="B188" s="14" t="s">
        <v>478</v>
      </c>
      <c r="C188" s="14" t="s">
        <v>479</v>
      </c>
      <c r="D188" s="15">
        <v>290.45</v>
      </c>
      <c r="E188" s="16">
        <v>2900.1</v>
      </c>
      <c r="F188" s="16">
        <v>99847</v>
      </c>
      <c r="G188" s="16">
        <v>14750</v>
      </c>
    </row>
    <row r="189" spans="1:7" x14ac:dyDescent="0.25">
      <c r="A189" s="13">
        <v>186</v>
      </c>
      <c r="B189" s="14" t="s">
        <v>480</v>
      </c>
      <c r="C189" s="14" t="s">
        <v>481</v>
      </c>
      <c r="D189" s="15">
        <v>289.35000000000002</v>
      </c>
      <c r="E189" s="16">
        <v>1301.56</v>
      </c>
      <c r="F189" s="16">
        <v>44982</v>
      </c>
      <c r="G189" s="16">
        <v>6645</v>
      </c>
    </row>
    <row r="190" spans="1:7" x14ac:dyDescent="0.25">
      <c r="A190" s="13">
        <v>187</v>
      </c>
      <c r="B190" s="14" t="s">
        <v>482</v>
      </c>
      <c r="C190" s="14" t="s">
        <v>483</v>
      </c>
      <c r="D190" s="15">
        <v>288.22000000000003</v>
      </c>
      <c r="E190" s="17">
        <v>573.70000000000005</v>
      </c>
      <c r="F190" s="16">
        <v>19905</v>
      </c>
      <c r="G190" s="16">
        <v>2940</v>
      </c>
    </row>
    <row r="191" spans="1:7" x14ac:dyDescent="0.25">
      <c r="A191" s="13">
        <v>188</v>
      </c>
      <c r="B191" s="14" t="s">
        <v>484</v>
      </c>
      <c r="C191" s="14" t="s">
        <v>485</v>
      </c>
      <c r="D191" s="15">
        <v>288.11</v>
      </c>
      <c r="E191" s="16">
        <v>1102.8</v>
      </c>
      <c r="F191" s="16">
        <v>38277</v>
      </c>
      <c r="G191" s="16">
        <v>5654</v>
      </c>
    </row>
    <row r="192" spans="1:7" x14ac:dyDescent="0.25">
      <c r="A192" s="13">
        <v>189</v>
      </c>
      <c r="B192" s="14" t="s">
        <v>486</v>
      </c>
      <c r="C192" s="14" t="s">
        <v>487</v>
      </c>
      <c r="D192" s="15">
        <v>287.37</v>
      </c>
      <c r="E192" s="16">
        <v>730.07</v>
      </c>
      <c r="F192" s="16">
        <v>25405</v>
      </c>
      <c r="G192" s="16">
        <v>3753</v>
      </c>
    </row>
    <row r="193" spans="1:7" x14ac:dyDescent="0.25">
      <c r="A193" s="25">
        <v>190</v>
      </c>
      <c r="B193" s="26" t="s">
        <v>488</v>
      </c>
      <c r="C193" s="26" t="s">
        <v>93</v>
      </c>
      <c r="D193" s="27">
        <v>286.66000000000003</v>
      </c>
      <c r="E193" s="28">
        <v>1865.71</v>
      </c>
      <c r="F193" s="28">
        <v>65084</v>
      </c>
      <c r="G193" s="28">
        <v>9614</v>
      </c>
    </row>
    <row r="194" spans="1:7" x14ac:dyDescent="0.25">
      <c r="A194" s="13">
        <v>191</v>
      </c>
      <c r="B194" s="14" t="s">
        <v>489</v>
      </c>
      <c r="C194" s="14" t="s">
        <v>490</v>
      </c>
      <c r="D194" s="15">
        <v>285.12</v>
      </c>
      <c r="E194" s="16">
        <v>500.64</v>
      </c>
      <c r="F194" s="16">
        <v>17559</v>
      </c>
      <c r="G194" s="16">
        <v>2594</v>
      </c>
    </row>
    <row r="195" spans="1:7" x14ac:dyDescent="0.25">
      <c r="A195" s="13">
        <v>192</v>
      </c>
      <c r="B195" s="14" t="s">
        <v>491</v>
      </c>
      <c r="C195" s="14" t="s">
        <v>492</v>
      </c>
      <c r="D195" s="15">
        <v>282.66000000000003</v>
      </c>
      <c r="E195" s="16">
        <v>683.1</v>
      </c>
      <c r="F195" s="16">
        <v>24167</v>
      </c>
      <c r="G195" s="16">
        <v>3570</v>
      </c>
    </row>
    <row r="196" spans="1:7" x14ac:dyDescent="0.25">
      <c r="A196" s="13">
        <v>193</v>
      </c>
      <c r="B196" s="14" t="s">
        <v>493</v>
      </c>
      <c r="C196" s="14" t="s">
        <v>494</v>
      </c>
      <c r="D196" s="15">
        <v>282.2</v>
      </c>
      <c r="E196" s="16">
        <v>736.45</v>
      </c>
      <c r="F196" s="16">
        <v>26097</v>
      </c>
      <c r="G196" s="16">
        <v>3855</v>
      </c>
    </row>
    <row r="197" spans="1:7" x14ac:dyDescent="0.25">
      <c r="A197" s="13">
        <v>194</v>
      </c>
      <c r="B197" s="14" t="s">
        <v>495</v>
      </c>
      <c r="C197" s="14" t="s">
        <v>496</v>
      </c>
      <c r="D197" s="15">
        <v>280.58999999999997</v>
      </c>
      <c r="E197" s="16">
        <v>324.52</v>
      </c>
      <c r="F197" s="16">
        <v>11566</v>
      </c>
      <c r="G197" s="16">
        <v>1709</v>
      </c>
    </row>
    <row r="198" spans="1:7" x14ac:dyDescent="0.25">
      <c r="A198" s="13">
        <v>195</v>
      </c>
      <c r="B198" s="14" t="s">
        <v>497</v>
      </c>
      <c r="C198" s="14" t="s">
        <v>498</v>
      </c>
      <c r="D198" s="15">
        <v>280.48</v>
      </c>
      <c r="E198" s="16">
        <v>1944.7</v>
      </c>
      <c r="F198" s="16">
        <v>69335</v>
      </c>
      <c r="G198" s="16">
        <v>10242</v>
      </c>
    </row>
    <row r="199" spans="1:7" x14ac:dyDescent="0.25">
      <c r="A199" s="13">
        <v>196</v>
      </c>
      <c r="B199" s="14" t="s">
        <v>499</v>
      </c>
      <c r="C199" s="14" t="s">
        <v>500</v>
      </c>
      <c r="D199" s="15">
        <v>280.11</v>
      </c>
      <c r="E199" s="16">
        <v>1025.08</v>
      </c>
      <c r="F199" s="16">
        <v>36596</v>
      </c>
      <c r="G199" s="16">
        <v>5406</v>
      </c>
    </row>
    <row r="200" spans="1:7" x14ac:dyDescent="0.25">
      <c r="A200" s="13">
        <v>197</v>
      </c>
      <c r="B200" s="14" t="s">
        <v>501</v>
      </c>
      <c r="C200" s="14" t="s">
        <v>502</v>
      </c>
      <c r="D200" s="15">
        <v>279.87</v>
      </c>
      <c r="E200" s="16">
        <v>781</v>
      </c>
      <c r="F200" s="16">
        <v>27906</v>
      </c>
      <c r="G200" s="16">
        <v>4122</v>
      </c>
    </row>
    <row r="201" spans="1:7" x14ac:dyDescent="0.25">
      <c r="A201" s="13">
        <v>198</v>
      </c>
      <c r="B201" s="14" t="s">
        <v>503</v>
      </c>
      <c r="C201" s="14" t="s">
        <v>504</v>
      </c>
      <c r="D201" s="15">
        <v>277.85000000000002</v>
      </c>
      <c r="E201" s="16">
        <v>816.98</v>
      </c>
      <c r="F201" s="16">
        <v>29404</v>
      </c>
      <c r="G201" s="16">
        <v>4344</v>
      </c>
    </row>
    <row r="202" spans="1:7" x14ac:dyDescent="0.25">
      <c r="A202" s="13">
        <v>199</v>
      </c>
      <c r="B202" s="14" t="s">
        <v>505</v>
      </c>
      <c r="C202" s="14" t="s">
        <v>506</v>
      </c>
      <c r="D202" s="15">
        <v>271.77</v>
      </c>
      <c r="E202" s="16">
        <v>722.1</v>
      </c>
      <c r="F202" s="16">
        <v>26570</v>
      </c>
      <c r="G202" s="16">
        <v>3925</v>
      </c>
    </row>
    <row r="203" spans="1:7" x14ac:dyDescent="0.25">
      <c r="A203" s="13">
        <v>200</v>
      </c>
      <c r="B203" s="14" t="s">
        <v>507</v>
      </c>
      <c r="C203" s="14" t="s">
        <v>508</v>
      </c>
      <c r="D203" s="15">
        <v>269.86</v>
      </c>
      <c r="E203" s="16">
        <v>156.02000000000001</v>
      </c>
      <c r="F203" s="16">
        <v>5781</v>
      </c>
      <c r="G203" s="16">
        <v>854</v>
      </c>
    </row>
    <row r="204" spans="1:7" x14ac:dyDescent="0.25">
      <c r="A204" s="13">
        <v>201</v>
      </c>
      <c r="B204" s="14" t="s">
        <v>509</v>
      </c>
      <c r="C204" s="14" t="s">
        <v>510</v>
      </c>
      <c r="D204" s="15">
        <v>268.39999999999998</v>
      </c>
      <c r="E204" s="16">
        <v>404.44</v>
      </c>
      <c r="F204" s="16">
        <v>15069</v>
      </c>
      <c r="G204" s="16">
        <v>2226</v>
      </c>
    </row>
    <row r="205" spans="1:7" x14ac:dyDescent="0.25">
      <c r="A205" s="13">
        <v>202</v>
      </c>
      <c r="B205" s="14" t="s">
        <v>511</v>
      </c>
      <c r="C205" s="14" t="s">
        <v>512</v>
      </c>
      <c r="D205" s="15">
        <v>267.89</v>
      </c>
      <c r="E205" s="16">
        <v>647.73</v>
      </c>
      <c r="F205" s="16">
        <v>24179</v>
      </c>
      <c r="G205" s="16">
        <v>3572</v>
      </c>
    </row>
    <row r="206" spans="1:7" x14ac:dyDescent="0.25">
      <c r="A206" s="13">
        <v>203</v>
      </c>
      <c r="B206" s="14" t="s">
        <v>513</v>
      </c>
      <c r="C206" s="14" t="s">
        <v>514</v>
      </c>
      <c r="D206" s="15">
        <v>266.98</v>
      </c>
      <c r="E206" s="16">
        <v>559.20000000000005</v>
      </c>
      <c r="F206" s="16">
        <v>20945</v>
      </c>
      <c r="G206" s="16">
        <v>3094</v>
      </c>
    </row>
    <row r="207" spans="1:7" x14ac:dyDescent="0.25">
      <c r="A207" s="13">
        <v>204</v>
      </c>
      <c r="B207" s="14" t="s">
        <v>515</v>
      </c>
      <c r="C207" s="14" t="s">
        <v>516</v>
      </c>
      <c r="D207" s="15">
        <v>265.04000000000002</v>
      </c>
      <c r="E207" s="16">
        <v>2460.8000000000002</v>
      </c>
      <c r="F207" s="16">
        <v>92848</v>
      </c>
      <c r="G207" s="16">
        <v>13716</v>
      </c>
    </row>
    <row r="208" spans="1:7" x14ac:dyDescent="0.25">
      <c r="A208" s="13">
        <v>205</v>
      </c>
      <c r="B208" s="14" t="s">
        <v>517</v>
      </c>
      <c r="C208" s="14" t="s">
        <v>518</v>
      </c>
      <c r="D208" s="15">
        <v>264.55</v>
      </c>
      <c r="E208" s="16">
        <v>728.73</v>
      </c>
      <c r="F208" s="16">
        <v>27546</v>
      </c>
      <c r="G208" s="16">
        <v>4069</v>
      </c>
    </row>
    <row r="209" spans="1:7" x14ac:dyDescent="0.25">
      <c r="A209" s="13">
        <v>206</v>
      </c>
      <c r="B209" s="14" t="s">
        <v>519</v>
      </c>
      <c r="C209" s="14" t="s">
        <v>520</v>
      </c>
      <c r="D209" s="15">
        <v>262.99</v>
      </c>
      <c r="E209" s="16">
        <v>327.06</v>
      </c>
      <c r="F209" s="16">
        <v>12436</v>
      </c>
      <c r="G209" s="16">
        <v>1837</v>
      </c>
    </row>
    <row r="210" spans="1:7" x14ac:dyDescent="0.25">
      <c r="A210" s="13">
        <v>207</v>
      </c>
      <c r="B210" s="14" t="s">
        <v>521</v>
      </c>
      <c r="C210" s="14" t="s">
        <v>522</v>
      </c>
      <c r="D210" s="15">
        <v>262.35000000000002</v>
      </c>
      <c r="E210" s="16">
        <v>531.4</v>
      </c>
      <c r="F210" s="16">
        <v>20255</v>
      </c>
      <c r="G210" s="16">
        <v>2992</v>
      </c>
    </row>
    <row r="211" spans="1:7" x14ac:dyDescent="0.25">
      <c r="A211" s="13">
        <v>208</v>
      </c>
      <c r="B211" s="14" t="s">
        <v>523</v>
      </c>
      <c r="C211" s="14" t="s">
        <v>524</v>
      </c>
      <c r="D211" s="15">
        <v>256.77</v>
      </c>
      <c r="E211" s="16">
        <v>169.4</v>
      </c>
      <c r="F211" s="16">
        <v>6597</v>
      </c>
      <c r="G211" s="16">
        <v>975</v>
      </c>
    </row>
    <row r="212" spans="1:7" x14ac:dyDescent="0.25">
      <c r="A212" s="13">
        <v>209</v>
      </c>
      <c r="B212" s="14" t="s">
        <v>525</v>
      </c>
      <c r="C212" s="14" t="s">
        <v>526</v>
      </c>
      <c r="D212" s="15">
        <v>255.95</v>
      </c>
      <c r="E212" s="16">
        <v>991.49</v>
      </c>
      <c r="F212" s="16">
        <v>38737</v>
      </c>
      <c r="G212" s="16">
        <v>5722</v>
      </c>
    </row>
    <row r="213" spans="1:7" x14ac:dyDescent="0.25">
      <c r="A213" s="13">
        <v>210</v>
      </c>
      <c r="B213" s="14" t="s">
        <v>527</v>
      </c>
      <c r="C213" s="14" t="s">
        <v>528</v>
      </c>
      <c r="D213" s="15">
        <v>255.21</v>
      </c>
      <c r="E213" s="16">
        <v>512.5</v>
      </c>
      <c r="F213" s="16">
        <v>20082</v>
      </c>
      <c r="G213" s="16">
        <v>2966</v>
      </c>
    </row>
    <row r="214" spans="1:7" x14ac:dyDescent="0.25">
      <c r="A214" s="13">
        <v>211</v>
      </c>
      <c r="B214" s="14" t="s">
        <v>529</v>
      </c>
      <c r="C214" s="14" t="s">
        <v>530</v>
      </c>
      <c r="D214" s="15">
        <v>254.93</v>
      </c>
      <c r="E214" s="16">
        <v>932.01</v>
      </c>
      <c r="F214" s="16">
        <v>36560</v>
      </c>
      <c r="G214" s="16">
        <v>5401</v>
      </c>
    </row>
    <row r="215" spans="1:7" x14ac:dyDescent="0.25">
      <c r="A215" s="13">
        <v>212</v>
      </c>
      <c r="B215" s="14" t="s">
        <v>531</v>
      </c>
      <c r="C215" s="14" t="s">
        <v>532</v>
      </c>
      <c r="D215" s="15">
        <v>254.78</v>
      </c>
      <c r="E215" s="16">
        <v>303.44</v>
      </c>
      <c r="F215" s="16">
        <v>11910</v>
      </c>
      <c r="G215" s="16">
        <v>1759</v>
      </c>
    </row>
    <row r="216" spans="1:7" x14ac:dyDescent="0.25">
      <c r="A216" s="13">
        <v>213</v>
      </c>
      <c r="B216" s="14" t="s">
        <v>533</v>
      </c>
      <c r="C216" s="14" t="s">
        <v>534</v>
      </c>
      <c r="D216" s="15">
        <v>254.41</v>
      </c>
      <c r="E216" s="16">
        <v>682</v>
      </c>
      <c r="F216" s="16">
        <v>26807</v>
      </c>
      <c r="G216" s="16">
        <v>3960</v>
      </c>
    </row>
    <row r="217" spans="1:7" x14ac:dyDescent="0.25">
      <c r="A217" s="13">
        <v>214</v>
      </c>
      <c r="B217" s="14" t="s">
        <v>535</v>
      </c>
      <c r="C217" s="14" t="s">
        <v>536</v>
      </c>
      <c r="D217" s="15">
        <v>254.3</v>
      </c>
      <c r="E217" s="16">
        <v>247.3</v>
      </c>
      <c r="F217" s="16">
        <v>9725</v>
      </c>
      <c r="G217" s="16">
        <v>1437</v>
      </c>
    </row>
    <row r="218" spans="1:7" x14ac:dyDescent="0.25">
      <c r="A218" s="13">
        <v>215</v>
      </c>
      <c r="B218" s="14" t="s">
        <v>537</v>
      </c>
      <c r="C218" s="14" t="s">
        <v>538</v>
      </c>
      <c r="D218" s="15">
        <v>253.3</v>
      </c>
      <c r="E218" s="16">
        <v>525.70000000000005</v>
      </c>
      <c r="F218" s="16">
        <v>20754</v>
      </c>
      <c r="G218" s="16">
        <v>3066</v>
      </c>
    </row>
    <row r="219" spans="1:7" x14ac:dyDescent="0.25">
      <c r="A219" s="13">
        <v>216</v>
      </c>
      <c r="B219" s="14" t="s">
        <v>539</v>
      </c>
      <c r="C219" s="14" t="s">
        <v>540</v>
      </c>
      <c r="D219" s="15">
        <v>250.6</v>
      </c>
      <c r="E219" s="16">
        <v>260.89999999999998</v>
      </c>
      <c r="F219" s="16">
        <v>10411</v>
      </c>
      <c r="G219" s="16">
        <v>1538</v>
      </c>
    </row>
    <row r="220" spans="1:7" x14ac:dyDescent="0.25">
      <c r="A220" s="13">
        <v>217</v>
      </c>
      <c r="B220" s="14" t="s">
        <v>541</v>
      </c>
      <c r="C220" s="14" t="s">
        <v>542</v>
      </c>
      <c r="D220" s="15">
        <v>250.34</v>
      </c>
      <c r="E220" s="16">
        <v>972.71</v>
      </c>
      <c r="F220" s="16">
        <v>38856</v>
      </c>
      <c r="G220" s="16">
        <v>5740</v>
      </c>
    </row>
    <row r="221" spans="1:7" x14ac:dyDescent="0.25">
      <c r="A221" s="13">
        <v>218</v>
      </c>
      <c r="B221" s="14" t="s">
        <v>543</v>
      </c>
      <c r="C221" s="14" t="s">
        <v>544</v>
      </c>
      <c r="D221" s="15">
        <v>248.41</v>
      </c>
      <c r="E221" s="16">
        <v>321.87</v>
      </c>
      <c r="F221" s="16">
        <v>12957</v>
      </c>
      <c r="G221" s="16">
        <v>1914</v>
      </c>
    </row>
    <row r="222" spans="1:7" x14ac:dyDescent="0.25">
      <c r="A222" s="13">
        <v>219</v>
      </c>
      <c r="B222" s="14" t="s">
        <v>545</v>
      </c>
      <c r="C222" s="14" t="s">
        <v>546</v>
      </c>
      <c r="D222" s="15">
        <v>248.26</v>
      </c>
      <c r="E222" s="16">
        <v>891.37</v>
      </c>
      <c r="F222" s="16">
        <v>35904</v>
      </c>
      <c r="G222" s="16">
        <v>5304</v>
      </c>
    </row>
    <row r="223" spans="1:7" x14ac:dyDescent="0.25">
      <c r="A223" s="13">
        <v>220</v>
      </c>
      <c r="B223" s="14" t="s">
        <v>547</v>
      </c>
      <c r="C223" s="14" t="s">
        <v>548</v>
      </c>
      <c r="D223" s="15">
        <v>246.26</v>
      </c>
      <c r="E223" s="16">
        <v>520.33000000000004</v>
      </c>
      <c r="F223" s="16">
        <v>21129</v>
      </c>
      <c r="G223" s="16">
        <v>3121</v>
      </c>
    </row>
    <row r="224" spans="1:7" x14ac:dyDescent="0.25">
      <c r="A224" s="13">
        <v>221</v>
      </c>
      <c r="B224" s="14" t="s">
        <v>549</v>
      </c>
      <c r="C224" s="14" t="s">
        <v>550</v>
      </c>
      <c r="D224" s="15">
        <v>244.47</v>
      </c>
      <c r="E224" s="16">
        <v>728.9</v>
      </c>
      <c r="F224" s="16">
        <v>29816</v>
      </c>
      <c r="G224" s="16">
        <v>4404</v>
      </c>
    </row>
    <row r="225" spans="1:7" x14ac:dyDescent="0.25">
      <c r="A225" s="13">
        <v>222</v>
      </c>
      <c r="B225" s="14" t="s">
        <v>551</v>
      </c>
      <c r="C225" s="14" t="s">
        <v>552</v>
      </c>
      <c r="D225" s="15">
        <v>243</v>
      </c>
      <c r="E225" s="16">
        <v>218.3</v>
      </c>
      <c r="F225" s="16">
        <v>8984</v>
      </c>
      <c r="G225" s="16">
        <v>1327</v>
      </c>
    </row>
    <row r="226" spans="1:7" x14ac:dyDescent="0.25">
      <c r="A226" s="13">
        <v>223</v>
      </c>
      <c r="B226" s="14" t="s">
        <v>553</v>
      </c>
      <c r="C226" s="14" t="s">
        <v>554</v>
      </c>
      <c r="D226" s="15">
        <v>242.93</v>
      </c>
      <c r="E226" s="17">
        <v>687</v>
      </c>
      <c r="F226" s="16">
        <v>28280</v>
      </c>
      <c r="G226" s="16">
        <v>4177</v>
      </c>
    </row>
    <row r="227" spans="1:7" x14ac:dyDescent="0.25">
      <c r="A227" s="13">
        <v>224</v>
      </c>
      <c r="B227" s="14" t="s">
        <v>555</v>
      </c>
      <c r="C227" s="14" t="s">
        <v>556</v>
      </c>
      <c r="D227" s="15">
        <v>242.85</v>
      </c>
      <c r="E227" s="16">
        <v>1002.4</v>
      </c>
      <c r="F227" s="16">
        <v>41276</v>
      </c>
      <c r="G227" s="16">
        <v>6097</v>
      </c>
    </row>
    <row r="228" spans="1:7" x14ac:dyDescent="0.25">
      <c r="A228" s="13">
        <v>225</v>
      </c>
      <c r="B228" s="14" t="s">
        <v>557</v>
      </c>
      <c r="C228" s="14" t="s">
        <v>558</v>
      </c>
      <c r="D228" s="15">
        <v>242.18</v>
      </c>
      <c r="E228" s="16">
        <v>641.79999999999995</v>
      </c>
      <c r="F228" s="16">
        <v>26501</v>
      </c>
      <c r="G228" s="16">
        <v>3915</v>
      </c>
    </row>
    <row r="229" spans="1:7" x14ac:dyDescent="0.25">
      <c r="A229" s="13">
        <v>226</v>
      </c>
      <c r="B229" s="14" t="s">
        <v>559</v>
      </c>
      <c r="C229" s="14" t="s">
        <v>560</v>
      </c>
      <c r="D229" s="15">
        <v>237.09</v>
      </c>
      <c r="E229" s="16">
        <v>606.29999999999995</v>
      </c>
      <c r="F229" s="16">
        <v>25573</v>
      </c>
      <c r="G229" s="16">
        <v>3778</v>
      </c>
    </row>
    <row r="230" spans="1:7" x14ac:dyDescent="0.25">
      <c r="A230" s="13">
        <v>227</v>
      </c>
      <c r="B230" s="14" t="s">
        <v>561</v>
      </c>
      <c r="C230" s="14" t="s">
        <v>562</v>
      </c>
      <c r="D230" s="15">
        <v>236.01</v>
      </c>
      <c r="E230" s="16">
        <v>394.27</v>
      </c>
      <c r="F230" s="16">
        <v>16705</v>
      </c>
      <c r="G230" s="16">
        <v>2468</v>
      </c>
    </row>
    <row r="231" spans="1:7" x14ac:dyDescent="0.25">
      <c r="A231" s="13">
        <v>228</v>
      </c>
      <c r="B231" s="14" t="s">
        <v>563</v>
      </c>
      <c r="C231" s="14" t="s">
        <v>564</v>
      </c>
      <c r="D231" s="15">
        <v>234.17</v>
      </c>
      <c r="E231" s="16">
        <v>285.89999999999998</v>
      </c>
      <c r="F231" s="16">
        <v>12209</v>
      </c>
      <c r="G231" s="16">
        <v>1804</v>
      </c>
    </row>
    <row r="232" spans="1:7" x14ac:dyDescent="0.25">
      <c r="A232" s="13">
        <v>229</v>
      </c>
      <c r="B232" s="14" t="s">
        <v>565</v>
      </c>
      <c r="C232" s="14" t="s">
        <v>566</v>
      </c>
      <c r="D232" s="15">
        <v>233.4</v>
      </c>
      <c r="E232" s="16">
        <v>603.5</v>
      </c>
      <c r="F232" s="16">
        <v>25857</v>
      </c>
      <c r="G232" s="16">
        <v>3820</v>
      </c>
    </row>
    <row r="233" spans="1:7" x14ac:dyDescent="0.25">
      <c r="A233" s="13">
        <v>230</v>
      </c>
      <c r="B233" s="14" t="s">
        <v>567</v>
      </c>
      <c r="C233" s="14" t="s">
        <v>568</v>
      </c>
      <c r="D233" s="15">
        <v>232.52</v>
      </c>
      <c r="E233" s="16">
        <v>627.1</v>
      </c>
      <c r="F233" s="16">
        <v>26969</v>
      </c>
      <c r="G233" s="16">
        <v>3984</v>
      </c>
    </row>
    <row r="234" spans="1:7" x14ac:dyDescent="0.25">
      <c r="A234" s="13">
        <v>231</v>
      </c>
      <c r="B234" s="14" t="s">
        <v>569</v>
      </c>
      <c r="C234" s="14" t="s">
        <v>570</v>
      </c>
      <c r="D234" s="15">
        <v>230.4</v>
      </c>
      <c r="E234" s="16">
        <v>736.5</v>
      </c>
      <c r="F234" s="16">
        <v>31966</v>
      </c>
      <c r="G234" s="16">
        <v>4722</v>
      </c>
    </row>
    <row r="235" spans="1:7" x14ac:dyDescent="0.25">
      <c r="A235" s="13">
        <v>232</v>
      </c>
      <c r="B235" s="14" t="s">
        <v>571</v>
      </c>
      <c r="C235" s="14" t="s">
        <v>572</v>
      </c>
      <c r="D235" s="15">
        <v>229.73</v>
      </c>
      <c r="E235" s="16">
        <v>232.92</v>
      </c>
      <c r="F235" s="16">
        <v>10139</v>
      </c>
      <c r="G235" s="16">
        <v>1498</v>
      </c>
    </row>
    <row r="236" spans="1:7" x14ac:dyDescent="0.25">
      <c r="A236" s="13">
        <v>233</v>
      </c>
      <c r="B236" s="14" t="s">
        <v>573</v>
      </c>
      <c r="C236" s="14" t="s">
        <v>574</v>
      </c>
      <c r="D236" s="15">
        <v>227.92</v>
      </c>
      <c r="E236" s="16">
        <v>730.5</v>
      </c>
      <c r="F236" s="16">
        <v>32051</v>
      </c>
      <c r="G236" s="16">
        <v>4735</v>
      </c>
    </row>
    <row r="237" spans="1:7" x14ac:dyDescent="0.25">
      <c r="A237" s="13">
        <v>234</v>
      </c>
      <c r="B237" s="14" t="s">
        <v>575</v>
      </c>
      <c r="C237" s="14" t="s">
        <v>576</v>
      </c>
      <c r="D237" s="15">
        <v>227.16</v>
      </c>
      <c r="E237" s="16">
        <v>545</v>
      </c>
      <c r="F237" s="16">
        <v>23992</v>
      </c>
      <c r="G237" s="16">
        <v>3544</v>
      </c>
    </row>
    <row r="238" spans="1:7" x14ac:dyDescent="0.25">
      <c r="A238" s="13">
        <v>235</v>
      </c>
      <c r="B238" s="14" t="s">
        <v>577</v>
      </c>
      <c r="C238" s="14" t="s">
        <v>578</v>
      </c>
      <c r="D238" s="15">
        <v>226.3</v>
      </c>
      <c r="E238" s="16">
        <v>1108.6300000000001</v>
      </c>
      <c r="F238" s="16">
        <v>48989</v>
      </c>
      <c r="G238" s="16">
        <v>7237</v>
      </c>
    </row>
    <row r="239" spans="1:7" x14ac:dyDescent="0.25">
      <c r="A239" s="13">
        <v>236</v>
      </c>
      <c r="B239" s="14" t="s">
        <v>579</v>
      </c>
      <c r="C239" s="14" t="s">
        <v>580</v>
      </c>
      <c r="D239" s="15">
        <v>223.39</v>
      </c>
      <c r="E239" s="16">
        <v>874.39</v>
      </c>
      <c r="F239" s="16">
        <v>39142</v>
      </c>
      <c r="G239" s="16">
        <v>5782</v>
      </c>
    </row>
    <row r="240" spans="1:7" x14ac:dyDescent="0.25">
      <c r="A240" s="13">
        <v>237</v>
      </c>
      <c r="B240" s="14" t="s">
        <v>581</v>
      </c>
      <c r="C240" s="14" t="s">
        <v>582</v>
      </c>
      <c r="D240" s="15">
        <v>221.12</v>
      </c>
      <c r="E240" s="16">
        <v>357.61</v>
      </c>
      <c r="F240" s="16">
        <v>16173</v>
      </c>
      <c r="G240" s="16">
        <v>2389</v>
      </c>
    </row>
    <row r="241" spans="1:7" x14ac:dyDescent="0.25">
      <c r="A241" s="13">
        <v>238</v>
      </c>
      <c r="B241" s="14" t="s">
        <v>583</v>
      </c>
      <c r="C241" s="14" t="s">
        <v>584</v>
      </c>
      <c r="D241" s="15">
        <v>220.87</v>
      </c>
      <c r="E241" s="16">
        <v>628.28</v>
      </c>
      <c r="F241" s="16">
        <v>28446</v>
      </c>
      <c r="G241" s="16">
        <v>4202</v>
      </c>
    </row>
    <row r="242" spans="1:7" x14ac:dyDescent="0.25">
      <c r="A242" s="13">
        <v>239</v>
      </c>
      <c r="B242" s="14" t="s">
        <v>585</v>
      </c>
      <c r="C242" s="14" t="s">
        <v>586</v>
      </c>
      <c r="D242" s="15">
        <v>218.7</v>
      </c>
      <c r="E242" s="16">
        <v>885.42</v>
      </c>
      <c r="F242" s="16">
        <v>40485</v>
      </c>
      <c r="G242" s="16">
        <v>5981</v>
      </c>
    </row>
    <row r="243" spans="1:7" x14ac:dyDescent="0.25">
      <c r="A243" s="13">
        <v>240</v>
      </c>
      <c r="B243" s="14" t="s">
        <v>587</v>
      </c>
      <c r="C243" s="14" t="s">
        <v>588</v>
      </c>
      <c r="D243" s="15">
        <v>216.22</v>
      </c>
      <c r="E243" s="16">
        <v>401.66</v>
      </c>
      <c r="F243" s="16">
        <v>18576</v>
      </c>
      <c r="G243" s="16">
        <v>2744</v>
      </c>
    </row>
    <row r="244" spans="1:7" x14ac:dyDescent="0.25">
      <c r="A244" s="13">
        <v>241</v>
      </c>
      <c r="B244" s="14" t="s">
        <v>589</v>
      </c>
      <c r="C244" s="14" t="s">
        <v>590</v>
      </c>
      <c r="D244" s="15">
        <v>214.36</v>
      </c>
      <c r="E244" s="16">
        <v>550</v>
      </c>
      <c r="F244" s="16">
        <v>25658</v>
      </c>
      <c r="G244" s="16">
        <v>3790</v>
      </c>
    </row>
    <row r="245" spans="1:7" x14ac:dyDescent="0.25">
      <c r="A245" s="13">
        <v>242</v>
      </c>
      <c r="B245" s="14" t="s">
        <v>591</v>
      </c>
      <c r="C245" s="14" t="s">
        <v>592</v>
      </c>
      <c r="D245" s="15">
        <v>213.81</v>
      </c>
      <c r="E245" s="16">
        <v>890.2</v>
      </c>
      <c r="F245" s="16">
        <v>41635</v>
      </c>
      <c r="G245" s="16">
        <v>6150</v>
      </c>
    </row>
    <row r="246" spans="1:7" x14ac:dyDescent="0.25">
      <c r="A246" s="13">
        <v>243</v>
      </c>
      <c r="B246" s="14" t="s">
        <v>593</v>
      </c>
      <c r="C246" s="14" t="s">
        <v>594</v>
      </c>
      <c r="D246" s="15">
        <v>212.27</v>
      </c>
      <c r="E246" s="16">
        <v>752.78</v>
      </c>
      <c r="F246" s="16">
        <v>35463</v>
      </c>
      <c r="G246" s="16">
        <v>5239</v>
      </c>
    </row>
    <row r="247" spans="1:7" x14ac:dyDescent="0.25">
      <c r="A247" s="13">
        <v>244</v>
      </c>
      <c r="B247" s="14" t="s">
        <v>595</v>
      </c>
      <c r="C247" s="14" t="s">
        <v>596</v>
      </c>
      <c r="D247" s="15">
        <v>211.7</v>
      </c>
      <c r="E247" s="16">
        <v>644.04</v>
      </c>
      <c r="F247" s="16">
        <v>30422</v>
      </c>
      <c r="G247" s="16">
        <v>4494</v>
      </c>
    </row>
    <row r="248" spans="1:7" x14ac:dyDescent="0.25">
      <c r="A248" s="13">
        <v>245</v>
      </c>
      <c r="B248" s="14" t="s">
        <v>597</v>
      </c>
      <c r="C248" s="14" t="s">
        <v>598</v>
      </c>
      <c r="D248" s="15">
        <v>211.4</v>
      </c>
      <c r="E248" s="16">
        <v>461.6</v>
      </c>
      <c r="F248" s="16">
        <v>21835</v>
      </c>
      <c r="G248" s="16">
        <v>3226</v>
      </c>
    </row>
    <row r="249" spans="1:7" x14ac:dyDescent="0.25">
      <c r="A249" s="13">
        <v>246</v>
      </c>
      <c r="B249" s="14" t="s">
        <v>599</v>
      </c>
      <c r="C249" s="14" t="s">
        <v>600</v>
      </c>
      <c r="D249" s="15">
        <v>209.97</v>
      </c>
      <c r="E249" s="16">
        <v>385.24</v>
      </c>
      <c r="F249" s="16">
        <v>18347</v>
      </c>
      <c r="G249" s="16">
        <v>2710</v>
      </c>
    </row>
    <row r="250" spans="1:7" x14ac:dyDescent="0.25">
      <c r="A250" s="13">
        <v>247</v>
      </c>
      <c r="B250" s="14" t="s">
        <v>601</v>
      </c>
      <c r="C250" s="14" t="s">
        <v>602</v>
      </c>
      <c r="D250" s="15">
        <v>206.8</v>
      </c>
      <c r="E250" s="16">
        <v>231.89</v>
      </c>
      <c r="F250" s="16">
        <v>11213</v>
      </c>
      <c r="G250" s="16">
        <v>1656</v>
      </c>
    </row>
    <row r="251" spans="1:7" x14ac:dyDescent="0.25">
      <c r="A251" s="13">
        <v>248</v>
      </c>
      <c r="B251" s="14" t="s">
        <v>603</v>
      </c>
      <c r="C251" s="14" t="s">
        <v>604</v>
      </c>
      <c r="D251" s="15">
        <v>204.62</v>
      </c>
      <c r="E251" s="16">
        <v>590.54999999999995</v>
      </c>
      <c r="F251" s="16">
        <v>28861</v>
      </c>
      <c r="G251" s="16">
        <v>4263</v>
      </c>
    </row>
    <row r="252" spans="1:7" x14ac:dyDescent="0.25">
      <c r="A252" s="13">
        <v>249</v>
      </c>
      <c r="B252" s="14" t="s">
        <v>605</v>
      </c>
      <c r="C252" s="14" t="s">
        <v>606</v>
      </c>
      <c r="D252" s="15">
        <v>203.53</v>
      </c>
      <c r="E252" s="16">
        <v>2359.94</v>
      </c>
      <c r="F252" s="16">
        <v>115950</v>
      </c>
      <c r="G252" s="16">
        <v>17128</v>
      </c>
    </row>
    <row r="253" spans="1:7" x14ac:dyDescent="0.25">
      <c r="A253" s="13">
        <v>250</v>
      </c>
      <c r="B253" s="14" t="s">
        <v>607</v>
      </c>
      <c r="C253" s="14" t="s">
        <v>608</v>
      </c>
      <c r="D253" s="15">
        <v>203.31</v>
      </c>
      <c r="E253" s="16">
        <v>441.5</v>
      </c>
      <c r="F253" s="16">
        <v>21716</v>
      </c>
      <c r="G253" s="16">
        <v>3208</v>
      </c>
    </row>
    <row r="254" spans="1:7" x14ac:dyDescent="0.25">
      <c r="A254" s="13">
        <v>251</v>
      </c>
      <c r="B254" s="14" t="s">
        <v>609</v>
      </c>
      <c r="C254" s="14" t="s">
        <v>610</v>
      </c>
      <c r="D254" s="15">
        <v>201.44</v>
      </c>
      <c r="E254" s="16">
        <v>100.59</v>
      </c>
      <c r="F254" s="16">
        <v>4994</v>
      </c>
      <c r="G254" s="16">
        <v>738</v>
      </c>
    </row>
    <row r="255" spans="1:7" x14ac:dyDescent="0.25">
      <c r="A255" s="13">
        <v>252</v>
      </c>
      <c r="B255" s="14" t="s">
        <v>611</v>
      </c>
      <c r="C255" s="14" t="s">
        <v>612</v>
      </c>
      <c r="D255" s="15">
        <v>199.43</v>
      </c>
      <c r="E255" s="17">
        <v>389.2</v>
      </c>
      <c r="F255" s="16">
        <v>19516</v>
      </c>
      <c r="G255" s="16">
        <v>2883</v>
      </c>
    </row>
    <row r="256" spans="1:7" x14ac:dyDescent="0.25">
      <c r="A256" s="13">
        <v>253</v>
      </c>
      <c r="B256" s="14" t="s">
        <v>613</v>
      </c>
      <c r="C256" s="14" t="s">
        <v>614</v>
      </c>
      <c r="D256" s="15">
        <v>199.31</v>
      </c>
      <c r="E256" s="16">
        <v>763.26</v>
      </c>
      <c r="F256" s="16">
        <v>38295</v>
      </c>
      <c r="G256" s="16">
        <v>5657</v>
      </c>
    </row>
    <row r="257" spans="1:7" x14ac:dyDescent="0.25">
      <c r="A257" s="13">
        <v>254</v>
      </c>
      <c r="B257" s="14" t="s">
        <v>615</v>
      </c>
      <c r="C257" s="14" t="s">
        <v>616</v>
      </c>
      <c r="D257" s="15">
        <v>195.41</v>
      </c>
      <c r="E257" s="17">
        <v>380</v>
      </c>
      <c r="F257" s="16">
        <v>19446</v>
      </c>
      <c r="G257" s="16">
        <v>2873</v>
      </c>
    </row>
    <row r="258" spans="1:7" x14ac:dyDescent="0.25">
      <c r="A258" s="13">
        <v>255</v>
      </c>
      <c r="B258" s="14" t="s">
        <v>617</v>
      </c>
      <c r="C258" s="14" t="s">
        <v>618</v>
      </c>
      <c r="D258" s="15">
        <v>194.67</v>
      </c>
      <c r="E258" s="16">
        <v>106.38</v>
      </c>
      <c r="F258" s="16">
        <v>5465</v>
      </c>
      <c r="G258" s="16">
        <v>807</v>
      </c>
    </row>
    <row r="259" spans="1:7" x14ac:dyDescent="0.25">
      <c r="A259" s="25">
        <v>256</v>
      </c>
      <c r="B259" s="26" t="s">
        <v>619</v>
      </c>
      <c r="C259" s="26" t="s">
        <v>107</v>
      </c>
      <c r="D259" s="27">
        <v>194.07</v>
      </c>
      <c r="E259" s="28">
        <v>2643.2</v>
      </c>
      <c r="F259" s="28">
        <v>136202</v>
      </c>
      <c r="G259" s="28">
        <v>20120</v>
      </c>
    </row>
    <row r="260" spans="1:7" x14ac:dyDescent="0.25">
      <c r="A260" s="13">
        <v>257</v>
      </c>
      <c r="B260" s="14" t="s">
        <v>620</v>
      </c>
      <c r="C260" s="14" t="s">
        <v>621</v>
      </c>
      <c r="D260" s="15">
        <v>186.22</v>
      </c>
      <c r="E260" s="16">
        <v>419.5</v>
      </c>
      <c r="F260" s="16">
        <v>22528</v>
      </c>
      <c r="G260" s="16">
        <v>3328</v>
      </c>
    </row>
    <row r="261" spans="1:7" x14ac:dyDescent="0.25">
      <c r="A261" s="13">
        <v>258</v>
      </c>
      <c r="B261" s="14" t="s">
        <v>622</v>
      </c>
      <c r="C261" s="14" t="s">
        <v>623</v>
      </c>
      <c r="D261" s="15">
        <v>185.88</v>
      </c>
      <c r="E261" s="16">
        <v>735.3</v>
      </c>
      <c r="F261" s="16">
        <v>39558</v>
      </c>
      <c r="G261" s="16">
        <v>5844</v>
      </c>
    </row>
    <row r="262" spans="1:7" x14ac:dyDescent="0.25">
      <c r="A262" s="13">
        <v>259</v>
      </c>
      <c r="B262" s="14" t="s">
        <v>624</v>
      </c>
      <c r="C262" s="14" t="s">
        <v>625</v>
      </c>
      <c r="D262" s="15">
        <v>185.45</v>
      </c>
      <c r="E262" s="16">
        <v>520.39</v>
      </c>
      <c r="F262" s="16">
        <v>28061</v>
      </c>
      <c r="G262" s="16">
        <v>4145</v>
      </c>
    </row>
    <row r="263" spans="1:7" x14ac:dyDescent="0.25">
      <c r="A263" s="13">
        <v>260</v>
      </c>
      <c r="B263" s="14" t="s">
        <v>626</v>
      </c>
      <c r="C263" s="14" t="s">
        <v>627</v>
      </c>
      <c r="D263" s="15">
        <v>181.93</v>
      </c>
      <c r="E263" s="16">
        <v>361.1</v>
      </c>
      <c r="F263" s="16">
        <v>19848</v>
      </c>
      <c r="G263" s="16">
        <v>2932</v>
      </c>
    </row>
    <row r="264" spans="1:7" x14ac:dyDescent="0.25">
      <c r="A264" s="13">
        <v>261</v>
      </c>
      <c r="B264" s="14" t="s">
        <v>628</v>
      </c>
      <c r="C264" s="14" t="s">
        <v>629</v>
      </c>
      <c r="D264" s="15">
        <v>181.51</v>
      </c>
      <c r="E264" s="16">
        <v>228.77</v>
      </c>
      <c r="F264" s="16">
        <v>12604</v>
      </c>
      <c r="G264" s="16">
        <v>1862</v>
      </c>
    </row>
    <row r="265" spans="1:7" x14ac:dyDescent="0.25">
      <c r="A265" s="13">
        <v>262</v>
      </c>
      <c r="B265" s="14" t="s">
        <v>630</v>
      </c>
      <c r="C265" s="14" t="s">
        <v>631</v>
      </c>
      <c r="D265" s="15">
        <v>171.49</v>
      </c>
      <c r="E265" s="16">
        <v>670.1</v>
      </c>
      <c r="F265" s="16">
        <v>39076</v>
      </c>
      <c r="G265" s="16">
        <v>5772</v>
      </c>
    </row>
    <row r="266" spans="1:7" x14ac:dyDescent="0.25">
      <c r="A266" s="13">
        <v>263</v>
      </c>
      <c r="B266" s="14" t="s">
        <v>632</v>
      </c>
      <c r="C266" s="14" t="s">
        <v>633</v>
      </c>
      <c r="D266" s="15">
        <v>170.95</v>
      </c>
      <c r="E266" s="16">
        <v>860.4</v>
      </c>
      <c r="F266" s="16">
        <v>50329</v>
      </c>
      <c r="G266" s="16">
        <v>7435</v>
      </c>
    </row>
    <row r="267" spans="1:7" x14ac:dyDescent="0.25">
      <c r="A267" s="13">
        <v>264</v>
      </c>
      <c r="B267" s="14" t="s">
        <v>634</v>
      </c>
      <c r="C267" s="14" t="s">
        <v>635</v>
      </c>
      <c r="D267" s="15">
        <v>170.88</v>
      </c>
      <c r="E267" s="16">
        <v>311.18</v>
      </c>
      <c r="F267" s="16">
        <v>18211</v>
      </c>
      <c r="G267" s="16">
        <v>2690</v>
      </c>
    </row>
    <row r="268" spans="1:7" x14ac:dyDescent="0.25">
      <c r="A268" s="13">
        <v>265</v>
      </c>
      <c r="B268" s="14" t="s">
        <v>636</v>
      </c>
      <c r="C268" s="14" t="s">
        <v>637</v>
      </c>
      <c r="D268" s="15">
        <v>167.39</v>
      </c>
      <c r="E268" s="16">
        <v>261.39999999999998</v>
      </c>
      <c r="F268" s="16">
        <v>15616</v>
      </c>
      <c r="G268" s="16">
        <v>2307</v>
      </c>
    </row>
    <row r="269" spans="1:7" x14ac:dyDescent="0.25">
      <c r="A269" s="13">
        <v>266</v>
      </c>
      <c r="B269" s="14" t="s">
        <v>638</v>
      </c>
      <c r="C269" s="14" t="s">
        <v>639</v>
      </c>
      <c r="D269" s="15">
        <v>166.99</v>
      </c>
      <c r="E269" s="16">
        <v>608.6</v>
      </c>
      <c r="F269" s="16">
        <v>36445</v>
      </c>
      <c r="G269" s="16">
        <v>5384</v>
      </c>
    </row>
    <row r="270" spans="1:7" x14ac:dyDescent="0.25">
      <c r="A270" s="13">
        <v>267</v>
      </c>
      <c r="B270" s="14" t="s">
        <v>640</v>
      </c>
      <c r="C270" s="14" t="s">
        <v>641</v>
      </c>
      <c r="D270" s="15">
        <v>161.33000000000001</v>
      </c>
      <c r="E270" s="16">
        <v>261.39</v>
      </c>
      <c r="F270" s="16">
        <v>16203</v>
      </c>
      <c r="G270" s="16">
        <v>2393</v>
      </c>
    </row>
    <row r="271" spans="1:7" x14ac:dyDescent="0.25">
      <c r="A271" s="13">
        <v>268</v>
      </c>
      <c r="B271" s="14" t="s">
        <v>642</v>
      </c>
      <c r="C271" s="14" t="s">
        <v>643</v>
      </c>
      <c r="D271" s="15">
        <v>158.75</v>
      </c>
      <c r="E271" s="16">
        <v>461.5</v>
      </c>
      <c r="F271" s="16">
        <v>29071</v>
      </c>
      <c r="G271" s="16">
        <v>4294</v>
      </c>
    </row>
    <row r="272" spans="1:7" x14ac:dyDescent="0.25">
      <c r="A272" s="13">
        <v>269</v>
      </c>
      <c r="B272" s="14" t="s">
        <v>644</v>
      </c>
      <c r="C272" s="14" t="s">
        <v>645</v>
      </c>
      <c r="D272" s="15">
        <v>156.91</v>
      </c>
      <c r="E272" s="16">
        <v>427.74</v>
      </c>
      <c r="F272" s="16">
        <v>27260</v>
      </c>
      <c r="G272" s="16">
        <v>4027</v>
      </c>
    </row>
    <row r="273" spans="1:7" x14ac:dyDescent="0.25">
      <c r="A273" s="13">
        <v>270</v>
      </c>
      <c r="B273" s="14" t="s">
        <v>646</v>
      </c>
      <c r="C273" s="14" t="s">
        <v>647</v>
      </c>
      <c r="D273" s="15">
        <v>156.02000000000001</v>
      </c>
      <c r="E273" s="16">
        <v>1202.58</v>
      </c>
      <c r="F273" s="16">
        <v>77077</v>
      </c>
      <c r="G273" s="16">
        <v>11386</v>
      </c>
    </row>
    <row r="274" spans="1:7" x14ac:dyDescent="0.25">
      <c r="A274" s="13">
        <v>271</v>
      </c>
      <c r="B274" s="14" t="s">
        <v>648</v>
      </c>
      <c r="C274" s="14" t="s">
        <v>649</v>
      </c>
      <c r="D274" s="15">
        <v>153.93</v>
      </c>
      <c r="E274" s="16">
        <v>397.6</v>
      </c>
      <c r="F274" s="16">
        <v>25830</v>
      </c>
      <c r="G274" s="16">
        <v>3816</v>
      </c>
    </row>
    <row r="275" spans="1:7" x14ac:dyDescent="0.25">
      <c r="A275" s="13">
        <v>272</v>
      </c>
      <c r="B275" s="14" t="s">
        <v>650</v>
      </c>
      <c r="C275" s="14" t="s">
        <v>651</v>
      </c>
      <c r="D275" s="15">
        <v>150.72999999999999</v>
      </c>
      <c r="E275" s="16">
        <v>286.54000000000002</v>
      </c>
      <c r="F275" s="16">
        <v>19011</v>
      </c>
      <c r="G275" s="16">
        <v>2808</v>
      </c>
    </row>
    <row r="276" spans="1:7" x14ac:dyDescent="0.25">
      <c r="A276" s="13">
        <v>273</v>
      </c>
      <c r="B276" s="14" t="s">
        <v>652</v>
      </c>
      <c r="C276" s="14" t="s">
        <v>653</v>
      </c>
      <c r="D276" s="15">
        <v>147.65</v>
      </c>
      <c r="E276" s="16">
        <v>242.48</v>
      </c>
      <c r="F276" s="16">
        <v>16422</v>
      </c>
      <c r="G276" s="16">
        <v>2426</v>
      </c>
    </row>
    <row r="277" spans="1:7" x14ac:dyDescent="0.25">
      <c r="A277" s="13">
        <v>274</v>
      </c>
      <c r="B277" s="14" t="s">
        <v>654</v>
      </c>
      <c r="C277" s="14" t="s">
        <v>655</v>
      </c>
      <c r="D277" s="15">
        <v>146.26</v>
      </c>
      <c r="E277" s="16">
        <v>376.7</v>
      </c>
      <c r="F277" s="16">
        <v>25755</v>
      </c>
      <c r="G277" s="16">
        <v>3805</v>
      </c>
    </row>
    <row r="278" spans="1:7" x14ac:dyDescent="0.25">
      <c r="A278" s="13">
        <v>275</v>
      </c>
      <c r="B278" s="14" t="s">
        <v>656</v>
      </c>
      <c r="C278" s="14" t="s">
        <v>657</v>
      </c>
      <c r="D278" s="15">
        <v>142.86000000000001</v>
      </c>
      <c r="E278" s="16">
        <v>557</v>
      </c>
      <c r="F278" s="16">
        <v>38989</v>
      </c>
      <c r="G278" s="16">
        <v>5760</v>
      </c>
    </row>
    <row r="279" spans="1:7" x14ac:dyDescent="0.25">
      <c r="A279" s="13">
        <v>276</v>
      </c>
      <c r="B279" s="14" t="s">
        <v>658</v>
      </c>
      <c r="C279" s="14" t="s">
        <v>659</v>
      </c>
      <c r="D279" s="15">
        <v>140.30000000000001</v>
      </c>
      <c r="E279" s="16">
        <v>300.8</v>
      </c>
      <c r="F279" s="16">
        <v>21440</v>
      </c>
      <c r="G279" s="16">
        <v>3167</v>
      </c>
    </row>
    <row r="280" spans="1:7" x14ac:dyDescent="0.25">
      <c r="A280" s="13">
        <v>277</v>
      </c>
      <c r="B280" s="14" t="s">
        <v>660</v>
      </c>
      <c r="C280" s="14" t="s">
        <v>661</v>
      </c>
      <c r="D280" s="15">
        <v>139.68</v>
      </c>
      <c r="E280" s="16">
        <v>173.31</v>
      </c>
      <c r="F280" s="16">
        <v>12407</v>
      </c>
      <c r="G280" s="16">
        <v>1833</v>
      </c>
    </row>
    <row r="281" spans="1:7" x14ac:dyDescent="0.25">
      <c r="A281" s="13">
        <v>278</v>
      </c>
      <c r="B281" s="14" t="s">
        <v>662</v>
      </c>
      <c r="C281" s="14" t="s">
        <v>663</v>
      </c>
      <c r="D281" s="15">
        <v>139.25</v>
      </c>
      <c r="E281" s="16">
        <v>926.5</v>
      </c>
      <c r="F281" s="16">
        <v>66535</v>
      </c>
      <c r="G281" s="16">
        <v>9829</v>
      </c>
    </row>
    <row r="282" spans="1:7" x14ac:dyDescent="0.25">
      <c r="A282" s="13">
        <v>279</v>
      </c>
      <c r="B282" s="14" t="s">
        <v>664</v>
      </c>
      <c r="C282" s="14" t="s">
        <v>665</v>
      </c>
      <c r="D282" s="15">
        <v>136.85</v>
      </c>
      <c r="E282" s="16">
        <v>429.4</v>
      </c>
      <c r="F282" s="16">
        <v>31377</v>
      </c>
      <c r="G282" s="16">
        <v>4635</v>
      </c>
    </row>
    <row r="283" spans="1:7" x14ac:dyDescent="0.25">
      <c r="A283" s="13">
        <v>280</v>
      </c>
      <c r="B283" s="14" t="s">
        <v>666</v>
      </c>
      <c r="C283" s="14" t="s">
        <v>667</v>
      </c>
      <c r="D283" s="15">
        <v>136.6</v>
      </c>
      <c r="E283" s="16">
        <v>811.01</v>
      </c>
      <c r="F283" s="16">
        <v>59371</v>
      </c>
      <c r="G283" s="16">
        <v>8770</v>
      </c>
    </row>
    <row r="284" spans="1:7" x14ac:dyDescent="0.25">
      <c r="A284" s="13">
        <v>281</v>
      </c>
      <c r="B284" s="14" t="s">
        <v>668</v>
      </c>
      <c r="C284" s="14" t="s">
        <v>669</v>
      </c>
      <c r="D284" s="15">
        <v>135.9</v>
      </c>
      <c r="E284" s="16">
        <v>309.3</v>
      </c>
      <c r="F284" s="16">
        <v>22759</v>
      </c>
      <c r="G284" s="16">
        <v>3362</v>
      </c>
    </row>
    <row r="285" spans="1:7" x14ac:dyDescent="0.25">
      <c r="A285" s="13">
        <v>282</v>
      </c>
      <c r="B285" s="14" t="s">
        <v>670</v>
      </c>
      <c r="C285" s="14" t="s">
        <v>671</v>
      </c>
      <c r="D285" s="15">
        <v>129.85</v>
      </c>
      <c r="E285" s="16">
        <v>546.33000000000004</v>
      </c>
      <c r="F285" s="16">
        <v>42074</v>
      </c>
      <c r="G285" s="16">
        <v>6215</v>
      </c>
    </row>
    <row r="286" spans="1:7" x14ac:dyDescent="0.25">
      <c r="A286" s="13">
        <v>283</v>
      </c>
      <c r="B286" s="14" t="s">
        <v>672</v>
      </c>
      <c r="C286" s="14" t="s">
        <v>673</v>
      </c>
      <c r="D286" s="15">
        <v>129.66</v>
      </c>
      <c r="E286" s="16">
        <v>433.17</v>
      </c>
      <c r="F286" s="16">
        <v>33409</v>
      </c>
      <c r="G286" s="16">
        <v>4935</v>
      </c>
    </row>
    <row r="287" spans="1:7" x14ac:dyDescent="0.25">
      <c r="A287" s="13">
        <v>284</v>
      </c>
      <c r="B287" s="14" t="s">
        <v>674</v>
      </c>
      <c r="C287" s="14" t="s">
        <v>675</v>
      </c>
      <c r="D287" s="15">
        <v>127.85</v>
      </c>
      <c r="E287" s="16">
        <v>638</v>
      </c>
      <c r="F287" s="16">
        <v>49903</v>
      </c>
      <c r="G287" s="16">
        <v>7372</v>
      </c>
    </row>
    <row r="288" spans="1:7" x14ac:dyDescent="0.25">
      <c r="A288" s="13">
        <v>285</v>
      </c>
      <c r="B288" s="14" t="s">
        <v>676</v>
      </c>
      <c r="C288" s="14" t="s">
        <v>677</v>
      </c>
      <c r="D288" s="15">
        <v>127.38</v>
      </c>
      <c r="E288" s="17">
        <v>210</v>
      </c>
      <c r="F288" s="16">
        <v>16486</v>
      </c>
      <c r="G288" s="16">
        <v>2435</v>
      </c>
    </row>
    <row r="289" spans="1:7" x14ac:dyDescent="0.25">
      <c r="A289" s="13">
        <v>286</v>
      </c>
      <c r="B289" s="14" t="s">
        <v>678</v>
      </c>
      <c r="C289" s="14" t="s">
        <v>679</v>
      </c>
      <c r="D289" s="15">
        <v>124.5</v>
      </c>
      <c r="E289" s="16">
        <v>143.59</v>
      </c>
      <c r="F289" s="16">
        <v>11533</v>
      </c>
      <c r="G289" s="16">
        <v>1704</v>
      </c>
    </row>
    <row r="290" spans="1:7" x14ac:dyDescent="0.25">
      <c r="A290" s="13">
        <v>287</v>
      </c>
      <c r="B290" s="14" t="s">
        <v>680</v>
      </c>
      <c r="C290" s="14" t="s">
        <v>681</v>
      </c>
      <c r="D290" s="15">
        <v>122.82</v>
      </c>
      <c r="E290" s="16">
        <v>104.03</v>
      </c>
      <c r="F290" s="16">
        <v>8470</v>
      </c>
      <c r="G290" s="16">
        <v>1251</v>
      </c>
    </row>
    <row r="291" spans="1:7" x14ac:dyDescent="0.25">
      <c r="A291" s="13">
        <v>288</v>
      </c>
      <c r="B291" s="14" t="s">
        <v>682</v>
      </c>
      <c r="C291" s="14" t="s">
        <v>683</v>
      </c>
      <c r="D291" s="15">
        <v>121.92</v>
      </c>
      <c r="E291" s="17">
        <v>300.2</v>
      </c>
      <c r="F291" s="16">
        <v>24622</v>
      </c>
      <c r="G291" s="16">
        <v>3637</v>
      </c>
    </row>
    <row r="292" spans="1:7" x14ac:dyDescent="0.25">
      <c r="A292" s="13">
        <v>289</v>
      </c>
      <c r="B292" s="14" t="s">
        <v>684</v>
      </c>
      <c r="C292" s="14" t="s">
        <v>685</v>
      </c>
      <c r="D292" s="15">
        <v>121.41</v>
      </c>
      <c r="E292" s="16">
        <v>523.99</v>
      </c>
      <c r="F292" s="16">
        <v>43158</v>
      </c>
      <c r="G292" s="16">
        <v>6375</v>
      </c>
    </row>
    <row r="293" spans="1:7" x14ac:dyDescent="0.25">
      <c r="A293" s="13">
        <v>290</v>
      </c>
      <c r="B293" s="14" t="s">
        <v>686</v>
      </c>
      <c r="C293" s="14" t="s">
        <v>687</v>
      </c>
      <c r="D293" s="15">
        <v>121.1</v>
      </c>
      <c r="E293" s="16">
        <v>140.63</v>
      </c>
      <c r="F293" s="16">
        <v>11613</v>
      </c>
      <c r="G293" s="16">
        <v>1715</v>
      </c>
    </row>
    <row r="294" spans="1:7" x14ac:dyDescent="0.25">
      <c r="A294" s="13">
        <v>291</v>
      </c>
      <c r="B294" s="14" t="s">
        <v>688</v>
      </c>
      <c r="C294" s="14" t="s">
        <v>689</v>
      </c>
      <c r="D294" s="15">
        <v>119.95</v>
      </c>
      <c r="E294" s="16">
        <v>212.69</v>
      </c>
      <c r="F294" s="16">
        <v>17731</v>
      </c>
      <c r="G294" s="16">
        <v>2619</v>
      </c>
    </row>
    <row r="295" spans="1:7" x14ac:dyDescent="0.25">
      <c r="A295" s="13">
        <v>292</v>
      </c>
      <c r="B295" s="14" t="s">
        <v>690</v>
      </c>
      <c r="C295" s="14" t="s">
        <v>691</v>
      </c>
      <c r="D295" s="15">
        <v>117.66</v>
      </c>
      <c r="E295" s="16">
        <v>410.1</v>
      </c>
      <c r="F295" s="16">
        <v>34853</v>
      </c>
      <c r="G295" s="16">
        <v>5149</v>
      </c>
    </row>
    <row r="296" spans="1:7" x14ac:dyDescent="0.25">
      <c r="A296" s="13">
        <v>293</v>
      </c>
      <c r="B296" s="14" t="s">
        <v>692</v>
      </c>
      <c r="C296" s="14" t="s">
        <v>693</v>
      </c>
      <c r="D296" s="15">
        <v>114.81</v>
      </c>
      <c r="E296" s="16">
        <v>202.4</v>
      </c>
      <c r="F296" s="16">
        <v>17629</v>
      </c>
      <c r="G296" s="16">
        <v>2604</v>
      </c>
    </row>
    <row r="297" spans="1:7" x14ac:dyDescent="0.25">
      <c r="A297" s="13">
        <v>294</v>
      </c>
      <c r="B297" s="14" t="s">
        <v>694</v>
      </c>
      <c r="C297" s="14" t="s">
        <v>695</v>
      </c>
      <c r="D297" s="15">
        <v>113.89</v>
      </c>
      <c r="E297" s="16">
        <v>631.22</v>
      </c>
      <c r="F297" s="16">
        <v>55425</v>
      </c>
      <c r="G297" s="16">
        <v>8187</v>
      </c>
    </row>
    <row r="298" spans="1:7" x14ac:dyDescent="0.25">
      <c r="A298" s="13">
        <v>295</v>
      </c>
      <c r="B298" s="14" t="s">
        <v>696</v>
      </c>
      <c r="C298" s="14" t="s">
        <v>697</v>
      </c>
      <c r="D298" s="15">
        <v>113.4</v>
      </c>
      <c r="E298" s="16">
        <v>160.99</v>
      </c>
      <c r="F298" s="16">
        <v>14196</v>
      </c>
      <c r="G298" s="16">
        <v>2097</v>
      </c>
    </row>
    <row r="299" spans="1:7" x14ac:dyDescent="0.25">
      <c r="A299" s="13">
        <v>296</v>
      </c>
      <c r="B299" s="14" t="s">
        <v>698</v>
      </c>
      <c r="C299" s="14" t="s">
        <v>699</v>
      </c>
      <c r="D299" s="15">
        <v>112.49</v>
      </c>
      <c r="E299" s="16">
        <v>342.7</v>
      </c>
      <c r="F299" s="16">
        <v>30465</v>
      </c>
      <c r="G299" s="16">
        <v>4500</v>
      </c>
    </row>
    <row r="300" spans="1:7" x14ac:dyDescent="0.25">
      <c r="A300" s="13">
        <v>297</v>
      </c>
      <c r="B300" s="14" t="s">
        <v>700</v>
      </c>
      <c r="C300" s="14" t="s">
        <v>701</v>
      </c>
      <c r="D300" s="15">
        <v>112.13</v>
      </c>
      <c r="E300" s="16">
        <v>633.45000000000005</v>
      </c>
      <c r="F300" s="16">
        <v>56492</v>
      </c>
      <c r="G300" s="16">
        <v>8345</v>
      </c>
    </row>
    <row r="301" spans="1:7" x14ac:dyDescent="0.25">
      <c r="A301" s="13">
        <v>298</v>
      </c>
      <c r="B301" s="14" t="s">
        <v>702</v>
      </c>
      <c r="C301" s="14" t="s">
        <v>703</v>
      </c>
      <c r="D301" s="15">
        <v>109.59</v>
      </c>
      <c r="E301" s="16">
        <v>405.03</v>
      </c>
      <c r="F301" s="16">
        <v>36957</v>
      </c>
      <c r="G301" s="16">
        <v>5459</v>
      </c>
    </row>
    <row r="302" spans="1:7" x14ac:dyDescent="0.25">
      <c r="A302" s="13">
        <v>299</v>
      </c>
      <c r="B302" s="14" t="s">
        <v>704</v>
      </c>
      <c r="C302" s="14" t="s">
        <v>705</v>
      </c>
      <c r="D302" s="15">
        <v>109.19</v>
      </c>
      <c r="E302" s="16">
        <v>122.83</v>
      </c>
      <c r="F302" s="16">
        <v>11249</v>
      </c>
      <c r="G302" s="16">
        <v>1662</v>
      </c>
    </row>
    <row r="303" spans="1:7" x14ac:dyDescent="0.25">
      <c r="A303" s="13">
        <v>300</v>
      </c>
      <c r="B303" s="14" t="s">
        <v>706</v>
      </c>
      <c r="C303" s="14" t="s">
        <v>707</v>
      </c>
      <c r="D303" s="15">
        <v>108.08</v>
      </c>
      <c r="E303" s="16">
        <v>169.23</v>
      </c>
      <c r="F303" s="16">
        <v>15657</v>
      </c>
      <c r="G303" s="16">
        <v>2313</v>
      </c>
    </row>
    <row r="304" spans="1:7" x14ac:dyDescent="0.25">
      <c r="A304" s="13">
        <v>301</v>
      </c>
      <c r="B304" s="14" t="s">
        <v>708</v>
      </c>
      <c r="C304" s="14" t="s">
        <v>709</v>
      </c>
      <c r="D304" s="15">
        <v>105.87</v>
      </c>
      <c r="E304" s="16">
        <v>251</v>
      </c>
      <c r="F304" s="16">
        <v>23709</v>
      </c>
      <c r="G304" s="16">
        <v>3502</v>
      </c>
    </row>
    <row r="305" spans="1:7" x14ac:dyDescent="0.25">
      <c r="A305" s="13">
        <v>302</v>
      </c>
      <c r="B305" s="14" t="s">
        <v>710</v>
      </c>
      <c r="C305" s="14" t="s">
        <v>711</v>
      </c>
      <c r="D305" s="15">
        <v>104.87</v>
      </c>
      <c r="E305" s="16">
        <v>395.29</v>
      </c>
      <c r="F305" s="16">
        <v>37694</v>
      </c>
      <c r="G305" s="16">
        <v>5568</v>
      </c>
    </row>
    <row r="306" spans="1:7" x14ac:dyDescent="0.25">
      <c r="A306" s="13">
        <v>303</v>
      </c>
      <c r="B306" s="14" t="s">
        <v>712</v>
      </c>
      <c r="C306" s="14" t="s">
        <v>713</v>
      </c>
      <c r="D306" s="15">
        <v>102.8</v>
      </c>
      <c r="E306" s="16">
        <v>591.25</v>
      </c>
      <c r="F306" s="16">
        <v>57513</v>
      </c>
      <c r="G306" s="16">
        <v>8496</v>
      </c>
    </row>
    <row r="307" spans="1:7" x14ac:dyDescent="0.25">
      <c r="A307" s="13">
        <v>304</v>
      </c>
      <c r="B307" s="14" t="s">
        <v>714</v>
      </c>
      <c r="C307" s="14" t="s">
        <v>715</v>
      </c>
      <c r="D307" s="15">
        <v>92.04</v>
      </c>
      <c r="E307" s="16">
        <v>302</v>
      </c>
      <c r="F307" s="16">
        <v>32811</v>
      </c>
      <c r="G307" s="16">
        <v>4847</v>
      </c>
    </row>
    <row r="308" spans="1:7" x14ac:dyDescent="0.25">
      <c r="A308" s="13">
        <v>305</v>
      </c>
      <c r="B308" s="14" t="s">
        <v>716</v>
      </c>
      <c r="C308" s="14" t="s">
        <v>717</v>
      </c>
      <c r="D308" s="15">
        <v>89.87</v>
      </c>
      <c r="E308" s="16">
        <v>132.76</v>
      </c>
      <c r="F308" s="16">
        <v>14772</v>
      </c>
      <c r="G308" s="16">
        <v>2182</v>
      </c>
    </row>
    <row r="309" spans="1:7" x14ac:dyDescent="0.25">
      <c r="A309" s="13">
        <v>306</v>
      </c>
      <c r="B309" s="14" t="s">
        <v>718</v>
      </c>
      <c r="C309" s="14" t="s">
        <v>719</v>
      </c>
      <c r="D309" s="15">
        <v>86.69</v>
      </c>
      <c r="E309" s="16">
        <v>319.54000000000002</v>
      </c>
      <c r="F309" s="16">
        <v>36860</v>
      </c>
      <c r="G309" s="16">
        <v>5445</v>
      </c>
    </row>
    <row r="310" spans="1:7" x14ac:dyDescent="0.25">
      <c r="A310" s="13">
        <v>307</v>
      </c>
      <c r="B310" s="14" t="s">
        <v>720</v>
      </c>
      <c r="C310" s="14" t="s">
        <v>721</v>
      </c>
      <c r="D310" s="15">
        <v>83.44</v>
      </c>
      <c r="E310" s="16">
        <v>187.73</v>
      </c>
      <c r="F310" s="16">
        <v>22498</v>
      </c>
      <c r="G310" s="16">
        <v>3323</v>
      </c>
    </row>
    <row r="311" spans="1:7" x14ac:dyDescent="0.25">
      <c r="A311" s="13">
        <v>308</v>
      </c>
      <c r="B311" s="14" t="s">
        <v>722</v>
      </c>
      <c r="C311" s="14" t="s">
        <v>723</v>
      </c>
      <c r="D311" s="15">
        <v>72.55</v>
      </c>
      <c r="E311" s="16">
        <v>298.07</v>
      </c>
      <c r="F311" s="16">
        <v>41086</v>
      </c>
      <c r="G311" s="16">
        <v>6069</v>
      </c>
    </row>
    <row r="312" spans="1:7" x14ac:dyDescent="0.25">
      <c r="A312" s="13">
        <v>309</v>
      </c>
      <c r="B312" s="14" t="s">
        <v>724</v>
      </c>
      <c r="C312" s="14" t="s">
        <v>725</v>
      </c>
      <c r="D312" s="15">
        <v>72.400000000000006</v>
      </c>
      <c r="E312" s="16">
        <v>466.6</v>
      </c>
      <c r="F312" s="16">
        <v>64448</v>
      </c>
      <c r="G312" s="16">
        <v>9520</v>
      </c>
    </row>
    <row r="313" spans="1:7" x14ac:dyDescent="0.25">
      <c r="A313" s="13">
        <v>310</v>
      </c>
      <c r="B313" s="14" t="s">
        <v>726</v>
      </c>
      <c r="C313" s="14" t="s">
        <v>727</v>
      </c>
      <c r="D313" s="15">
        <v>70.33</v>
      </c>
      <c r="E313" s="17">
        <v>86.3</v>
      </c>
      <c r="F313" s="16">
        <v>12271</v>
      </c>
      <c r="G313" s="16">
        <v>1813</v>
      </c>
    </row>
    <row r="314" spans="1:7" x14ac:dyDescent="0.25">
      <c r="A314" s="13">
        <v>311</v>
      </c>
      <c r="B314" s="14" t="s">
        <v>728</v>
      </c>
      <c r="C314" s="14" t="s">
        <v>729</v>
      </c>
      <c r="D314" s="15">
        <v>68.91</v>
      </c>
      <c r="E314" s="17">
        <v>67.84</v>
      </c>
      <c r="F314" s="16">
        <v>9844</v>
      </c>
      <c r="G314" s="16">
        <v>1454</v>
      </c>
    </row>
    <row r="315" spans="1:7" x14ac:dyDescent="0.25">
      <c r="A315" s="13">
        <v>312</v>
      </c>
      <c r="B315" s="14" t="s">
        <v>730</v>
      </c>
      <c r="C315" s="14" t="s">
        <v>731</v>
      </c>
      <c r="D315" s="15">
        <v>68.540000000000006</v>
      </c>
      <c r="E315" s="16">
        <v>230.79</v>
      </c>
      <c r="F315" s="16">
        <v>33672</v>
      </c>
      <c r="G315" s="16">
        <v>4974</v>
      </c>
    </row>
    <row r="316" spans="1:7" x14ac:dyDescent="0.25">
      <c r="A316" s="13">
        <v>313</v>
      </c>
      <c r="B316" s="14" t="s">
        <v>732</v>
      </c>
      <c r="C316" s="14" t="s">
        <v>733</v>
      </c>
      <c r="D316" s="15">
        <v>67.569999999999993</v>
      </c>
      <c r="E316" s="16">
        <v>343.4</v>
      </c>
      <c r="F316" s="16">
        <v>50821</v>
      </c>
      <c r="G316" s="16">
        <v>7507</v>
      </c>
    </row>
    <row r="317" spans="1:7" x14ac:dyDescent="0.25">
      <c r="A317" s="13">
        <v>314</v>
      </c>
      <c r="B317" s="14" t="s">
        <v>734</v>
      </c>
      <c r="C317" s="14" t="s">
        <v>735</v>
      </c>
      <c r="D317" s="15">
        <v>65.75</v>
      </c>
      <c r="E317" s="17">
        <v>67.5</v>
      </c>
      <c r="F317" s="16">
        <v>10266</v>
      </c>
      <c r="G317" s="16">
        <v>1517</v>
      </c>
    </row>
    <row r="318" spans="1:7" x14ac:dyDescent="0.25">
      <c r="A318" s="13">
        <v>315</v>
      </c>
      <c r="B318" s="14" t="s">
        <v>736</v>
      </c>
      <c r="C318" s="14" t="s">
        <v>737</v>
      </c>
      <c r="D318" s="15">
        <v>62.27</v>
      </c>
      <c r="E318" s="16">
        <v>185.3</v>
      </c>
      <c r="F318" s="16">
        <v>29759</v>
      </c>
      <c r="G318" s="16">
        <v>4396</v>
      </c>
    </row>
    <row r="319" spans="1:7" x14ac:dyDescent="0.25">
      <c r="A319" s="13">
        <v>316</v>
      </c>
      <c r="B319" s="14" t="s">
        <v>738</v>
      </c>
      <c r="C319" s="14" t="s">
        <v>739</v>
      </c>
      <c r="D319" s="15">
        <v>60.33</v>
      </c>
      <c r="E319" s="16">
        <v>134.86000000000001</v>
      </c>
      <c r="F319" s="16">
        <v>22354</v>
      </c>
      <c r="G319" s="16">
        <v>3302</v>
      </c>
    </row>
    <row r="320" spans="1:7" x14ac:dyDescent="0.25">
      <c r="A320" s="13">
        <v>317</v>
      </c>
      <c r="B320" s="14" t="s">
        <v>740</v>
      </c>
      <c r="C320" s="14" t="s">
        <v>741</v>
      </c>
      <c r="D320" s="15">
        <v>57.24</v>
      </c>
      <c r="E320" s="16">
        <v>165.96</v>
      </c>
      <c r="F320" s="16">
        <v>28994</v>
      </c>
      <c r="G320" s="16">
        <v>4283</v>
      </c>
    </row>
    <row r="321" spans="1:7" x14ac:dyDescent="0.25">
      <c r="A321" s="13">
        <v>318</v>
      </c>
      <c r="B321" s="14" t="s">
        <v>742</v>
      </c>
      <c r="C321" s="14" t="s">
        <v>743</v>
      </c>
      <c r="D321" s="15">
        <v>55.94</v>
      </c>
      <c r="E321" s="16">
        <v>178.91</v>
      </c>
      <c r="F321" s="16">
        <v>31981</v>
      </c>
      <c r="G321" s="16">
        <v>4724</v>
      </c>
    </row>
    <row r="322" spans="1:7" x14ac:dyDescent="0.25">
      <c r="A322" s="13">
        <v>319</v>
      </c>
      <c r="B322" s="14" t="s">
        <v>744</v>
      </c>
      <c r="C322" s="14" t="s">
        <v>745</v>
      </c>
      <c r="D322" s="15">
        <v>53.4</v>
      </c>
      <c r="E322" s="17">
        <v>53.36</v>
      </c>
      <c r="F322" s="16">
        <v>9993</v>
      </c>
      <c r="G322" s="16">
        <v>1476</v>
      </c>
    </row>
    <row r="323" spans="1:7" x14ac:dyDescent="0.25">
      <c r="A323" s="13">
        <v>320</v>
      </c>
      <c r="B323" s="14" t="s">
        <v>746</v>
      </c>
      <c r="C323" s="14" t="s">
        <v>747</v>
      </c>
      <c r="D323" s="15">
        <v>53.29</v>
      </c>
      <c r="E323" s="16">
        <v>391.12</v>
      </c>
      <c r="F323" s="16">
        <v>73394</v>
      </c>
      <c r="G323" s="16">
        <v>10842</v>
      </c>
    </row>
    <row r="324" spans="1:7" x14ac:dyDescent="0.25">
      <c r="A324" s="13">
        <v>321</v>
      </c>
      <c r="B324" s="14" t="s">
        <v>748</v>
      </c>
      <c r="C324" s="14" t="s">
        <v>749</v>
      </c>
      <c r="D324" s="15">
        <v>52.56</v>
      </c>
      <c r="E324" s="16">
        <v>38</v>
      </c>
      <c r="F324" s="16">
        <v>7230</v>
      </c>
      <c r="G324" s="16">
        <v>1068</v>
      </c>
    </row>
    <row r="325" spans="1:7" x14ac:dyDescent="0.25">
      <c r="A325" s="13">
        <v>322</v>
      </c>
      <c r="B325" s="14" t="s">
        <v>750</v>
      </c>
      <c r="C325" s="14" t="s">
        <v>751</v>
      </c>
      <c r="D325" s="15">
        <v>51.16</v>
      </c>
      <c r="E325" s="16">
        <v>98.18</v>
      </c>
      <c r="F325" s="16">
        <v>19192</v>
      </c>
      <c r="G325" s="16">
        <v>2835</v>
      </c>
    </row>
    <row r="326" spans="1:7" x14ac:dyDescent="0.25">
      <c r="A326" s="13">
        <v>323</v>
      </c>
      <c r="B326" s="14" t="s">
        <v>752</v>
      </c>
      <c r="C326" s="14" t="s">
        <v>753</v>
      </c>
      <c r="D326" s="15">
        <v>48.93</v>
      </c>
      <c r="E326" s="16">
        <v>365.49</v>
      </c>
      <c r="F326" s="16">
        <v>74691</v>
      </c>
      <c r="G326" s="16">
        <v>11033</v>
      </c>
    </row>
    <row r="327" spans="1:7" x14ac:dyDescent="0.25">
      <c r="A327" s="13">
        <v>324</v>
      </c>
      <c r="B327" s="14" t="s">
        <v>754</v>
      </c>
      <c r="C327" s="14" t="s">
        <v>755</v>
      </c>
      <c r="D327" s="15">
        <v>46.41</v>
      </c>
      <c r="E327" s="16">
        <v>210.51</v>
      </c>
      <c r="F327" s="16">
        <v>45364</v>
      </c>
      <c r="G327" s="16">
        <v>6701</v>
      </c>
    </row>
    <row r="328" spans="1:7" x14ac:dyDescent="0.25">
      <c r="A328" s="13">
        <v>325</v>
      </c>
      <c r="B328" s="14" t="s">
        <v>756</v>
      </c>
      <c r="C328" s="14" t="s">
        <v>757</v>
      </c>
      <c r="D328" s="15">
        <v>46.24</v>
      </c>
      <c r="E328" s="17">
        <v>51.15</v>
      </c>
      <c r="F328" s="16">
        <v>11062</v>
      </c>
      <c r="G328" s="16">
        <v>1634</v>
      </c>
    </row>
    <row r="329" spans="1:7" x14ac:dyDescent="0.25">
      <c r="A329" s="13">
        <v>326</v>
      </c>
      <c r="B329" s="14" t="s">
        <v>758</v>
      </c>
      <c r="C329" s="14" t="s">
        <v>759</v>
      </c>
      <c r="D329" s="15">
        <v>44.37</v>
      </c>
      <c r="E329" s="16">
        <v>128.27000000000001</v>
      </c>
      <c r="F329" s="16">
        <v>28910</v>
      </c>
      <c r="G329" s="16">
        <v>4271</v>
      </c>
    </row>
    <row r="330" spans="1:7" x14ac:dyDescent="0.25">
      <c r="A330" s="13">
        <v>327</v>
      </c>
      <c r="B330" s="14" t="s">
        <v>760</v>
      </c>
      <c r="C330" s="14" t="s">
        <v>761</v>
      </c>
      <c r="D330" s="15">
        <v>44.17</v>
      </c>
      <c r="E330" s="16">
        <v>69.89</v>
      </c>
      <c r="F330" s="16">
        <v>15823</v>
      </c>
      <c r="G330" s="16">
        <v>2337</v>
      </c>
    </row>
    <row r="331" spans="1:7" x14ac:dyDescent="0.25">
      <c r="A331" s="13">
        <v>328</v>
      </c>
      <c r="B331" s="14" t="s">
        <v>762</v>
      </c>
      <c r="C331" s="14" t="s">
        <v>763</v>
      </c>
      <c r="D331" s="15">
        <v>40</v>
      </c>
      <c r="E331" s="16">
        <v>77.099999999999994</v>
      </c>
      <c r="F331" s="16">
        <v>19275</v>
      </c>
      <c r="G331" s="16">
        <v>2847</v>
      </c>
    </row>
    <row r="332" spans="1:7" x14ac:dyDescent="0.25">
      <c r="A332" s="13">
        <v>329</v>
      </c>
      <c r="B332" s="14" t="s">
        <v>764</v>
      </c>
      <c r="C332" s="14" t="s">
        <v>765</v>
      </c>
      <c r="D332" s="15">
        <v>39.1</v>
      </c>
      <c r="E332" s="16">
        <v>710.2</v>
      </c>
      <c r="F332" s="16">
        <v>181633</v>
      </c>
      <c r="G332" s="16">
        <v>26831</v>
      </c>
    </row>
    <row r="333" spans="1:7" x14ac:dyDescent="0.25">
      <c r="A333" s="13">
        <v>330</v>
      </c>
      <c r="B333" s="14" t="s">
        <v>766</v>
      </c>
      <c r="C333" s="14" t="s">
        <v>767</v>
      </c>
      <c r="D333" s="15">
        <v>37.840000000000003</v>
      </c>
      <c r="E333" s="16">
        <v>31.86</v>
      </c>
      <c r="F333" s="16">
        <v>8418</v>
      </c>
      <c r="G333" s="16">
        <v>1244</v>
      </c>
    </row>
    <row r="334" spans="1:7" x14ac:dyDescent="0.25">
      <c r="A334" s="13">
        <v>331</v>
      </c>
      <c r="B334" s="14" t="s">
        <v>768</v>
      </c>
      <c r="C334" s="14" t="s">
        <v>769</v>
      </c>
      <c r="D334" s="15">
        <v>32.9</v>
      </c>
      <c r="E334" s="17">
        <v>54.03</v>
      </c>
      <c r="F334" s="16">
        <v>16423</v>
      </c>
      <c r="G334" s="16">
        <v>2426</v>
      </c>
    </row>
    <row r="335" spans="1:7" x14ac:dyDescent="0.25">
      <c r="A335" s="13">
        <v>332</v>
      </c>
      <c r="B335" s="14" t="s">
        <v>770</v>
      </c>
      <c r="C335" s="14" t="s">
        <v>771</v>
      </c>
      <c r="D335" s="15">
        <v>27.33</v>
      </c>
      <c r="E335" s="16">
        <v>54.53</v>
      </c>
      <c r="F335" s="16">
        <v>19952</v>
      </c>
      <c r="G335" s="16">
        <v>2947</v>
      </c>
    </row>
    <row r="336" spans="1:7" x14ac:dyDescent="0.25">
      <c r="A336" s="13">
        <v>333</v>
      </c>
      <c r="B336" s="14" t="s">
        <v>772</v>
      </c>
      <c r="C336" s="14" t="s">
        <v>773</v>
      </c>
      <c r="D336" s="15">
        <v>25.67</v>
      </c>
      <c r="E336" s="16">
        <v>43.68</v>
      </c>
      <c r="F336" s="16">
        <v>17015</v>
      </c>
      <c r="G336" s="16">
        <v>2513</v>
      </c>
    </row>
    <row r="337" spans="1:7" x14ac:dyDescent="0.25">
      <c r="A337" s="13">
        <v>334</v>
      </c>
      <c r="B337" s="14" t="s">
        <v>774</v>
      </c>
      <c r="C337" s="14" t="s">
        <v>775</v>
      </c>
      <c r="D337" s="15">
        <v>23.19</v>
      </c>
      <c r="E337" s="16">
        <v>183.91</v>
      </c>
      <c r="F337" s="16">
        <v>79322</v>
      </c>
      <c r="G337" s="16">
        <v>11718</v>
      </c>
    </row>
    <row r="338" spans="1:7" x14ac:dyDescent="0.25">
      <c r="A338" s="13">
        <v>335</v>
      </c>
      <c r="B338" s="14" t="s">
        <v>776</v>
      </c>
      <c r="C338" s="14" t="s">
        <v>777</v>
      </c>
      <c r="D338" s="15">
        <v>23.13</v>
      </c>
      <c r="E338" s="16">
        <v>305.89</v>
      </c>
      <c r="F338" s="16">
        <v>132229</v>
      </c>
      <c r="G338" s="16">
        <v>19533</v>
      </c>
    </row>
    <row r="339" spans="1:7" x14ac:dyDescent="0.25">
      <c r="A339" s="13">
        <v>336</v>
      </c>
      <c r="B339" s="14" t="s">
        <v>778</v>
      </c>
      <c r="C339" s="14" t="s">
        <v>779</v>
      </c>
      <c r="D339" s="15">
        <v>20.12</v>
      </c>
      <c r="E339" s="16">
        <v>47.29</v>
      </c>
      <c r="F339" s="16">
        <v>23509</v>
      </c>
      <c r="G339" s="16">
        <v>3473</v>
      </c>
    </row>
    <row r="340" spans="1:7" x14ac:dyDescent="0.25">
      <c r="A340" s="13">
        <v>337</v>
      </c>
      <c r="B340" s="14" t="s">
        <v>780</v>
      </c>
      <c r="C340" s="14" t="s">
        <v>781</v>
      </c>
      <c r="D340" s="15">
        <v>19.510000000000002</v>
      </c>
      <c r="E340" s="17">
        <v>53.1</v>
      </c>
      <c r="F340" s="16">
        <v>27216</v>
      </c>
      <c r="G340" s="16">
        <v>4020</v>
      </c>
    </row>
    <row r="341" spans="1:7" x14ac:dyDescent="0.25">
      <c r="A341" s="13">
        <v>338</v>
      </c>
      <c r="B341" s="14" t="s">
        <v>782</v>
      </c>
      <c r="C341" s="14" t="s">
        <v>783</v>
      </c>
      <c r="D341" s="15">
        <v>18.170000000000002</v>
      </c>
      <c r="E341" s="16">
        <v>20.43</v>
      </c>
      <c r="F341" s="16">
        <v>11245</v>
      </c>
      <c r="G341" s="16">
        <v>1661</v>
      </c>
    </row>
    <row r="342" spans="1:7" x14ac:dyDescent="0.25">
      <c r="A342" s="13">
        <v>339</v>
      </c>
      <c r="B342" s="14" t="s">
        <v>784</v>
      </c>
      <c r="C342" s="14" t="s">
        <v>785</v>
      </c>
      <c r="D342" s="15">
        <v>9.5500000000000007</v>
      </c>
      <c r="E342" s="17">
        <v>18.5</v>
      </c>
      <c r="F342" s="16">
        <v>19379</v>
      </c>
      <c r="G342" s="16">
        <v>2863</v>
      </c>
    </row>
    <row r="343" spans="1:7" x14ac:dyDescent="0.25">
      <c r="A343" s="18"/>
      <c r="B343" s="19"/>
      <c r="C343" s="19"/>
      <c r="D343" s="20">
        <f>SUM(D4:D342)</f>
        <v>132344.71999999994</v>
      </c>
      <c r="E343" s="20">
        <f>SUM(E4:E342)</f>
        <v>441700.44000000012</v>
      </c>
      <c r="F343" s="20"/>
      <c r="G343" s="20">
        <f>SUM(G4:G342)</f>
        <v>1544720</v>
      </c>
    </row>
    <row r="344" spans="1:7" x14ac:dyDescent="0.25">
      <c r="A344" s="18"/>
      <c r="B344" s="19"/>
      <c r="C344" s="19"/>
      <c r="D344" s="20"/>
      <c r="E344" s="21"/>
      <c r="F344" s="22"/>
      <c r="G344" s="22"/>
    </row>
    <row r="345" spans="1:7" x14ac:dyDescent="0.25">
      <c r="A345" s="23" t="s">
        <v>786</v>
      </c>
      <c r="B345" s="24"/>
      <c r="C345" s="24"/>
      <c r="D345" s="24"/>
      <c r="E345" s="24"/>
      <c r="F345" s="24"/>
      <c r="G345" s="24"/>
    </row>
    <row r="346" spans="1:7" x14ac:dyDescent="0.25">
      <c r="A346" s="23" t="s">
        <v>787</v>
      </c>
      <c r="B346" s="23"/>
      <c r="C346" s="23"/>
      <c r="D346" s="23"/>
      <c r="E346" s="23"/>
      <c r="F346" s="23"/>
      <c r="G346" s="23"/>
    </row>
    <row r="347" spans="1:7" x14ac:dyDescent="0.25">
      <c r="A347" s="23" t="s">
        <v>788</v>
      </c>
      <c r="B347" s="23"/>
      <c r="C347" s="23"/>
      <c r="D347" s="23"/>
      <c r="E347" s="23"/>
      <c r="F347" s="23"/>
      <c r="G347" s="23"/>
    </row>
    <row r="348" spans="1:7" x14ac:dyDescent="0.25">
      <c r="A348" s="23" t="s">
        <v>789</v>
      </c>
      <c r="B348" s="23"/>
      <c r="C348" s="23"/>
      <c r="D348" s="23"/>
      <c r="E348" s="23"/>
      <c r="F348" s="23"/>
      <c r="G348" s="23"/>
    </row>
  </sheetData>
  <mergeCells count="5">
    <mergeCell ref="A1:G1"/>
    <mergeCell ref="A345:G345"/>
    <mergeCell ref="A346:G346"/>
    <mergeCell ref="A347:G347"/>
    <mergeCell ref="A348:G348"/>
  </mergeCells>
  <phoneticPr fontId="1" type="noConversion"/>
  <printOptions horizontalCentered="1"/>
  <pageMargins left="0.74803149606299213" right="0.74803149606299213" top="0.39370078740157483" bottom="0.19685039370078741" header="0.51181102362204722" footer="0.51181102362204722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workbookViewId="0">
      <selection activeCell="F53" sqref="F53"/>
    </sheetView>
  </sheetViews>
  <sheetFormatPr defaultRowHeight="12" x14ac:dyDescent="0.15"/>
  <cols>
    <col min="1" max="1" width="8.88671875" style="30"/>
    <col min="2" max="2" width="19.6640625" style="31" bestFit="1" customWidth="1"/>
    <col min="3" max="3" width="8.109375" style="31" customWidth="1"/>
    <col min="4" max="4" width="11.109375" style="31" bestFit="1" customWidth="1"/>
    <col min="5" max="5" width="8.88671875" style="31"/>
    <col min="6" max="6" width="19.33203125" style="31" bestFit="1" customWidth="1"/>
    <col min="7" max="7" width="13.109375" style="31" bestFit="1" customWidth="1"/>
    <col min="8" max="8" width="17.33203125" style="31" bestFit="1" customWidth="1"/>
    <col min="9" max="9" width="15.44140625" style="31" bestFit="1" customWidth="1"/>
    <col min="10" max="16384" width="8.88671875" style="30"/>
  </cols>
  <sheetData>
    <row r="2" spans="2:9" x14ac:dyDescent="0.15">
      <c r="B2" s="29" t="s">
        <v>791</v>
      </c>
      <c r="C2" s="29" t="s">
        <v>22</v>
      </c>
      <c r="D2" s="29" t="s">
        <v>0</v>
      </c>
      <c r="E2" s="29" t="s">
        <v>1</v>
      </c>
      <c r="F2" s="29" t="s">
        <v>113</v>
      </c>
      <c r="G2" s="29" t="s">
        <v>792</v>
      </c>
      <c r="H2" s="32" t="s">
        <v>114</v>
      </c>
      <c r="I2" s="32" t="s">
        <v>790</v>
      </c>
    </row>
    <row r="3" spans="2:9" x14ac:dyDescent="0.15">
      <c r="B3" s="31">
        <v>1</v>
      </c>
      <c r="C3" s="31" t="s">
        <v>23</v>
      </c>
      <c r="D3" s="39" t="s">
        <v>3</v>
      </c>
      <c r="E3" s="31">
        <v>4.3499999999999996</v>
      </c>
      <c r="F3" s="31">
        <f>22100*E3/100</f>
        <v>961.34999999999991</v>
      </c>
      <c r="G3" s="33">
        <f>F3/H3</f>
        <v>0.41763144519116729</v>
      </c>
      <c r="H3" s="34">
        <v>2301.91</v>
      </c>
      <c r="I3" s="31">
        <v>2</v>
      </c>
    </row>
    <row r="4" spans="2:9" x14ac:dyDescent="0.15">
      <c r="B4" s="31">
        <v>2</v>
      </c>
      <c r="C4" s="31" t="s">
        <v>24</v>
      </c>
      <c r="D4" s="39" t="s">
        <v>5</v>
      </c>
      <c r="E4" s="31">
        <v>3.72</v>
      </c>
      <c r="F4" s="31">
        <f>22100*E4/100</f>
        <v>822.12</v>
      </c>
      <c r="G4" s="33">
        <f>F4/H4</f>
        <v>0.79371301132468941</v>
      </c>
      <c r="H4" s="34">
        <v>1035.79</v>
      </c>
      <c r="I4" s="31">
        <v>10</v>
      </c>
    </row>
    <row r="5" spans="2:9" x14ac:dyDescent="0.15">
      <c r="B5" s="31">
        <v>3</v>
      </c>
      <c r="C5" s="31" t="s">
        <v>25</v>
      </c>
      <c r="D5" s="39" t="s">
        <v>7</v>
      </c>
      <c r="E5" s="31">
        <v>3.51</v>
      </c>
      <c r="F5" s="31">
        <f>22100*E5/100</f>
        <v>775.71</v>
      </c>
      <c r="G5" s="33">
        <f>F5/H5</f>
        <v>0.39552018110991005</v>
      </c>
      <c r="H5" s="34">
        <v>1961.24</v>
      </c>
      <c r="I5" s="31">
        <v>3</v>
      </c>
    </row>
    <row r="6" spans="2:9" x14ac:dyDescent="0.15">
      <c r="B6" s="31">
        <v>4</v>
      </c>
      <c r="C6" s="31" t="s">
        <v>26</v>
      </c>
      <c r="D6" s="31" t="s">
        <v>9</v>
      </c>
      <c r="E6" s="31">
        <v>2.94</v>
      </c>
      <c r="F6" s="31">
        <f>22100*E6/100</f>
        <v>649.74</v>
      </c>
      <c r="G6" s="33">
        <f>F6/H6</f>
        <v>0.79041872460524076</v>
      </c>
      <c r="H6" s="34">
        <v>822.02</v>
      </c>
      <c r="I6" s="31">
        <v>26</v>
      </c>
    </row>
    <row r="7" spans="2:9" x14ac:dyDescent="0.15">
      <c r="B7" s="31">
        <v>5</v>
      </c>
      <c r="C7" s="31" t="s">
        <v>27</v>
      </c>
      <c r="D7" s="39" t="s">
        <v>11</v>
      </c>
      <c r="E7" s="31">
        <v>2.37</v>
      </c>
      <c r="F7" s="31">
        <f>22100*E7/100</f>
        <v>523.77</v>
      </c>
      <c r="G7" s="33">
        <f>F7/H7</f>
        <v>0.41239134542705974</v>
      </c>
      <c r="H7" s="34">
        <v>1270.08</v>
      </c>
      <c r="I7" s="31">
        <v>6</v>
      </c>
    </row>
    <row r="8" spans="2:9" x14ac:dyDescent="0.15">
      <c r="B8" s="31">
        <v>6</v>
      </c>
      <c r="C8" s="31" t="s">
        <v>28</v>
      </c>
      <c r="D8" s="37" t="s">
        <v>13</v>
      </c>
      <c r="E8" s="31">
        <v>2.11</v>
      </c>
      <c r="F8" s="31">
        <f>22100*E8/100</f>
        <v>466.31</v>
      </c>
      <c r="G8" s="33">
        <f>F8/H8</f>
        <v>0.44554748710108927</v>
      </c>
      <c r="H8" s="34">
        <v>1046.5999999999999</v>
      </c>
      <c r="I8" s="31">
        <v>9</v>
      </c>
    </row>
    <row r="9" spans="2:9" x14ac:dyDescent="0.15">
      <c r="B9" s="31">
        <v>7</v>
      </c>
      <c r="C9" s="31" t="s">
        <v>29</v>
      </c>
      <c r="D9" s="31" t="s">
        <v>15</v>
      </c>
      <c r="E9" s="31">
        <v>1.91</v>
      </c>
      <c r="F9" s="31">
        <f>22100*E9/100</f>
        <v>422.11</v>
      </c>
      <c r="G9" s="33">
        <f>F9/H9</f>
        <v>0.14633123253669461</v>
      </c>
      <c r="H9" s="34">
        <v>2884.62</v>
      </c>
      <c r="I9" s="31">
        <v>1</v>
      </c>
    </row>
    <row r="10" spans="2:9" x14ac:dyDescent="0.15">
      <c r="B10" s="31">
        <v>8</v>
      </c>
      <c r="C10" s="31" t="s">
        <v>30</v>
      </c>
      <c r="D10" s="40" t="s">
        <v>17</v>
      </c>
      <c r="E10" s="31">
        <v>1.86</v>
      </c>
      <c r="F10" s="31">
        <f>22100*E10/100</f>
        <v>411.06</v>
      </c>
      <c r="G10" s="33">
        <f>F10/H10</f>
        <v>0.29261937982288788</v>
      </c>
      <c r="H10" s="34">
        <v>1404.76</v>
      </c>
      <c r="I10" s="31">
        <v>4</v>
      </c>
    </row>
    <row r="11" spans="2:9" x14ac:dyDescent="0.15">
      <c r="B11" s="31">
        <v>9</v>
      </c>
      <c r="C11" s="31" t="s">
        <v>31</v>
      </c>
      <c r="D11" s="38" t="s">
        <v>19</v>
      </c>
      <c r="E11" s="31">
        <v>1.78</v>
      </c>
      <c r="F11" s="31">
        <f>22100*E11/100</f>
        <v>393.38</v>
      </c>
      <c r="G11" s="33">
        <f>F11/H11</f>
        <v>0.43123842097762577</v>
      </c>
      <c r="H11" s="34">
        <v>912.21</v>
      </c>
      <c r="I11" s="31">
        <v>16</v>
      </c>
    </row>
    <row r="12" spans="2:9" x14ac:dyDescent="0.15">
      <c r="B12" s="31">
        <v>10</v>
      </c>
      <c r="C12" s="31" t="s">
        <v>32</v>
      </c>
      <c r="D12" s="31" t="s">
        <v>21</v>
      </c>
      <c r="E12" s="31">
        <v>1.68</v>
      </c>
      <c r="F12" s="31">
        <f>22100*E12/100</f>
        <v>371.28</v>
      </c>
      <c r="G12" s="33">
        <f>F12/H12</f>
        <v>0.51607522622075808</v>
      </c>
      <c r="H12" s="34">
        <v>719.43</v>
      </c>
      <c r="I12" s="31">
        <v>39</v>
      </c>
    </row>
    <row r="13" spans="2:9" x14ac:dyDescent="0.15">
      <c r="B13" s="29"/>
      <c r="C13" s="29"/>
      <c r="D13" s="29"/>
      <c r="E13" s="29">
        <f>SUM(E3:E12)</f>
        <v>26.23</v>
      </c>
      <c r="F13" s="29">
        <f>SUM(F3:F12)</f>
        <v>5796.83</v>
      </c>
      <c r="G13" s="35"/>
      <c r="H13" s="32"/>
      <c r="I13" s="32"/>
    </row>
    <row r="14" spans="2:9" x14ac:dyDescent="0.15">
      <c r="B14" s="31">
        <v>11</v>
      </c>
      <c r="C14" s="31" t="s">
        <v>116</v>
      </c>
      <c r="D14" s="31" t="s">
        <v>34</v>
      </c>
      <c r="E14" s="31">
        <v>1.56</v>
      </c>
      <c r="F14" s="31">
        <f>22100*E14/100</f>
        <v>344.76</v>
      </c>
      <c r="G14" s="33">
        <f>F14/H14</f>
        <v>0.26646674189609065</v>
      </c>
      <c r="H14" s="34">
        <v>1293.82</v>
      </c>
      <c r="I14" s="31">
        <v>5</v>
      </c>
    </row>
    <row r="15" spans="2:9" x14ac:dyDescent="0.15">
      <c r="B15" s="31">
        <v>12</v>
      </c>
      <c r="C15" s="31" t="s">
        <v>31</v>
      </c>
      <c r="D15" s="31" t="s">
        <v>36</v>
      </c>
      <c r="E15" s="31">
        <v>1.35</v>
      </c>
      <c r="F15" s="31">
        <f>22100*E15/100</f>
        <v>298.35000000000002</v>
      </c>
      <c r="G15" s="33">
        <f>F15/H15</f>
        <v>0.34291526826352814</v>
      </c>
      <c r="H15" s="34">
        <v>870.04</v>
      </c>
      <c r="I15" s="31">
        <v>20</v>
      </c>
    </row>
    <row r="16" spans="2:9" x14ac:dyDescent="0.15">
      <c r="B16" s="31">
        <v>13</v>
      </c>
      <c r="C16" s="31" t="s">
        <v>117</v>
      </c>
      <c r="D16" s="37" t="s">
        <v>38</v>
      </c>
      <c r="E16" s="31">
        <v>1.32</v>
      </c>
      <c r="F16" s="31">
        <f>22100*E16/100</f>
        <v>291.72000000000003</v>
      </c>
      <c r="G16" s="33">
        <f>F16/H16</f>
        <v>0.38355443943358269</v>
      </c>
      <c r="H16" s="34">
        <v>760.57</v>
      </c>
      <c r="I16" s="31">
        <v>32</v>
      </c>
    </row>
    <row r="17" spans="2:9" x14ac:dyDescent="0.15">
      <c r="B17" s="31">
        <v>14</v>
      </c>
      <c r="C17" s="31" t="s">
        <v>118</v>
      </c>
      <c r="D17" s="37" t="s">
        <v>40</v>
      </c>
      <c r="E17" s="31">
        <v>1.28</v>
      </c>
      <c r="F17" s="31">
        <f>22100*E17/100</f>
        <v>282.88</v>
      </c>
      <c r="G17" s="33">
        <f>F17/H17</f>
        <v>0.34801008796210864</v>
      </c>
      <c r="H17" s="34">
        <v>812.85</v>
      </c>
      <c r="I17" s="31">
        <v>27</v>
      </c>
    </row>
    <row r="18" spans="2:9" x14ac:dyDescent="0.15">
      <c r="B18" s="31">
        <v>15</v>
      </c>
      <c r="C18" s="31" t="s">
        <v>119</v>
      </c>
      <c r="D18" s="40" t="s">
        <v>42</v>
      </c>
      <c r="E18" s="31">
        <v>1.2</v>
      </c>
      <c r="F18" s="31">
        <f>22100*E18/100</f>
        <v>265.2</v>
      </c>
      <c r="G18" s="33">
        <f>F18/H18</f>
        <v>0.27101600343368693</v>
      </c>
      <c r="H18" s="34">
        <v>978.54</v>
      </c>
      <c r="I18" s="31">
        <v>14</v>
      </c>
    </row>
    <row r="19" spans="2:9" x14ac:dyDescent="0.15">
      <c r="B19" s="31">
        <v>16</v>
      </c>
      <c r="C19" s="31" t="s">
        <v>120</v>
      </c>
      <c r="D19" s="40" t="s">
        <v>44</v>
      </c>
      <c r="E19" s="31">
        <v>1.02</v>
      </c>
      <c r="F19" s="31">
        <f>22100*E19/100</f>
        <v>225.42</v>
      </c>
      <c r="G19" s="33">
        <f>F19/H19</f>
        <v>0.26131107633455053</v>
      </c>
      <c r="H19" s="34">
        <v>862.65</v>
      </c>
      <c r="I19" s="31">
        <v>21</v>
      </c>
    </row>
    <row r="20" spans="2:9" x14ac:dyDescent="0.15">
      <c r="B20" s="31">
        <v>17</v>
      </c>
      <c r="C20" s="31" t="s">
        <v>121</v>
      </c>
      <c r="D20" s="31" t="s">
        <v>46</v>
      </c>
      <c r="E20" s="31">
        <v>1</v>
      </c>
      <c r="F20" s="31">
        <f>22100*E20/100</f>
        <v>221</v>
      </c>
      <c r="G20" s="33">
        <f>F20/H20</f>
        <v>0.346797225622195</v>
      </c>
      <c r="H20" s="34">
        <v>637.26</v>
      </c>
      <c r="I20" s="31">
        <v>55</v>
      </c>
    </row>
    <row r="21" spans="2:9" x14ac:dyDescent="0.15">
      <c r="B21" s="31">
        <v>18</v>
      </c>
      <c r="C21" s="31" t="s">
        <v>122</v>
      </c>
      <c r="D21" s="31" t="s">
        <v>48</v>
      </c>
      <c r="E21" s="31">
        <v>0.92</v>
      </c>
      <c r="F21" s="31">
        <f>22100*E21/100</f>
        <v>203.32</v>
      </c>
      <c r="G21" s="33">
        <f>F21/H21</f>
        <v>0.2857464091969531</v>
      </c>
      <c r="H21" s="34">
        <v>711.54</v>
      </c>
      <c r="I21" s="31">
        <v>42</v>
      </c>
    </row>
    <row r="22" spans="2:9" x14ac:dyDescent="0.15">
      <c r="B22" s="31">
        <v>19</v>
      </c>
      <c r="C22" s="31" t="s">
        <v>123</v>
      </c>
      <c r="D22" s="31" t="s">
        <v>50</v>
      </c>
      <c r="E22" s="31">
        <v>0.89</v>
      </c>
      <c r="F22" s="31">
        <f>22100*E22/100</f>
        <v>196.69</v>
      </c>
      <c r="G22" s="33">
        <f>F22/H22</f>
        <v>0.42786599956493365</v>
      </c>
      <c r="H22" s="34">
        <v>459.7</v>
      </c>
      <c r="I22" s="31">
        <v>104</v>
      </c>
    </row>
    <row r="23" spans="2:9" x14ac:dyDescent="0.15">
      <c r="B23" s="31">
        <v>20</v>
      </c>
      <c r="C23" s="31" t="s">
        <v>124</v>
      </c>
      <c r="D23" s="38" t="s">
        <v>52</v>
      </c>
      <c r="E23" s="31">
        <v>0.89</v>
      </c>
      <c r="F23" s="31">
        <f>22100*E23/100</f>
        <v>196.69</v>
      </c>
      <c r="G23" s="33">
        <f>F23/H23</f>
        <v>0.55699034349956111</v>
      </c>
      <c r="H23" s="36">
        <v>353.13</v>
      </c>
      <c r="I23" s="31">
        <v>150</v>
      </c>
    </row>
    <row r="24" spans="2:9" x14ac:dyDescent="0.15">
      <c r="B24" s="32"/>
      <c r="C24" s="32"/>
      <c r="D24" s="32"/>
      <c r="E24" s="32">
        <f>SUM(E14:E23)</f>
        <v>11.430000000000001</v>
      </c>
      <c r="F24" s="32">
        <f>SUM(F14:F23)</f>
        <v>2526.0300000000002</v>
      </c>
      <c r="G24" s="35"/>
      <c r="H24" s="32"/>
      <c r="I24" s="32"/>
    </row>
    <row r="25" spans="2:9" x14ac:dyDescent="0.15">
      <c r="B25" s="31">
        <v>21</v>
      </c>
      <c r="C25" s="31" t="s">
        <v>125</v>
      </c>
      <c r="D25" s="37" t="s">
        <v>54</v>
      </c>
      <c r="E25" s="31">
        <v>0.89</v>
      </c>
      <c r="F25" s="31">
        <f>22100*E25/100</f>
        <v>196.69</v>
      </c>
      <c r="G25" s="33">
        <f>F25/H25</f>
        <v>0.22568874711707268</v>
      </c>
      <c r="H25" s="34">
        <v>871.51</v>
      </c>
      <c r="I25" s="31">
        <v>19</v>
      </c>
    </row>
    <row r="26" spans="2:9" x14ac:dyDescent="0.15">
      <c r="B26" s="31">
        <v>22</v>
      </c>
      <c r="C26" s="31" t="s">
        <v>126</v>
      </c>
      <c r="D26" s="31" t="s">
        <v>56</v>
      </c>
      <c r="E26" s="31">
        <v>0.87</v>
      </c>
      <c r="F26" s="31">
        <f>22100*E26/100</f>
        <v>192.27</v>
      </c>
      <c r="G26" s="33">
        <f>F26/H26</f>
        <v>0.24019638462403339</v>
      </c>
      <c r="H26" s="34">
        <v>800.47</v>
      </c>
      <c r="I26" s="31">
        <v>30</v>
      </c>
    </row>
    <row r="27" spans="2:9" x14ac:dyDescent="0.15">
      <c r="B27" s="31">
        <v>23</v>
      </c>
      <c r="C27" s="31" t="s">
        <v>31</v>
      </c>
      <c r="D27" s="31" t="s">
        <v>58</v>
      </c>
      <c r="E27" s="31">
        <v>0.85</v>
      </c>
      <c r="F27" s="31">
        <f>22100*E27/100</f>
        <v>187.85</v>
      </c>
      <c r="G27" s="33">
        <f>F27/H27</f>
        <v>0.35036183228886902</v>
      </c>
      <c r="H27" s="34">
        <v>536.16</v>
      </c>
      <c r="I27" s="31">
        <v>80</v>
      </c>
    </row>
    <row r="28" spans="2:9" x14ac:dyDescent="0.15">
      <c r="B28" s="31">
        <v>24</v>
      </c>
      <c r="C28" s="31" t="s">
        <v>31</v>
      </c>
      <c r="D28" s="31" t="s">
        <v>60</v>
      </c>
      <c r="E28" s="31">
        <v>0.83</v>
      </c>
      <c r="F28" s="31">
        <f>22100*E28/100</f>
        <v>183.43</v>
      </c>
      <c r="G28" s="33">
        <f>F28/H28</f>
        <v>0.30731470312290576</v>
      </c>
      <c r="H28" s="34">
        <v>596.88</v>
      </c>
      <c r="I28" s="31">
        <v>60</v>
      </c>
    </row>
    <row r="29" spans="2:9" x14ac:dyDescent="0.15">
      <c r="B29" s="31">
        <v>25</v>
      </c>
      <c r="C29" s="31" t="s">
        <v>127</v>
      </c>
      <c r="D29" s="40" t="s">
        <v>62</v>
      </c>
      <c r="E29" s="31">
        <v>0.79</v>
      </c>
      <c r="F29" s="31">
        <f>22100*E29/100</f>
        <v>174.59</v>
      </c>
      <c r="G29" s="33">
        <f>F29/H29</f>
        <v>0.20618106237747705</v>
      </c>
      <c r="H29" s="34">
        <v>846.78</v>
      </c>
      <c r="I29" s="31">
        <v>23</v>
      </c>
    </row>
    <row r="30" spans="2:9" x14ac:dyDescent="0.15">
      <c r="B30" s="31">
        <v>26</v>
      </c>
      <c r="C30" s="31" t="s">
        <v>32</v>
      </c>
      <c r="D30" s="31" t="s">
        <v>64</v>
      </c>
      <c r="E30" s="31">
        <v>0.78</v>
      </c>
      <c r="F30" s="31">
        <f>22100*E30/100</f>
        <v>172.38</v>
      </c>
      <c r="G30" s="33">
        <f>F30/H30</f>
        <v>0.55234067096029993</v>
      </c>
      <c r="H30" s="34">
        <v>312.08999999999997</v>
      </c>
      <c r="I30" s="31">
        <v>174</v>
      </c>
    </row>
    <row r="31" spans="2:9" x14ac:dyDescent="0.15">
      <c r="B31" s="31">
        <v>27</v>
      </c>
      <c r="C31" s="31" t="s">
        <v>128</v>
      </c>
      <c r="D31" s="31" t="s">
        <v>66</v>
      </c>
      <c r="E31" s="31">
        <v>0.78</v>
      </c>
      <c r="F31" s="31">
        <f>22100*E31/100</f>
        <v>172.38</v>
      </c>
      <c r="G31" s="33">
        <f>F31/H31</f>
        <v>0.26800373134328354</v>
      </c>
      <c r="H31" s="34">
        <v>643.20000000000005</v>
      </c>
      <c r="I31" s="31">
        <v>54</v>
      </c>
    </row>
    <row r="32" spans="2:9" x14ac:dyDescent="0.15">
      <c r="B32" s="31">
        <v>28</v>
      </c>
      <c r="C32" s="31" t="s">
        <v>129</v>
      </c>
      <c r="D32" s="38" t="s">
        <v>68</v>
      </c>
      <c r="E32" s="31">
        <v>0.75</v>
      </c>
      <c r="F32" s="31">
        <f>22100*E32/100</f>
        <v>165.75</v>
      </c>
      <c r="G32" s="33">
        <f>F32/H32</f>
        <v>0.23530330347382916</v>
      </c>
      <c r="H32" s="34">
        <v>704.41</v>
      </c>
      <c r="I32" s="31">
        <v>45</v>
      </c>
    </row>
    <row r="33" spans="2:9" x14ac:dyDescent="0.15">
      <c r="B33" s="31">
        <v>29</v>
      </c>
      <c r="C33" s="31" t="s">
        <v>130</v>
      </c>
      <c r="D33" s="37" t="s">
        <v>70</v>
      </c>
      <c r="E33" s="31">
        <v>0.75</v>
      </c>
      <c r="F33" s="31">
        <f>22100*E33/100</f>
        <v>165.75</v>
      </c>
      <c r="G33" s="33">
        <f>F33/H33</f>
        <v>0.24774303479612581</v>
      </c>
      <c r="H33" s="34">
        <v>669.04</v>
      </c>
      <c r="I33" s="31">
        <v>49</v>
      </c>
    </row>
    <row r="34" spans="2:9" x14ac:dyDescent="0.15">
      <c r="B34" s="31">
        <v>30</v>
      </c>
      <c r="C34" s="31" t="s">
        <v>131</v>
      </c>
      <c r="D34" s="31" t="s">
        <v>72</v>
      </c>
      <c r="E34" s="31">
        <v>0.72</v>
      </c>
      <c r="F34" s="31">
        <f>22100*E34/100</f>
        <v>159.12</v>
      </c>
      <c r="G34" s="33">
        <f>F34/H34</f>
        <v>0.27905997895475271</v>
      </c>
      <c r="H34" s="34">
        <v>570.20000000000005</v>
      </c>
      <c r="I34" s="31">
        <v>67</v>
      </c>
    </row>
    <row r="35" spans="2:9" x14ac:dyDescent="0.15">
      <c r="B35" s="32"/>
      <c r="C35" s="32"/>
      <c r="D35" s="32"/>
      <c r="E35" s="32">
        <f>SUM(E25:E34)</f>
        <v>8.0100000000000016</v>
      </c>
      <c r="F35" s="32">
        <f>SUM(F25:F34)</f>
        <v>1770.21</v>
      </c>
      <c r="G35" s="35"/>
      <c r="H35" s="32"/>
      <c r="I35" s="32"/>
    </row>
    <row r="36" spans="2:9" x14ac:dyDescent="0.15">
      <c r="B36" s="31">
        <v>31</v>
      </c>
      <c r="C36" s="31" t="s">
        <v>132</v>
      </c>
      <c r="D36" s="31" t="s">
        <v>74</v>
      </c>
      <c r="E36" s="31">
        <v>0.68</v>
      </c>
      <c r="F36" s="31">
        <f>22100*E36/100</f>
        <v>150.28000000000003</v>
      </c>
      <c r="G36" s="33">
        <f>F36/H36</f>
        <v>0.30593216888563174</v>
      </c>
      <c r="H36" s="34">
        <v>491.22</v>
      </c>
      <c r="I36" s="31">
        <v>89</v>
      </c>
    </row>
    <row r="37" spans="2:9" x14ac:dyDescent="0.15">
      <c r="B37" s="31">
        <v>32</v>
      </c>
      <c r="C37" s="31" t="s">
        <v>133</v>
      </c>
      <c r="D37" s="31" t="s">
        <v>76</v>
      </c>
      <c r="E37" s="31">
        <v>0.68</v>
      </c>
      <c r="F37" s="31">
        <f>22100*E37/100</f>
        <v>150.28000000000003</v>
      </c>
      <c r="G37" s="33">
        <f>F37/H37</f>
        <v>0.33382944221072047</v>
      </c>
      <c r="H37" s="34">
        <v>450.17</v>
      </c>
      <c r="I37" s="31">
        <v>109</v>
      </c>
    </row>
    <row r="38" spans="2:9" x14ac:dyDescent="0.15">
      <c r="B38" s="31">
        <v>33</v>
      </c>
      <c r="C38" s="31" t="s">
        <v>134</v>
      </c>
      <c r="D38" s="31" t="s">
        <v>78</v>
      </c>
      <c r="E38" s="31">
        <v>0.67</v>
      </c>
      <c r="F38" s="31">
        <f>22100*E38/100</f>
        <v>148.07</v>
      </c>
      <c r="G38" s="33">
        <f>F38/H38</f>
        <v>0.32245209059233448</v>
      </c>
      <c r="H38" s="34">
        <v>459.2</v>
      </c>
      <c r="I38" s="31">
        <v>105</v>
      </c>
    </row>
    <row r="39" spans="2:9" x14ac:dyDescent="0.15">
      <c r="B39" s="31">
        <v>34</v>
      </c>
      <c r="C39" s="31" t="s">
        <v>135</v>
      </c>
      <c r="D39" s="31" t="s">
        <v>80</v>
      </c>
      <c r="E39" s="31">
        <v>0.65</v>
      </c>
      <c r="F39" s="31">
        <f>22100*E39/100</f>
        <v>143.65</v>
      </c>
      <c r="G39" s="33">
        <f>F39/H39</f>
        <v>0.21563888555302033</v>
      </c>
      <c r="H39" s="34">
        <v>666.16</v>
      </c>
      <c r="I39" s="31">
        <v>50</v>
      </c>
    </row>
    <row r="40" spans="2:9" x14ac:dyDescent="0.15">
      <c r="B40" s="31">
        <v>35</v>
      </c>
      <c r="C40" s="31" t="s">
        <v>136</v>
      </c>
      <c r="D40" s="31" t="s">
        <v>82</v>
      </c>
      <c r="E40" s="31">
        <v>0.63</v>
      </c>
      <c r="F40" s="31">
        <f>22100*E40/100</f>
        <v>139.22999999999999</v>
      </c>
      <c r="G40" s="33">
        <f>F40/H40</f>
        <v>0.13090447536667921</v>
      </c>
      <c r="H40" s="34">
        <v>1063.5999999999999</v>
      </c>
      <c r="I40" s="31">
        <v>8</v>
      </c>
    </row>
    <row r="41" spans="2:9" x14ac:dyDescent="0.15">
      <c r="B41" s="31">
        <v>36</v>
      </c>
      <c r="C41" s="31" t="s">
        <v>137</v>
      </c>
      <c r="D41" s="31" t="s">
        <v>84</v>
      </c>
      <c r="E41" s="31">
        <v>0.61</v>
      </c>
      <c r="F41" s="31">
        <f>22100*E41/100</f>
        <v>134.81</v>
      </c>
      <c r="G41" s="33">
        <f>F41/H41</f>
        <v>0.1663048037304779</v>
      </c>
      <c r="H41" s="34">
        <v>810.62</v>
      </c>
      <c r="I41" s="31">
        <v>28</v>
      </c>
    </row>
    <row r="42" spans="2:9" x14ac:dyDescent="0.15">
      <c r="B42" s="31">
        <v>37</v>
      </c>
      <c r="C42" s="31" t="s">
        <v>138</v>
      </c>
      <c r="D42" s="31" t="s">
        <v>86</v>
      </c>
      <c r="E42" s="31">
        <v>0.57999999999999996</v>
      </c>
      <c r="F42" s="31">
        <f>22100*E42/100</f>
        <v>128.18</v>
      </c>
      <c r="G42" s="33">
        <f>F42/H42</f>
        <v>0.18811270912826536</v>
      </c>
      <c r="H42" s="34">
        <v>681.4</v>
      </c>
      <c r="I42" s="31">
        <v>48</v>
      </c>
    </row>
    <row r="43" spans="2:9" x14ac:dyDescent="0.15">
      <c r="B43" s="31">
        <v>38</v>
      </c>
      <c r="C43" s="31" t="s">
        <v>139</v>
      </c>
      <c r="D43" s="31" t="s">
        <v>88</v>
      </c>
      <c r="E43" s="31">
        <v>0.56000000000000005</v>
      </c>
      <c r="F43" s="31">
        <f>22100*E43/100</f>
        <v>123.76000000000002</v>
      </c>
      <c r="G43" s="33">
        <f>F43/H43</f>
        <v>0.39790373918914584</v>
      </c>
      <c r="H43" s="34">
        <v>311.02999999999997</v>
      </c>
      <c r="I43" s="31">
        <v>176</v>
      </c>
    </row>
    <row r="44" spans="2:9" x14ac:dyDescent="0.15">
      <c r="B44" s="31">
        <v>39</v>
      </c>
      <c r="C44" s="31" t="s">
        <v>140</v>
      </c>
      <c r="D44" s="31" t="s">
        <v>90</v>
      </c>
      <c r="E44" s="31">
        <v>0.55000000000000004</v>
      </c>
      <c r="F44" s="31">
        <f>22100*E44/100</f>
        <v>121.55000000000001</v>
      </c>
      <c r="G44" s="33">
        <f>F44/H44</f>
        <v>0.17443529175396802</v>
      </c>
      <c r="H44" s="34">
        <v>696.82</v>
      </c>
      <c r="I44" s="31">
        <v>47</v>
      </c>
    </row>
    <row r="45" spans="2:9" x14ac:dyDescent="0.15">
      <c r="B45" s="31">
        <v>40</v>
      </c>
      <c r="C45" s="31" t="s">
        <v>141</v>
      </c>
      <c r="D45" s="40" t="s">
        <v>92</v>
      </c>
      <c r="E45" s="31">
        <v>0.54</v>
      </c>
      <c r="F45" s="31">
        <f>22100*E45/100</f>
        <v>119.34</v>
      </c>
      <c r="G45" s="33">
        <f>F45/H45</f>
        <v>0.27595615779494059</v>
      </c>
      <c r="H45" s="34">
        <v>432.46</v>
      </c>
      <c r="I45" s="31">
        <v>120</v>
      </c>
    </row>
    <row r="46" spans="2:9" x14ac:dyDescent="0.15">
      <c r="B46" s="32"/>
      <c r="C46" s="32"/>
      <c r="D46" s="32"/>
      <c r="E46" s="32">
        <f>SUM(E36:E45)</f>
        <v>6.15</v>
      </c>
      <c r="F46" s="32">
        <f>SUM(F36:F45)</f>
        <v>1359.15</v>
      </c>
      <c r="G46" s="35"/>
      <c r="H46" s="32"/>
      <c r="I46" s="32"/>
    </row>
    <row r="47" spans="2:9" x14ac:dyDescent="0.15">
      <c r="B47" s="31">
        <v>41</v>
      </c>
      <c r="C47" s="31" t="s">
        <v>142</v>
      </c>
      <c r="D47" s="31" t="s">
        <v>94</v>
      </c>
      <c r="E47" s="31">
        <v>0.51</v>
      </c>
      <c r="F47" s="31">
        <f>22100*E47/100</f>
        <v>112.71</v>
      </c>
      <c r="G47" s="33">
        <f>F47/H47</f>
        <v>0.39318356240842806</v>
      </c>
      <c r="H47" s="34">
        <v>286.66000000000003</v>
      </c>
      <c r="I47" s="31">
        <v>190</v>
      </c>
    </row>
    <row r="48" spans="2:9" x14ac:dyDescent="0.15">
      <c r="B48" s="31">
        <v>42</v>
      </c>
      <c r="C48" s="31" t="s">
        <v>125</v>
      </c>
      <c r="D48" s="31" t="s">
        <v>96</v>
      </c>
      <c r="E48" s="31">
        <v>0.51</v>
      </c>
      <c r="F48" s="31">
        <f>22100*E48/100</f>
        <v>112.71</v>
      </c>
      <c r="G48" s="33">
        <f>F48/H48</f>
        <v>0.12404525544231912</v>
      </c>
      <c r="H48" s="34">
        <v>908.62</v>
      </c>
      <c r="I48" s="31">
        <v>17</v>
      </c>
    </row>
    <row r="49" spans="2:9" x14ac:dyDescent="0.15">
      <c r="B49" s="31">
        <v>43</v>
      </c>
      <c r="C49" s="31" t="s">
        <v>143</v>
      </c>
      <c r="D49" s="31" t="s">
        <v>98</v>
      </c>
      <c r="E49" s="31">
        <v>0.5</v>
      </c>
      <c r="F49" s="31">
        <f>22100*E49/100</f>
        <v>110.5</v>
      </c>
      <c r="G49" s="33">
        <f>F49/H49</f>
        <v>0.10871917983431394</v>
      </c>
      <c r="H49" s="34">
        <v>1016.38</v>
      </c>
      <c r="I49" s="31">
        <v>12</v>
      </c>
    </row>
    <row r="50" spans="2:9" x14ac:dyDescent="0.15">
      <c r="B50" s="31">
        <v>44</v>
      </c>
      <c r="C50" s="31" t="s">
        <v>144</v>
      </c>
      <c r="D50" s="31" t="s">
        <v>100</v>
      </c>
      <c r="E50" s="31">
        <v>0.5</v>
      </c>
      <c r="F50" s="31">
        <f>22100*E50/100</f>
        <v>110.5</v>
      </c>
      <c r="G50" s="33">
        <f>F50/H50</f>
        <v>0.14393455862239646</v>
      </c>
      <c r="H50" s="34">
        <v>767.71</v>
      </c>
      <c r="I50" s="31">
        <v>31</v>
      </c>
    </row>
    <row r="51" spans="2:9" x14ac:dyDescent="0.15">
      <c r="B51" s="31">
        <v>45</v>
      </c>
      <c r="C51" s="31" t="s">
        <v>145</v>
      </c>
      <c r="D51" s="31" t="s">
        <v>102</v>
      </c>
      <c r="E51" s="31">
        <v>0.48</v>
      </c>
      <c r="F51" s="31">
        <f>22100*E51/100</f>
        <v>106.08</v>
      </c>
      <c r="G51" s="33">
        <f>F51/H51</f>
        <v>0.21036766747312893</v>
      </c>
      <c r="H51" s="34">
        <v>504.26</v>
      </c>
      <c r="I51" s="31">
        <v>88</v>
      </c>
    </row>
    <row r="52" spans="2:9" x14ac:dyDescent="0.15">
      <c r="B52" s="31">
        <v>46</v>
      </c>
      <c r="C52" s="31" t="s">
        <v>123</v>
      </c>
      <c r="D52" s="31" t="s">
        <v>104</v>
      </c>
      <c r="E52" s="31">
        <v>0.47</v>
      </c>
      <c r="F52" s="31">
        <f>22100*E52/100</f>
        <v>103.87</v>
      </c>
      <c r="G52" s="33">
        <f>F52/H52</f>
        <v>0.23347344287351932</v>
      </c>
      <c r="H52" s="34">
        <v>444.89</v>
      </c>
      <c r="I52" s="31">
        <v>113</v>
      </c>
    </row>
    <row r="53" spans="2:9" x14ac:dyDescent="0.15">
      <c r="B53" s="31">
        <v>47</v>
      </c>
      <c r="C53" s="31" t="s">
        <v>147</v>
      </c>
      <c r="D53" s="31" t="s">
        <v>106</v>
      </c>
      <c r="E53" s="31">
        <v>0.47</v>
      </c>
      <c r="F53" s="31">
        <f>22100*E53/100</f>
        <v>103.87</v>
      </c>
      <c r="G53" s="33">
        <f>F53/H53</f>
        <v>0.24721534653465346</v>
      </c>
      <c r="H53" s="34">
        <v>420.16</v>
      </c>
      <c r="I53" s="31">
        <v>126</v>
      </c>
    </row>
    <row r="54" spans="2:9" x14ac:dyDescent="0.15">
      <c r="B54" s="31">
        <v>48</v>
      </c>
      <c r="C54" s="31" t="s">
        <v>148</v>
      </c>
      <c r="D54" s="31" t="s">
        <v>108</v>
      </c>
      <c r="E54" s="31">
        <v>0.46</v>
      </c>
      <c r="F54" s="31">
        <f>22100*E54/100</f>
        <v>101.66</v>
      </c>
      <c r="G54" s="33">
        <f>F54/H54</f>
        <v>0.52383160715205856</v>
      </c>
      <c r="H54" s="34">
        <v>194.07</v>
      </c>
      <c r="I54" s="31">
        <v>256</v>
      </c>
    </row>
    <row r="55" spans="2:9" x14ac:dyDescent="0.15">
      <c r="B55" s="31">
        <v>49</v>
      </c>
      <c r="C55" s="31" t="s">
        <v>146</v>
      </c>
      <c r="D55" s="31" t="s">
        <v>110</v>
      </c>
      <c r="E55" s="31">
        <v>0.44</v>
      </c>
      <c r="F55" s="31">
        <f>22100*E55/100</f>
        <v>97.24</v>
      </c>
      <c r="G55" s="33">
        <f>F55/H55</f>
        <v>0.29014740108611325</v>
      </c>
      <c r="H55" s="34">
        <v>335.14</v>
      </c>
      <c r="I55" s="31">
        <v>159</v>
      </c>
    </row>
    <row r="56" spans="2:9" x14ac:dyDescent="0.15">
      <c r="B56" s="31">
        <v>50</v>
      </c>
      <c r="C56" s="31" t="s">
        <v>149</v>
      </c>
      <c r="D56" s="37" t="s">
        <v>793</v>
      </c>
      <c r="E56" s="31">
        <v>0.43</v>
      </c>
      <c r="F56" s="31">
        <f>22100*E56/100</f>
        <v>95.03</v>
      </c>
      <c r="G56" s="33">
        <f>F56/H56</f>
        <v>8.4890659615522043E-2</v>
      </c>
      <c r="H56" s="34">
        <v>1119.44</v>
      </c>
      <c r="I56" s="31">
        <v>7</v>
      </c>
    </row>
    <row r="57" spans="2:9" x14ac:dyDescent="0.15">
      <c r="B57" s="32"/>
      <c r="C57" s="32"/>
      <c r="D57" s="32"/>
      <c r="E57" s="32">
        <f>SUM(E47:E56)</f>
        <v>4.7699999999999996</v>
      </c>
      <c r="F57" s="32">
        <f>SUM(F47:F56)</f>
        <v>1054.17</v>
      </c>
      <c r="G57" s="32"/>
      <c r="H57" s="32"/>
      <c r="I57" s="32"/>
    </row>
    <row r="58" spans="2:9" x14ac:dyDescent="0.15">
      <c r="D58" s="31" t="s">
        <v>115</v>
      </c>
      <c r="E58" s="31">
        <f>SUM(E13+E24+E35+E46+E57)</f>
        <v>56.59</v>
      </c>
      <c r="F58" s="31">
        <f>SUM(F13+F24+F35+F46+F57)</f>
        <v>12506.39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F26" sqref="F26"/>
    </sheetView>
  </sheetViews>
  <sheetFormatPr defaultRowHeight="12" x14ac:dyDescent="0.15"/>
  <cols>
    <col min="1" max="1" width="8.88671875" style="31"/>
    <col min="2" max="2" width="19.6640625" style="31" bestFit="1" customWidth="1"/>
    <col min="3" max="3" width="8.109375" style="31" customWidth="1"/>
    <col min="4" max="4" width="11.109375" style="31" bestFit="1" customWidth="1"/>
    <col min="5" max="5" width="8.88671875" style="31"/>
    <col min="6" max="6" width="19.33203125" style="31" bestFit="1" customWidth="1"/>
    <col min="7" max="7" width="13.109375" style="31" bestFit="1" customWidth="1"/>
    <col min="8" max="8" width="17.33203125" style="31" bestFit="1" customWidth="1"/>
    <col min="9" max="9" width="15.44140625" style="31" bestFit="1" customWidth="1"/>
    <col min="10" max="16384" width="8.88671875" style="30"/>
  </cols>
  <sheetData>
    <row r="2" spans="1:9" x14ac:dyDescent="0.15">
      <c r="B2" s="29" t="s">
        <v>791</v>
      </c>
      <c r="C2" s="29" t="s">
        <v>22</v>
      </c>
      <c r="D2" s="29" t="s">
        <v>0</v>
      </c>
      <c r="E2" s="29" t="s">
        <v>1</v>
      </c>
      <c r="F2" s="29" t="s">
        <v>113</v>
      </c>
      <c r="G2" s="29" t="s">
        <v>792</v>
      </c>
      <c r="H2" s="32" t="s">
        <v>114</v>
      </c>
      <c r="I2" s="32" t="s">
        <v>790</v>
      </c>
    </row>
    <row r="3" spans="1:9" x14ac:dyDescent="0.15">
      <c r="A3" s="31">
        <v>1</v>
      </c>
      <c r="B3" s="31">
        <v>1</v>
      </c>
      <c r="C3" s="31" t="s">
        <v>23</v>
      </c>
      <c r="D3" s="39" t="s">
        <v>3</v>
      </c>
      <c r="E3" s="31">
        <v>4.3499999999999996</v>
      </c>
      <c r="F3" s="31">
        <f>22100*E3/100</f>
        <v>961.34999999999991</v>
      </c>
      <c r="G3" s="33">
        <f>F3/H3</f>
        <v>0.41763144519116729</v>
      </c>
      <c r="H3" s="34">
        <v>2301.91</v>
      </c>
      <c r="I3" s="31">
        <v>2</v>
      </c>
    </row>
    <row r="4" spans="1:9" x14ac:dyDescent="0.15">
      <c r="A4" s="31">
        <v>2</v>
      </c>
      <c r="B4" s="31">
        <v>2</v>
      </c>
      <c r="C4" s="31" t="s">
        <v>24</v>
      </c>
      <c r="D4" s="39" t="s">
        <v>5</v>
      </c>
      <c r="E4" s="31">
        <v>3.72</v>
      </c>
      <c r="F4" s="31">
        <f>22100*E4/100</f>
        <v>822.12</v>
      </c>
      <c r="G4" s="33">
        <f>F4/H4</f>
        <v>0.79371301132468941</v>
      </c>
      <c r="H4" s="34">
        <v>1035.79</v>
      </c>
      <c r="I4" s="31">
        <v>10</v>
      </c>
    </row>
    <row r="5" spans="1:9" x14ac:dyDescent="0.15">
      <c r="A5" s="31">
        <v>3</v>
      </c>
      <c r="B5" s="31">
        <v>3</v>
      </c>
      <c r="C5" s="31" t="s">
        <v>25</v>
      </c>
      <c r="D5" s="39" t="s">
        <v>7</v>
      </c>
      <c r="E5" s="31">
        <v>3.51</v>
      </c>
      <c r="F5" s="31">
        <f>22100*E5/100</f>
        <v>775.71</v>
      </c>
      <c r="G5" s="33">
        <f>F5/H5</f>
        <v>0.39552018110991005</v>
      </c>
      <c r="H5" s="34">
        <v>1961.24</v>
      </c>
      <c r="I5" s="31">
        <v>3</v>
      </c>
    </row>
    <row r="6" spans="1:9" x14ac:dyDescent="0.15">
      <c r="A6" s="31">
        <v>4</v>
      </c>
      <c r="B6" s="31">
        <v>5</v>
      </c>
      <c r="C6" s="31" t="s">
        <v>27</v>
      </c>
      <c r="D6" s="39" t="s">
        <v>11</v>
      </c>
      <c r="E6" s="31">
        <v>2.37</v>
      </c>
      <c r="F6" s="31">
        <f>22100*E6/100</f>
        <v>523.77</v>
      </c>
      <c r="G6" s="33">
        <f>F6/H6</f>
        <v>0.41239134542705974</v>
      </c>
      <c r="H6" s="34">
        <v>1270.08</v>
      </c>
      <c r="I6" s="31">
        <v>6</v>
      </c>
    </row>
    <row r="7" spans="1:9" x14ac:dyDescent="0.15">
      <c r="A7" s="31">
        <v>5</v>
      </c>
      <c r="B7" s="31">
        <v>6</v>
      </c>
      <c r="C7" s="31" t="s">
        <v>28</v>
      </c>
      <c r="D7" s="37" t="s">
        <v>13</v>
      </c>
      <c r="E7" s="31">
        <v>2.11</v>
      </c>
      <c r="F7" s="31">
        <f>22100*E7/100</f>
        <v>466.31</v>
      </c>
      <c r="G7" s="33">
        <f>F7/H7</f>
        <v>0.44554748710108927</v>
      </c>
      <c r="H7" s="34">
        <v>1046.5999999999999</v>
      </c>
      <c r="I7" s="31">
        <v>9</v>
      </c>
    </row>
    <row r="8" spans="1:9" x14ac:dyDescent="0.15">
      <c r="A8" s="31">
        <v>6</v>
      </c>
      <c r="B8" s="31">
        <v>8</v>
      </c>
      <c r="C8" s="31" t="s">
        <v>30</v>
      </c>
      <c r="D8" s="40" t="s">
        <v>17</v>
      </c>
      <c r="E8" s="31">
        <v>1.86</v>
      </c>
      <c r="F8" s="31">
        <f>22100*E8/100</f>
        <v>411.06</v>
      </c>
      <c r="G8" s="33">
        <f>F8/H8</f>
        <v>0.29261937982288788</v>
      </c>
      <c r="H8" s="34">
        <v>1404.76</v>
      </c>
      <c r="I8" s="31">
        <v>4</v>
      </c>
    </row>
    <row r="9" spans="1:9" x14ac:dyDescent="0.15">
      <c r="A9" s="31">
        <v>7</v>
      </c>
      <c r="B9" s="31">
        <v>13</v>
      </c>
      <c r="C9" s="31" t="s">
        <v>117</v>
      </c>
      <c r="D9" s="37" t="s">
        <v>38</v>
      </c>
      <c r="E9" s="31">
        <v>1.32</v>
      </c>
      <c r="F9" s="31">
        <f>22100*E9/100</f>
        <v>291.72000000000003</v>
      </c>
      <c r="G9" s="33">
        <f>F9/H9</f>
        <v>0.38355443943358269</v>
      </c>
      <c r="H9" s="34">
        <v>760.57</v>
      </c>
      <c r="I9" s="31">
        <v>32</v>
      </c>
    </row>
    <row r="10" spans="1:9" x14ac:dyDescent="0.15">
      <c r="A10" s="31">
        <v>8</v>
      </c>
      <c r="B10" s="31">
        <v>14</v>
      </c>
      <c r="C10" s="31" t="s">
        <v>118</v>
      </c>
      <c r="D10" s="37" t="s">
        <v>40</v>
      </c>
      <c r="E10" s="31">
        <v>1.28</v>
      </c>
      <c r="F10" s="31">
        <f>22100*E10/100</f>
        <v>282.88</v>
      </c>
      <c r="G10" s="33">
        <f>F10/H10</f>
        <v>0.34801008796210864</v>
      </c>
      <c r="H10" s="34">
        <v>812.85</v>
      </c>
      <c r="I10" s="31">
        <v>27</v>
      </c>
    </row>
    <row r="11" spans="1:9" x14ac:dyDescent="0.15">
      <c r="A11" s="31">
        <v>9</v>
      </c>
      <c r="B11" s="31">
        <v>15</v>
      </c>
      <c r="C11" s="31" t="s">
        <v>119</v>
      </c>
      <c r="D11" s="40" t="s">
        <v>42</v>
      </c>
      <c r="E11" s="31">
        <v>1.2</v>
      </c>
      <c r="F11" s="31">
        <f>22100*E11/100</f>
        <v>265.2</v>
      </c>
      <c r="G11" s="33">
        <f>F11/H11</f>
        <v>0.27101600343368693</v>
      </c>
      <c r="H11" s="34">
        <v>978.54</v>
      </c>
      <c r="I11" s="31">
        <v>14</v>
      </c>
    </row>
    <row r="12" spans="1:9" x14ac:dyDescent="0.15">
      <c r="A12" s="31">
        <v>10</v>
      </c>
      <c r="B12" s="31">
        <v>16</v>
      </c>
      <c r="C12" s="31" t="s">
        <v>120</v>
      </c>
      <c r="D12" s="40" t="s">
        <v>44</v>
      </c>
      <c r="E12" s="31">
        <v>1.02</v>
      </c>
      <c r="F12" s="31">
        <f>22100*E12/100</f>
        <v>225.42</v>
      </c>
      <c r="G12" s="33">
        <f>F12/H12</f>
        <v>0.26131107633455053</v>
      </c>
      <c r="H12" s="34">
        <v>862.65</v>
      </c>
      <c r="I12" s="31">
        <v>21</v>
      </c>
    </row>
    <row r="13" spans="1:9" x14ac:dyDescent="0.15">
      <c r="A13" s="31">
        <v>11</v>
      </c>
      <c r="B13" s="31">
        <v>20</v>
      </c>
      <c r="C13" s="31" t="s">
        <v>124</v>
      </c>
      <c r="D13" s="37" t="s">
        <v>794</v>
      </c>
      <c r="E13" s="31">
        <v>0.89</v>
      </c>
      <c r="F13" s="31">
        <f>22100*E13/100</f>
        <v>196.69</v>
      </c>
      <c r="G13" s="33">
        <f>F13/H13</f>
        <v>0.55699034349956111</v>
      </c>
      <c r="H13" s="36">
        <v>353.13</v>
      </c>
      <c r="I13" s="31">
        <v>150</v>
      </c>
    </row>
    <row r="14" spans="1:9" x14ac:dyDescent="0.15">
      <c r="A14" s="31">
        <v>12</v>
      </c>
      <c r="B14" s="31">
        <v>21</v>
      </c>
      <c r="C14" s="31" t="s">
        <v>125</v>
      </c>
      <c r="D14" s="37" t="s">
        <v>54</v>
      </c>
      <c r="E14" s="31">
        <v>0.89</v>
      </c>
      <c r="F14" s="31">
        <f>22100*E14/100</f>
        <v>196.69</v>
      </c>
      <c r="G14" s="33">
        <f>F14/H14</f>
        <v>0.22568874711707268</v>
      </c>
      <c r="H14" s="34">
        <v>871.51</v>
      </c>
      <c r="I14" s="31">
        <v>19</v>
      </c>
    </row>
    <row r="15" spans="1:9" x14ac:dyDescent="0.15">
      <c r="A15" s="31">
        <v>13</v>
      </c>
      <c r="B15" s="31">
        <v>25</v>
      </c>
      <c r="C15" s="31" t="s">
        <v>127</v>
      </c>
      <c r="D15" s="40" t="s">
        <v>62</v>
      </c>
      <c r="E15" s="31">
        <v>0.79</v>
      </c>
      <c r="F15" s="31">
        <f>22100*E15/100</f>
        <v>174.59</v>
      </c>
      <c r="G15" s="33">
        <f>F15/H15</f>
        <v>0.20618106237747705</v>
      </c>
      <c r="H15" s="34">
        <v>846.78</v>
      </c>
      <c r="I15" s="31">
        <v>23</v>
      </c>
    </row>
    <row r="16" spans="1:9" x14ac:dyDescent="0.15">
      <c r="A16" s="31">
        <v>14</v>
      </c>
      <c r="B16" s="31">
        <v>29</v>
      </c>
      <c r="C16" s="31" t="s">
        <v>130</v>
      </c>
      <c r="D16" s="37" t="s">
        <v>70</v>
      </c>
      <c r="E16" s="31">
        <v>0.75</v>
      </c>
      <c r="F16" s="31">
        <f>22100*E16/100</f>
        <v>165.75</v>
      </c>
      <c r="G16" s="33">
        <f>F16/H16</f>
        <v>0.24774303479612581</v>
      </c>
      <c r="H16" s="34">
        <v>669.04</v>
      </c>
      <c r="I16" s="31">
        <v>49</v>
      </c>
    </row>
    <row r="17" spans="1:9" x14ac:dyDescent="0.15">
      <c r="A17" s="31">
        <v>15</v>
      </c>
      <c r="B17" s="31">
        <v>34</v>
      </c>
      <c r="C17" s="31" t="s">
        <v>135</v>
      </c>
      <c r="D17" s="31" t="s">
        <v>795</v>
      </c>
      <c r="E17" s="31">
        <v>0.65</v>
      </c>
      <c r="F17" s="31">
        <f>22100*E17/100</f>
        <v>143.65</v>
      </c>
      <c r="G17" s="33">
        <f>F17/H17</f>
        <v>0.21563888555302033</v>
      </c>
      <c r="H17" s="34">
        <v>666.16</v>
      </c>
      <c r="I17" s="31">
        <v>50</v>
      </c>
    </row>
    <row r="18" spans="1:9" x14ac:dyDescent="0.15">
      <c r="A18" s="31">
        <v>16</v>
      </c>
      <c r="B18" s="31">
        <v>40</v>
      </c>
      <c r="C18" s="31" t="s">
        <v>141</v>
      </c>
      <c r="D18" s="40" t="s">
        <v>92</v>
      </c>
      <c r="E18" s="31">
        <v>0.54</v>
      </c>
      <c r="F18" s="31">
        <f>22100*E18/100</f>
        <v>119.34</v>
      </c>
      <c r="G18" s="33">
        <f>F18/H18</f>
        <v>0.27595615779494059</v>
      </c>
      <c r="H18" s="34">
        <v>432.46</v>
      </c>
      <c r="I18" s="31">
        <v>120</v>
      </c>
    </row>
    <row r="19" spans="1:9" x14ac:dyDescent="0.15">
      <c r="A19" s="31">
        <v>17</v>
      </c>
      <c r="B19" s="31">
        <v>50</v>
      </c>
      <c r="C19" s="31" t="s">
        <v>149</v>
      </c>
      <c r="D19" s="37" t="s">
        <v>793</v>
      </c>
      <c r="E19" s="31">
        <v>0.43</v>
      </c>
      <c r="F19" s="31">
        <f>22100*E19/100</f>
        <v>95.03</v>
      </c>
      <c r="G19" s="33">
        <f>F19/H19</f>
        <v>8.4890659615522043E-2</v>
      </c>
      <c r="H19" s="34">
        <v>1119.44</v>
      </c>
      <c r="I19" s="31">
        <v>7</v>
      </c>
    </row>
    <row r="20" spans="1:9" x14ac:dyDescent="0.15">
      <c r="B20" s="32"/>
      <c r="C20" s="32"/>
      <c r="D20" s="32"/>
      <c r="E20" s="32">
        <f>SUM(E3:E19)</f>
        <v>27.679999999999996</v>
      </c>
      <c r="F20" s="32">
        <f>SUM(F3:F19)</f>
        <v>6117.2799999999988</v>
      </c>
      <c r="G20" s="32"/>
      <c r="H20" s="32"/>
      <c r="I20" s="32"/>
    </row>
    <row r="21" spans="1:9" x14ac:dyDescent="0.15">
      <c r="D21" s="3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城市流动人口规模</vt:lpstr>
      <vt:lpstr>六普城市人口排名</vt:lpstr>
      <vt:lpstr>城市流动人口规模 (分析)</vt:lpstr>
      <vt:lpstr>城市流动人口规模 (筛选）</vt:lpstr>
      <vt:lpstr>六普城市人口排名!Print_Titles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2016-03-04T10:04:32Z</dcterms:modified>
</cp:coreProperties>
</file>