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april" sheetId="1" r:id="rId1"/>
  </sheets>
  <calcPr calcId="152511"/>
</workbook>
</file>

<file path=xl/calcChain.xml><?xml version="1.0" encoding="utf-8"?>
<calcChain xmlns="http://schemas.openxmlformats.org/spreadsheetml/2006/main">
  <c r="R44" i="1" l="1"/>
  <c r="R62" i="1"/>
  <c r="Q59" i="1"/>
  <c r="P59" i="1"/>
  <c r="R58" i="1"/>
  <c r="R57" i="1"/>
  <c r="R56" i="1"/>
  <c r="R55" i="1"/>
  <c r="R54" i="1"/>
  <c r="R53" i="1"/>
  <c r="R52" i="1"/>
  <c r="R51" i="1"/>
  <c r="L62" i="1"/>
  <c r="K59" i="1"/>
  <c r="J59" i="1"/>
  <c r="L59" i="1" s="1"/>
  <c r="L58" i="1"/>
  <c r="L57" i="1"/>
  <c r="L56" i="1"/>
  <c r="L55" i="1"/>
  <c r="L54" i="1"/>
  <c r="L53" i="1"/>
  <c r="L52" i="1"/>
  <c r="L51" i="1"/>
  <c r="F62" i="1"/>
  <c r="E59" i="1"/>
  <c r="D59" i="1"/>
  <c r="F59" i="1" s="1"/>
  <c r="F58" i="1"/>
  <c r="F57" i="1"/>
  <c r="F56" i="1"/>
  <c r="F55" i="1"/>
  <c r="F54" i="1"/>
  <c r="F53" i="1"/>
  <c r="F52" i="1"/>
  <c r="F51" i="1"/>
  <c r="Q41" i="1"/>
  <c r="P41" i="1"/>
  <c r="R41" i="1" s="1"/>
  <c r="R40" i="1"/>
  <c r="R39" i="1"/>
  <c r="R38" i="1"/>
  <c r="R37" i="1"/>
  <c r="R36" i="1"/>
  <c r="R35" i="1"/>
  <c r="R34" i="1"/>
  <c r="R33" i="1"/>
  <c r="L44" i="1"/>
  <c r="K41" i="1"/>
  <c r="J41" i="1"/>
  <c r="L40" i="1"/>
  <c r="L39" i="1"/>
  <c r="L38" i="1"/>
  <c r="L37" i="1"/>
  <c r="L36" i="1"/>
  <c r="L35" i="1"/>
  <c r="L34" i="1"/>
  <c r="L33" i="1"/>
  <c r="F44" i="1"/>
  <c r="E41" i="1"/>
  <c r="F41" i="1" s="1"/>
  <c r="D41" i="1"/>
  <c r="F40" i="1"/>
  <c r="F39" i="1"/>
  <c r="F38" i="1"/>
  <c r="F37" i="1"/>
  <c r="F36" i="1"/>
  <c r="F35" i="1"/>
  <c r="F34" i="1"/>
  <c r="F33" i="1"/>
  <c r="R26" i="1"/>
  <c r="L26" i="1"/>
  <c r="Q23" i="1"/>
  <c r="P23" i="1"/>
  <c r="R23" i="1" s="1"/>
  <c r="R22" i="1"/>
  <c r="R21" i="1"/>
  <c r="R20" i="1"/>
  <c r="R19" i="1"/>
  <c r="R18" i="1"/>
  <c r="R17" i="1"/>
  <c r="R16" i="1"/>
  <c r="R15" i="1"/>
  <c r="K23" i="1"/>
  <c r="J23" i="1"/>
  <c r="L23" i="1" s="1"/>
  <c r="L22" i="1"/>
  <c r="L21" i="1"/>
  <c r="L20" i="1"/>
  <c r="L19" i="1"/>
  <c r="L18" i="1"/>
  <c r="L17" i="1"/>
  <c r="L16" i="1"/>
  <c r="L15" i="1"/>
  <c r="F26" i="1"/>
  <c r="E23" i="1"/>
  <c r="D23" i="1"/>
  <c r="F17" i="1"/>
  <c r="F18" i="1"/>
  <c r="F19" i="1"/>
  <c r="F20" i="1"/>
  <c r="F21" i="1"/>
  <c r="F22" i="1"/>
  <c r="F16" i="1"/>
  <c r="F15" i="1"/>
  <c r="L41" i="1" l="1"/>
  <c r="R59" i="1"/>
  <c r="F23" i="1"/>
</calcChain>
</file>

<file path=xl/sharedStrings.xml><?xml version="1.0" encoding="utf-8"?>
<sst xmlns="http://schemas.openxmlformats.org/spreadsheetml/2006/main" count="192" uniqueCount="30">
  <si>
    <t>parents insurance</t>
  </si>
  <si>
    <t>Element</t>
  </si>
  <si>
    <t>Credit</t>
  </si>
  <si>
    <t>Debit</t>
  </si>
  <si>
    <t>April</t>
  </si>
  <si>
    <t>Salary</t>
  </si>
  <si>
    <t>S.no</t>
  </si>
  <si>
    <t>Dady credit</t>
  </si>
  <si>
    <t>hostel and food</t>
  </si>
  <si>
    <t>Loan</t>
  </si>
  <si>
    <t>Amundi Investment</t>
  </si>
  <si>
    <t>Creditcard EMI</t>
  </si>
  <si>
    <t>Other Expenses</t>
  </si>
  <si>
    <t>Total</t>
  </si>
  <si>
    <t>May</t>
  </si>
  <si>
    <t>July</t>
  </si>
  <si>
    <t>August</t>
  </si>
  <si>
    <t>September</t>
  </si>
  <si>
    <t>October</t>
  </si>
  <si>
    <t>November</t>
  </si>
  <si>
    <t>December</t>
  </si>
  <si>
    <t>Credit-debit</t>
  </si>
  <si>
    <t>Savings</t>
  </si>
  <si>
    <t>Expected</t>
  </si>
  <si>
    <t>Actual</t>
  </si>
  <si>
    <t>pending</t>
  </si>
  <si>
    <t>june</t>
  </si>
  <si>
    <t>balance</t>
  </si>
  <si>
    <t>actually has to pay(April-Nov)</t>
  </si>
  <si>
    <t>total paid to savings(April-Nov)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</si>
</sst>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0" fillId="2" borderId="1" xfId="0" applyFill="1" applyBorder="1" applyAlignment="1">
      <alignment horizontal="left" vertical="top" wrapText="1"/>
    </xf>
    <xf numFmtId="0" fontId="0" fillId="0" borderId="1" xfId="0" applyBorder="1" applyAlignment="1">
      <alignment horizontal="left" wrapText="1"/>
    </xf>
    <xf numFmtId="0" fontId="0" fillId="3" borderId="1" xfId="0" applyFill="1" applyBorder="1" applyAlignment="1">
      <alignment horizontal="left" wrapText="1"/>
    </xf>
    <xf numFmtId="0" fontId="0" fillId="4" borderId="1" xfId="0" applyFill="1" applyBorder="1" applyAlignment="1">
      <alignment horizontal="left" wrapText="1"/>
    </xf>
    <xf numFmtId="0" fontId="0" fillId="5" borderId="1" xfId="0" applyFill="1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7" borderId="1" xfId="0" applyFill="1" applyBorder="1" applyAlignment="1">
      <alignment wrapText="1"/>
    </xf>
    <xf numFmtId="0" fontId="0" fillId="6" borderId="1" xfId="0" applyFont="1" applyFill="1" applyBorder="1" applyAlignment="1">
      <alignment wrapText="1"/>
    </xf>
    <xf numFmtId="0" fontId="0" fillId="6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R65"/>
  <sheetViews>
    <sheetView tabSelected="1" topLeftCell="A49" workbookViewId="0">
      <selection activeCell="I66" sqref="I66"/>
    </sheetView>
  </sheetViews>
  <sheetFormatPr defaultRowHeight="15" x14ac:dyDescent="0.25"/>
  <cols>
    <col min="1" max="1" width="9.140625" style="1"/>
    <col min="2" max="2" width="5.5703125" style="1" customWidth="1"/>
    <col min="3" max="3" width="19" style="1" customWidth="1"/>
    <col min="4" max="5" width="9.140625" style="1"/>
    <col min="6" max="6" width="12.42578125" style="1" customWidth="1"/>
    <col min="7" max="7" width="9.140625" style="1"/>
    <col min="8" max="8" width="5.5703125" style="1" customWidth="1"/>
    <col min="9" max="9" width="19" style="1" customWidth="1"/>
    <col min="10" max="11" width="9.140625" style="1"/>
    <col min="12" max="12" width="12.42578125" style="1" customWidth="1"/>
    <col min="13" max="13" width="9.140625" style="1"/>
    <col min="14" max="14" width="5.5703125" style="1" customWidth="1"/>
    <col min="15" max="15" width="19" style="1" customWidth="1"/>
    <col min="16" max="17" width="9.140625" style="1"/>
    <col min="18" max="18" width="12.42578125" style="1" customWidth="1"/>
    <col min="19" max="16384" width="9.140625" style="1"/>
  </cols>
  <sheetData>
    <row r="5" spans="2:18" x14ac:dyDescent="0.25">
      <c r="F5" s="2"/>
    </row>
    <row r="13" spans="2:18" x14ac:dyDescent="0.25">
      <c r="B13" s="7" t="s">
        <v>4</v>
      </c>
      <c r="C13" s="7"/>
      <c r="D13" s="7"/>
      <c r="E13" s="7"/>
      <c r="F13" s="7"/>
      <c r="H13" s="7" t="s">
        <v>14</v>
      </c>
      <c r="I13" s="7"/>
      <c r="J13" s="7"/>
      <c r="K13" s="7"/>
      <c r="L13" s="7"/>
      <c r="N13" s="7" t="s">
        <v>26</v>
      </c>
      <c r="O13" s="7"/>
      <c r="P13" s="7"/>
      <c r="Q13" s="7"/>
      <c r="R13" s="7"/>
    </row>
    <row r="14" spans="2:18" ht="20.25" customHeight="1" x14ac:dyDescent="0.25">
      <c r="B14" s="3" t="s">
        <v>6</v>
      </c>
      <c r="C14" s="3" t="s">
        <v>1</v>
      </c>
      <c r="D14" s="3" t="s">
        <v>2</v>
      </c>
      <c r="E14" s="3" t="s">
        <v>3</v>
      </c>
      <c r="F14" s="3" t="s">
        <v>21</v>
      </c>
      <c r="H14" s="3" t="s">
        <v>6</v>
      </c>
      <c r="I14" s="3" t="s">
        <v>1</v>
      </c>
      <c r="J14" s="3" t="s">
        <v>2</v>
      </c>
      <c r="K14" s="3" t="s">
        <v>3</v>
      </c>
      <c r="L14" s="3" t="s">
        <v>21</v>
      </c>
      <c r="N14" s="3" t="s">
        <v>6</v>
      </c>
      <c r="O14" s="3" t="s">
        <v>1</v>
      </c>
      <c r="P14" s="3" t="s">
        <v>2</v>
      </c>
      <c r="Q14" s="3" t="s">
        <v>3</v>
      </c>
      <c r="R14" s="3" t="s">
        <v>21</v>
      </c>
    </row>
    <row r="15" spans="2:18" x14ac:dyDescent="0.25">
      <c r="B15" s="4">
        <v>1</v>
      </c>
      <c r="C15" s="4" t="s">
        <v>5</v>
      </c>
      <c r="D15" s="4">
        <v>22860</v>
      </c>
      <c r="E15" s="4">
        <v>0</v>
      </c>
      <c r="F15" s="4">
        <f>D15-E15</f>
        <v>22860</v>
      </c>
      <c r="H15" s="4">
        <v>1</v>
      </c>
      <c r="I15" s="4" t="s">
        <v>5</v>
      </c>
      <c r="J15" s="4">
        <v>22860</v>
      </c>
      <c r="K15" s="4">
        <v>0</v>
      </c>
      <c r="L15" s="4">
        <f>J15-K15</f>
        <v>22860</v>
      </c>
      <c r="N15" s="4">
        <v>1</v>
      </c>
      <c r="O15" s="4" t="s">
        <v>5</v>
      </c>
      <c r="P15" s="4">
        <v>22860</v>
      </c>
      <c r="Q15" s="4">
        <v>0</v>
      </c>
      <c r="R15" s="4">
        <f>P15-Q15</f>
        <v>22860</v>
      </c>
    </row>
    <row r="16" spans="2:18" x14ac:dyDescent="0.25">
      <c r="B16" s="4">
        <v>2</v>
      </c>
      <c r="C16" s="4" t="s">
        <v>7</v>
      </c>
      <c r="D16" s="4">
        <v>5000</v>
      </c>
      <c r="E16" s="4">
        <v>0</v>
      </c>
      <c r="F16" s="4">
        <f>D16-E16</f>
        <v>5000</v>
      </c>
      <c r="H16" s="4">
        <v>2</v>
      </c>
      <c r="I16" s="4" t="s">
        <v>7</v>
      </c>
      <c r="J16" s="4">
        <v>5000</v>
      </c>
      <c r="K16" s="4">
        <v>0</v>
      </c>
      <c r="L16" s="4">
        <f>J16-K16</f>
        <v>5000</v>
      </c>
      <c r="N16" s="4">
        <v>2</v>
      </c>
      <c r="O16" s="4" t="s">
        <v>7</v>
      </c>
      <c r="P16" s="4">
        <v>5000</v>
      </c>
      <c r="Q16" s="4">
        <v>0</v>
      </c>
      <c r="R16" s="4">
        <f>P16-Q16</f>
        <v>5000</v>
      </c>
    </row>
    <row r="17" spans="2:18" x14ac:dyDescent="0.25">
      <c r="B17" s="4">
        <v>3</v>
      </c>
      <c r="C17" s="4" t="s">
        <v>8</v>
      </c>
      <c r="D17" s="4">
        <v>0</v>
      </c>
      <c r="E17" s="4">
        <v>7000</v>
      </c>
      <c r="F17" s="4">
        <f t="shared" ref="F17:F23" si="0">D17-E17</f>
        <v>-7000</v>
      </c>
      <c r="H17" s="4">
        <v>3</v>
      </c>
      <c r="I17" s="4" t="s">
        <v>8</v>
      </c>
      <c r="J17" s="4">
        <v>0</v>
      </c>
      <c r="K17" s="4">
        <v>7000</v>
      </c>
      <c r="L17" s="4">
        <f t="shared" ref="L17:L23" si="1">J17-K17</f>
        <v>-7000</v>
      </c>
      <c r="N17" s="4">
        <v>3</v>
      </c>
      <c r="O17" s="4" t="s">
        <v>8</v>
      </c>
      <c r="P17" s="4">
        <v>0</v>
      </c>
      <c r="Q17" s="4">
        <v>7000</v>
      </c>
      <c r="R17" s="4">
        <f t="shared" ref="R17:R23" si="2">P17-Q17</f>
        <v>-7000</v>
      </c>
    </row>
    <row r="18" spans="2:18" x14ac:dyDescent="0.25">
      <c r="B18" s="4">
        <v>4</v>
      </c>
      <c r="C18" s="4" t="s">
        <v>9</v>
      </c>
      <c r="D18" s="4">
        <v>0</v>
      </c>
      <c r="E18" s="4">
        <v>6700</v>
      </c>
      <c r="F18" s="4">
        <f t="shared" si="0"/>
        <v>-6700</v>
      </c>
      <c r="H18" s="4">
        <v>4</v>
      </c>
      <c r="I18" s="4" t="s">
        <v>9</v>
      </c>
      <c r="J18" s="4">
        <v>0</v>
      </c>
      <c r="K18" s="4">
        <v>6700</v>
      </c>
      <c r="L18" s="4">
        <f t="shared" si="1"/>
        <v>-6700</v>
      </c>
      <c r="N18" s="4">
        <v>4</v>
      </c>
      <c r="O18" s="4" t="s">
        <v>9</v>
      </c>
      <c r="P18" s="4">
        <v>0</v>
      </c>
      <c r="Q18" s="4">
        <v>6700</v>
      </c>
      <c r="R18" s="4">
        <f t="shared" si="2"/>
        <v>-6700</v>
      </c>
    </row>
    <row r="19" spans="2:18" x14ac:dyDescent="0.25">
      <c r="B19" s="4">
        <v>5</v>
      </c>
      <c r="C19" s="4" t="s">
        <v>10</v>
      </c>
      <c r="D19" s="4">
        <v>0</v>
      </c>
      <c r="E19" s="4">
        <v>2000</v>
      </c>
      <c r="F19" s="4">
        <f t="shared" si="0"/>
        <v>-2000</v>
      </c>
      <c r="H19" s="4">
        <v>5</v>
      </c>
      <c r="I19" s="4" t="s">
        <v>10</v>
      </c>
      <c r="J19" s="4">
        <v>0</v>
      </c>
      <c r="K19" s="4">
        <v>2000</v>
      </c>
      <c r="L19" s="4">
        <f t="shared" si="1"/>
        <v>-2000</v>
      </c>
      <c r="N19" s="4">
        <v>5</v>
      </c>
      <c r="O19" s="4" t="s">
        <v>10</v>
      </c>
      <c r="P19" s="4">
        <v>0</v>
      </c>
      <c r="Q19" s="4">
        <v>2000</v>
      </c>
      <c r="R19" s="4">
        <f t="shared" si="2"/>
        <v>-2000</v>
      </c>
    </row>
    <row r="20" spans="2:18" x14ac:dyDescent="0.25">
      <c r="B20" s="4">
        <v>6</v>
      </c>
      <c r="C20" s="4" t="s">
        <v>0</v>
      </c>
      <c r="D20" s="4">
        <v>0</v>
      </c>
      <c r="E20" s="4">
        <v>4800</v>
      </c>
      <c r="F20" s="4">
        <f t="shared" si="0"/>
        <v>-4800</v>
      </c>
      <c r="H20" s="4">
        <v>6</v>
      </c>
      <c r="I20" s="4" t="s">
        <v>0</v>
      </c>
      <c r="J20" s="4">
        <v>0</v>
      </c>
      <c r="K20" s="4">
        <v>4800</v>
      </c>
      <c r="L20" s="4">
        <f t="shared" si="1"/>
        <v>-4800</v>
      </c>
      <c r="N20" s="4">
        <v>6</v>
      </c>
      <c r="O20" s="4" t="s">
        <v>0</v>
      </c>
      <c r="P20" s="4">
        <v>0</v>
      </c>
      <c r="Q20" s="4">
        <v>4800</v>
      </c>
      <c r="R20" s="4">
        <f t="shared" si="2"/>
        <v>-4800</v>
      </c>
    </row>
    <row r="21" spans="2:18" x14ac:dyDescent="0.25">
      <c r="B21" s="4">
        <v>7</v>
      </c>
      <c r="C21" s="4" t="s">
        <v>11</v>
      </c>
      <c r="D21" s="4">
        <v>0</v>
      </c>
      <c r="E21" s="4">
        <v>4500</v>
      </c>
      <c r="F21" s="4">
        <f t="shared" si="0"/>
        <v>-4500</v>
      </c>
      <c r="H21" s="4">
        <v>7</v>
      </c>
      <c r="I21" s="4" t="s">
        <v>11</v>
      </c>
      <c r="J21" s="4">
        <v>0</v>
      </c>
      <c r="K21" s="4">
        <v>4500</v>
      </c>
      <c r="L21" s="4">
        <f t="shared" si="1"/>
        <v>-4500</v>
      </c>
      <c r="N21" s="4">
        <v>7</v>
      </c>
      <c r="O21" s="4" t="s">
        <v>11</v>
      </c>
      <c r="P21" s="4">
        <v>0</v>
      </c>
      <c r="Q21" s="4">
        <v>4500</v>
      </c>
      <c r="R21" s="4">
        <f t="shared" si="2"/>
        <v>-4500</v>
      </c>
    </row>
    <row r="22" spans="2:18" x14ac:dyDescent="0.25">
      <c r="B22" s="4">
        <v>8</v>
      </c>
      <c r="C22" s="4" t="s">
        <v>12</v>
      </c>
      <c r="D22" s="4">
        <v>0</v>
      </c>
      <c r="E22" s="4">
        <v>500</v>
      </c>
      <c r="F22" s="4">
        <f t="shared" si="0"/>
        <v>-500</v>
      </c>
      <c r="H22" s="4">
        <v>8</v>
      </c>
      <c r="I22" s="4" t="s">
        <v>12</v>
      </c>
      <c r="J22" s="4">
        <v>0</v>
      </c>
      <c r="K22" s="4">
        <v>500</v>
      </c>
      <c r="L22" s="4">
        <f t="shared" si="1"/>
        <v>-500</v>
      </c>
      <c r="N22" s="4">
        <v>8</v>
      </c>
      <c r="O22" s="4" t="s">
        <v>12</v>
      </c>
      <c r="P22" s="4">
        <v>0</v>
      </c>
      <c r="Q22" s="4">
        <v>500</v>
      </c>
      <c r="R22" s="4">
        <f t="shared" si="2"/>
        <v>-500</v>
      </c>
    </row>
    <row r="23" spans="2:18" x14ac:dyDescent="0.25">
      <c r="B23" s="4">
        <v>9</v>
      </c>
      <c r="C23" s="5" t="s">
        <v>13</v>
      </c>
      <c r="D23" s="5">
        <f>SUM(D15:D22)</f>
        <v>27860</v>
      </c>
      <c r="E23" s="5">
        <f>SUM(E15:E22)</f>
        <v>25500</v>
      </c>
      <c r="F23" s="6">
        <f t="shared" si="0"/>
        <v>2360</v>
      </c>
      <c r="H23" s="4">
        <v>9</v>
      </c>
      <c r="I23" s="5" t="s">
        <v>13</v>
      </c>
      <c r="J23" s="5">
        <f>SUM(J15:J22)</f>
        <v>27860</v>
      </c>
      <c r="K23" s="5">
        <f>SUM(K15:K22)</f>
        <v>25500</v>
      </c>
      <c r="L23" s="6">
        <f t="shared" si="1"/>
        <v>2360</v>
      </c>
      <c r="N23" s="4">
        <v>9</v>
      </c>
      <c r="O23" s="5" t="s">
        <v>13</v>
      </c>
      <c r="P23" s="5">
        <f>SUM(P15:P22)</f>
        <v>27860</v>
      </c>
      <c r="Q23" s="5">
        <f>SUM(Q15:Q22)</f>
        <v>25500</v>
      </c>
      <c r="R23" s="6">
        <f t="shared" si="2"/>
        <v>2360</v>
      </c>
    </row>
    <row r="25" spans="2:18" x14ac:dyDescent="0.25">
      <c r="B25" s="11" t="s">
        <v>6</v>
      </c>
      <c r="C25" s="11" t="s">
        <v>1</v>
      </c>
      <c r="D25" s="9" t="s">
        <v>23</v>
      </c>
      <c r="E25" s="9" t="s">
        <v>24</v>
      </c>
      <c r="F25" s="9" t="s">
        <v>25</v>
      </c>
      <c r="H25" s="11" t="s">
        <v>6</v>
      </c>
      <c r="I25" s="11" t="s">
        <v>1</v>
      </c>
      <c r="J25" s="9" t="s">
        <v>23</v>
      </c>
      <c r="K25" s="9" t="s">
        <v>24</v>
      </c>
      <c r="L25" s="9" t="s">
        <v>25</v>
      </c>
      <c r="N25" s="11" t="s">
        <v>6</v>
      </c>
      <c r="O25" s="11" t="s">
        <v>1</v>
      </c>
      <c r="P25" s="9" t="s">
        <v>23</v>
      </c>
      <c r="Q25" s="9" t="s">
        <v>24</v>
      </c>
      <c r="R25" s="9" t="s">
        <v>25</v>
      </c>
    </row>
    <row r="26" spans="2:18" x14ac:dyDescent="0.25">
      <c r="B26" s="10">
        <v>1</v>
      </c>
      <c r="C26" s="10" t="s">
        <v>22</v>
      </c>
      <c r="D26" s="8">
        <v>5000</v>
      </c>
      <c r="E26" s="8">
        <v>2360</v>
      </c>
      <c r="F26" s="8">
        <f>D26-E26</f>
        <v>2640</v>
      </c>
      <c r="H26" s="10">
        <v>1</v>
      </c>
      <c r="I26" s="10" t="s">
        <v>22</v>
      </c>
      <c r="J26" s="8">
        <v>5000</v>
      </c>
      <c r="K26" s="8">
        <v>2360</v>
      </c>
      <c r="L26" s="8">
        <f>J26-K26</f>
        <v>2640</v>
      </c>
      <c r="N26" s="10">
        <v>1</v>
      </c>
      <c r="O26" s="10" t="s">
        <v>22</v>
      </c>
      <c r="P26" s="8">
        <v>5000</v>
      </c>
      <c r="Q26" s="8">
        <v>2360</v>
      </c>
      <c r="R26" s="8">
        <f>P26-Q26</f>
        <v>2640</v>
      </c>
    </row>
    <row r="31" spans="2:18" x14ac:dyDescent="0.25">
      <c r="B31" s="7" t="s">
        <v>15</v>
      </c>
      <c r="C31" s="7"/>
      <c r="D31" s="7"/>
      <c r="E31" s="7"/>
      <c r="F31" s="7"/>
      <c r="H31" s="7" t="s">
        <v>16</v>
      </c>
      <c r="I31" s="7"/>
      <c r="J31" s="7"/>
      <c r="K31" s="7"/>
      <c r="L31" s="7"/>
      <c r="N31" s="7" t="s">
        <v>17</v>
      </c>
      <c r="O31" s="7"/>
      <c r="P31" s="7"/>
      <c r="Q31" s="7"/>
      <c r="R31" s="7"/>
    </row>
    <row r="32" spans="2:18" x14ac:dyDescent="0.25">
      <c r="B32" s="3" t="s">
        <v>6</v>
      </c>
      <c r="C32" s="3" t="s">
        <v>1</v>
      </c>
      <c r="D32" s="3" t="s">
        <v>2</v>
      </c>
      <c r="E32" s="3" t="s">
        <v>3</v>
      </c>
      <c r="F32" s="3" t="s">
        <v>21</v>
      </c>
      <c r="H32" s="3" t="s">
        <v>6</v>
      </c>
      <c r="I32" s="3" t="s">
        <v>1</v>
      </c>
      <c r="J32" s="3" t="s">
        <v>2</v>
      </c>
      <c r="K32" s="3" t="s">
        <v>3</v>
      </c>
      <c r="L32" s="3" t="s">
        <v>21</v>
      </c>
      <c r="N32" s="3" t="s">
        <v>6</v>
      </c>
      <c r="O32" s="3" t="s">
        <v>1</v>
      </c>
      <c r="P32" s="3" t="s">
        <v>2</v>
      </c>
      <c r="Q32" s="3" t="s">
        <v>3</v>
      </c>
      <c r="R32" s="3" t="s">
        <v>21</v>
      </c>
    </row>
    <row r="33" spans="2:18" x14ac:dyDescent="0.25">
      <c r="B33" s="4">
        <v>1</v>
      </c>
      <c r="C33" s="4" t="s">
        <v>5</v>
      </c>
      <c r="D33" s="4">
        <v>22860</v>
      </c>
      <c r="E33" s="4">
        <v>0</v>
      </c>
      <c r="F33" s="4">
        <f>D33-E33</f>
        <v>22860</v>
      </c>
      <c r="H33" s="4">
        <v>1</v>
      </c>
      <c r="I33" s="4" t="s">
        <v>5</v>
      </c>
      <c r="J33" s="4">
        <v>25468</v>
      </c>
      <c r="K33" s="4">
        <v>0</v>
      </c>
      <c r="L33" s="4">
        <f>J33-K33</f>
        <v>25468</v>
      </c>
      <c r="N33" s="4">
        <v>1</v>
      </c>
      <c r="O33" s="4" t="s">
        <v>5</v>
      </c>
      <c r="P33" s="4">
        <v>25468</v>
      </c>
      <c r="Q33" s="4">
        <v>0</v>
      </c>
      <c r="R33" s="4">
        <f>P33-Q33</f>
        <v>25468</v>
      </c>
    </row>
    <row r="34" spans="2:18" x14ac:dyDescent="0.25">
      <c r="B34" s="4">
        <v>2</v>
      </c>
      <c r="C34" s="4" t="s">
        <v>7</v>
      </c>
      <c r="D34" s="4">
        <v>5000</v>
      </c>
      <c r="E34" s="4">
        <v>0</v>
      </c>
      <c r="F34" s="4">
        <f>D34-E34</f>
        <v>5000</v>
      </c>
      <c r="H34" s="4">
        <v>2</v>
      </c>
      <c r="I34" s="4" t="s">
        <v>7</v>
      </c>
      <c r="J34" s="4">
        <v>5000</v>
      </c>
      <c r="K34" s="4">
        <v>0</v>
      </c>
      <c r="L34" s="4">
        <f>J34-K34</f>
        <v>5000</v>
      </c>
      <c r="N34" s="4">
        <v>2</v>
      </c>
      <c r="O34" s="4" t="s">
        <v>7</v>
      </c>
      <c r="P34" s="4">
        <v>5000</v>
      </c>
      <c r="Q34" s="4">
        <v>0</v>
      </c>
      <c r="R34" s="4">
        <f>P34-Q34</f>
        <v>5000</v>
      </c>
    </row>
    <row r="35" spans="2:18" x14ac:dyDescent="0.25">
      <c r="B35" s="4">
        <v>3</v>
      </c>
      <c r="C35" s="4" t="s">
        <v>8</v>
      </c>
      <c r="D35" s="4">
        <v>0</v>
      </c>
      <c r="E35" s="4">
        <v>7000</v>
      </c>
      <c r="F35" s="4">
        <f t="shared" ref="F35:F41" si="3">D35-E35</f>
        <v>-7000</v>
      </c>
      <c r="H35" s="4">
        <v>3</v>
      </c>
      <c r="I35" s="4" t="s">
        <v>8</v>
      </c>
      <c r="J35" s="4">
        <v>0</v>
      </c>
      <c r="K35" s="4">
        <v>7000</v>
      </c>
      <c r="L35" s="4">
        <f t="shared" ref="L35:L41" si="4">J35-K35</f>
        <v>-7000</v>
      </c>
      <c r="N35" s="4">
        <v>3</v>
      </c>
      <c r="O35" s="4" t="s">
        <v>8</v>
      </c>
      <c r="P35" s="4">
        <v>0</v>
      </c>
      <c r="Q35" s="4">
        <v>7000</v>
      </c>
      <c r="R35" s="4">
        <f t="shared" ref="R35:R41" si="5">P35-Q35</f>
        <v>-7000</v>
      </c>
    </row>
    <row r="36" spans="2:18" x14ac:dyDescent="0.25">
      <c r="B36" s="4">
        <v>4</v>
      </c>
      <c r="C36" s="4" t="s">
        <v>9</v>
      </c>
      <c r="D36" s="4">
        <v>0</v>
      </c>
      <c r="E36" s="4">
        <v>6700</v>
      </c>
      <c r="F36" s="4">
        <f t="shared" si="3"/>
        <v>-6700</v>
      </c>
      <c r="H36" s="4">
        <v>4</v>
      </c>
      <c r="I36" s="4" t="s">
        <v>9</v>
      </c>
      <c r="J36" s="4">
        <v>0</v>
      </c>
      <c r="K36" s="4">
        <v>6700</v>
      </c>
      <c r="L36" s="4">
        <f t="shared" si="4"/>
        <v>-6700</v>
      </c>
      <c r="N36" s="4">
        <v>4</v>
      </c>
      <c r="O36" s="4" t="s">
        <v>9</v>
      </c>
      <c r="P36" s="4">
        <v>0</v>
      </c>
      <c r="Q36" s="4">
        <v>6700</v>
      </c>
      <c r="R36" s="4">
        <f t="shared" si="5"/>
        <v>-6700</v>
      </c>
    </row>
    <row r="37" spans="2:18" x14ac:dyDescent="0.25">
      <c r="B37" s="4">
        <v>5</v>
      </c>
      <c r="C37" s="4" t="s">
        <v>10</v>
      </c>
      <c r="D37" s="4">
        <v>0</v>
      </c>
      <c r="E37" s="4">
        <v>0</v>
      </c>
      <c r="F37" s="4">
        <f t="shared" si="3"/>
        <v>0</v>
      </c>
      <c r="H37" s="4">
        <v>5</v>
      </c>
      <c r="I37" s="4" t="s">
        <v>10</v>
      </c>
      <c r="J37" s="4">
        <v>0</v>
      </c>
      <c r="K37" s="4">
        <v>0</v>
      </c>
      <c r="L37" s="4">
        <f t="shared" si="4"/>
        <v>0</v>
      </c>
      <c r="N37" s="4">
        <v>5</v>
      </c>
      <c r="O37" s="4" t="s">
        <v>10</v>
      </c>
      <c r="P37" s="4">
        <v>0</v>
      </c>
      <c r="Q37" s="4">
        <v>0</v>
      </c>
      <c r="R37" s="4">
        <f t="shared" si="5"/>
        <v>0</v>
      </c>
    </row>
    <row r="38" spans="2:18" x14ac:dyDescent="0.25">
      <c r="B38" s="4">
        <v>6</v>
      </c>
      <c r="C38" s="4" t="s">
        <v>0</v>
      </c>
      <c r="D38" s="4">
        <v>0</v>
      </c>
      <c r="E38" s="4">
        <v>4800</v>
      </c>
      <c r="F38" s="4">
        <f t="shared" si="3"/>
        <v>-4800</v>
      </c>
      <c r="H38" s="4">
        <v>6</v>
      </c>
      <c r="I38" s="4" t="s">
        <v>0</v>
      </c>
      <c r="J38" s="4">
        <v>0</v>
      </c>
      <c r="K38" s="4">
        <v>4800</v>
      </c>
      <c r="L38" s="4">
        <f t="shared" si="4"/>
        <v>-4800</v>
      </c>
      <c r="N38" s="4">
        <v>6</v>
      </c>
      <c r="O38" s="4" t="s">
        <v>0</v>
      </c>
      <c r="P38" s="4">
        <v>0</v>
      </c>
      <c r="Q38" s="4">
        <v>4800</v>
      </c>
      <c r="R38" s="4">
        <f t="shared" si="5"/>
        <v>-4800</v>
      </c>
    </row>
    <row r="39" spans="2:18" x14ac:dyDescent="0.25">
      <c r="B39" s="4">
        <v>7</v>
      </c>
      <c r="C39" s="4" t="s">
        <v>11</v>
      </c>
      <c r="D39" s="4">
        <v>0</v>
      </c>
      <c r="E39" s="4">
        <v>4500</v>
      </c>
      <c r="F39" s="4">
        <f t="shared" si="3"/>
        <v>-4500</v>
      </c>
      <c r="H39" s="4">
        <v>7</v>
      </c>
      <c r="I39" s="4" t="s">
        <v>11</v>
      </c>
      <c r="J39" s="4">
        <v>0</v>
      </c>
      <c r="K39" s="4">
        <v>4500</v>
      </c>
      <c r="L39" s="4">
        <f t="shared" si="4"/>
        <v>-4500</v>
      </c>
      <c r="N39" s="4">
        <v>7</v>
      </c>
      <c r="O39" s="4" t="s">
        <v>11</v>
      </c>
      <c r="P39" s="4">
        <v>0</v>
      </c>
      <c r="Q39" s="4">
        <v>4500</v>
      </c>
      <c r="R39" s="4">
        <f t="shared" si="5"/>
        <v>-4500</v>
      </c>
    </row>
    <row r="40" spans="2:18" x14ac:dyDescent="0.25">
      <c r="B40" s="4">
        <v>8</v>
      </c>
      <c r="C40" s="4" t="s">
        <v>12</v>
      </c>
      <c r="D40" s="4">
        <v>0</v>
      </c>
      <c r="E40" s="4">
        <v>500</v>
      </c>
      <c r="F40" s="4">
        <f t="shared" si="3"/>
        <v>-500</v>
      </c>
      <c r="H40" s="4">
        <v>8</v>
      </c>
      <c r="I40" s="4" t="s">
        <v>12</v>
      </c>
      <c r="J40" s="4">
        <v>0</v>
      </c>
      <c r="K40" s="4">
        <v>500</v>
      </c>
      <c r="L40" s="4">
        <f t="shared" si="4"/>
        <v>-500</v>
      </c>
      <c r="N40" s="4">
        <v>8</v>
      </c>
      <c r="O40" s="4" t="s">
        <v>12</v>
      </c>
      <c r="P40" s="4">
        <v>0</v>
      </c>
      <c r="Q40" s="4">
        <v>500</v>
      </c>
      <c r="R40" s="4">
        <f t="shared" si="5"/>
        <v>-500</v>
      </c>
    </row>
    <row r="41" spans="2:18" x14ac:dyDescent="0.25">
      <c r="B41" s="4">
        <v>9</v>
      </c>
      <c r="C41" s="5" t="s">
        <v>13</v>
      </c>
      <c r="D41" s="5">
        <f>SUM(D33:D40)</f>
        <v>27860</v>
      </c>
      <c r="E41" s="5">
        <f>SUM(E33:E40)</f>
        <v>23500</v>
      </c>
      <c r="F41" s="6">
        <f t="shared" si="3"/>
        <v>4360</v>
      </c>
      <c r="H41" s="4">
        <v>9</v>
      </c>
      <c r="I41" s="5" t="s">
        <v>13</v>
      </c>
      <c r="J41" s="5">
        <f>SUM(J33:J40)</f>
        <v>30468</v>
      </c>
      <c r="K41" s="5">
        <f>SUM(K33:K40)</f>
        <v>23500</v>
      </c>
      <c r="L41" s="6">
        <f t="shared" si="4"/>
        <v>6968</v>
      </c>
      <c r="N41" s="4">
        <v>9</v>
      </c>
      <c r="O41" s="5" t="s">
        <v>13</v>
      </c>
      <c r="P41" s="5">
        <f>SUM(P33:P40)</f>
        <v>30468</v>
      </c>
      <c r="Q41" s="5">
        <f>SUM(Q33:Q40)</f>
        <v>23500</v>
      </c>
      <c r="R41" s="6">
        <f t="shared" si="5"/>
        <v>6968</v>
      </c>
    </row>
    <row r="43" spans="2:18" x14ac:dyDescent="0.25">
      <c r="B43" s="11" t="s">
        <v>6</v>
      </c>
      <c r="C43" s="11" t="s">
        <v>1</v>
      </c>
      <c r="D43" s="9" t="s">
        <v>23</v>
      </c>
      <c r="E43" s="9" t="s">
        <v>24</v>
      </c>
      <c r="F43" s="9" t="s">
        <v>25</v>
      </c>
      <c r="H43" s="11" t="s">
        <v>6</v>
      </c>
      <c r="I43" s="11" t="s">
        <v>1</v>
      </c>
      <c r="J43" s="9" t="s">
        <v>23</v>
      </c>
      <c r="K43" s="9" t="s">
        <v>24</v>
      </c>
      <c r="L43" s="9" t="s">
        <v>25</v>
      </c>
      <c r="N43" s="11" t="s">
        <v>6</v>
      </c>
      <c r="O43" s="11" t="s">
        <v>1</v>
      </c>
      <c r="P43" s="9" t="s">
        <v>23</v>
      </c>
      <c r="Q43" s="9" t="s">
        <v>24</v>
      </c>
      <c r="R43" s="9" t="s">
        <v>25</v>
      </c>
    </row>
    <row r="44" spans="2:18" x14ac:dyDescent="0.25">
      <c r="B44" s="10">
        <v>1</v>
      </c>
      <c r="C44" s="10" t="s">
        <v>22</v>
      </c>
      <c r="D44" s="8">
        <v>5000</v>
      </c>
      <c r="E44" s="8">
        <v>4360</v>
      </c>
      <c r="F44" s="8">
        <f>D44-E44</f>
        <v>640</v>
      </c>
      <c r="H44" s="10">
        <v>1</v>
      </c>
      <c r="I44" s="10" t="s">
        <v>22</v>
      </c>
      <c r="J44" s="8">
        <v>5000</v>
      </c>
      <c r="K44" s="8">
        <v>6968</v>
      </c>
      <c r="L44" s="8">
        <f>J44-K44</f>
        <v>-1968</v>
      </c>
      <c r="N44" s="10">
        <v>1</v>
      </c>
      <c r="O44" s="10" t="s">
        <v>22</v>
      </c>
      <c r="P44" s="8">
        <v>5000</v>
      </c>
      <c r="Q44" s="8">
        <v>6968</v>
      </c>
      <c r="R44" s="8">
        <f>P44-Q44</f>
        <v>-1968</v>
      </c>
    </row>
    <row r="49" spans="2:18" x14ac:dyDescent="0.25">
      <c r="B49" s="7" t="s">
        <v>18</v>
      </c>
      <c r="C49" s="7"/>
      <c r="D49" s="7"/>
      <c r="E49" s="7"/>
      <c r="F49" s="7"/>
      <c r="H49" s="7" t="s">
        <v>19</v>
      </c>
      <c r="I49" s="7"/>
      <c r="J49" s="7"/>
      <c r="K49" s="7"/>
      <c r="L49" s="7"/>
      <c r="N49" s="7" t="s">
        <v>20</v>
      </c>
      <c r="O49" s="7"/>
      <c r="P49" s="7"/>
      <c r="Q49" s="7"/>
      <c r="R49" s="7"/>
    </row>
    <row r="50" spans="2:18" x14ac:dyDescent="0.25">
      <c r="B50" s="3" t="s">
        <v>6</v>
      </c>
      <c r="C50" s="3" t="s">
        <v>1</v>
      </c>
      <c r="D50" s="3" t="s">
        <v>2</v>
      </c>
      <c r="E50" s="3" t="s">
        <v>3</v>
      </c>
      <c r="F50" s="3" t="s">
        <v>21</v>
      </c>
      <c r="H50" s="3" t="s">
        <v>6</v>
      </c>
      <c r="I50" s="3" t="s">
        <v>1</v>
      </c>
      <c r="J50" s="3" t="s">
        <v>2</v>
      </c>
      <c r="K50" s="3" t="s">
        <v>3</v>
      </c>
      <c r="L50" s="3" t="s">
        <v>21</v>
      </c>
      <c r="N50" s="3" t="s">
        <v>6</v>
      </c>
      <c r="O50" s="3" t="s">
        <v>1</v>
      </c>
      <c r="P50" s="3" t="s">
        <v>2</v>
      </c>
      <c r="Q50" s="3" t="s">
        <v>3</v>
      </c>
      <c r="R50" s="3" t="s">
        <v>21</v>
      </c>
    </row>
    <row r="51" spans="2:18" x14ac:dyDescent="0.25">
      <c r="B51" s="4">
        <v>1</v>
      </c>
      <c r="C51" s="4" t="s">
        <v>5</v>
      </c>
      <c r="D51" s="4">
        <v>25468</v>
      </c>
      <c r="E51" s="4">
        <v>0</v>
      </c>
      <c r="F51" s="4">
        <f>D51-E51</f>
        <v>25468</v>
      </c>
      <c r="H51" s="4">
        <v>1</v>
      </c>
      <c r="I51" s="4" t="s">
        <v>5</v>
      </c>
      <c r="J51" s="4">
        <v>25468</v>
      </c>
      <c r="K51" s="4">
        <v>0</v>
      </c>
      <c r="L51" s="4">
        <f>J51-K51</f>
        <v>25468</v>
      </c>
      <c r="N51" s="4">
        <v>1</v>
      </c>
      <c r="O51" s="4" t="s">
        <v>5</v>
      </c>
      <c r="P51" s="4">
        <v>25468</v>
      </c>
      <c r="Q51" s="4">
        <v>0</v>
      </c>
      <c r="R51" s="4">
        <f>P51-Q51</f>
        <v>25468</v>
      </c>
    </row>
    <row r="52" spans="2:18" x14ac:dyDescent="0.25">
      <c r="B52" s="4">
        <v>2</v>
      </c>
      <c r="C52" s="4" t="s">
        <v>7</v>
      </c>
      <c r="D52" s="4">
        <v>0</v>
      </c>
      <c r="E52" s="4">
        <v>0</v>
      </c>
      <c r="F52" s="4">
        <f>D52-E52</f>
        <v>0</v>
      </c>
      <c r="H52" s="4">
        <v>2</v>
      </c>
      <c r="I52" s="4" t="s">
        <v>7</v>
      </c>
      <c r="J52" s="4">
        <v>0</v>
      </c>
      <c r="K52" s="4">
        <v>0</v>
      </c>
      <c r="L52" s="4">
        <f>J52-K52</f>
        <v>0</v>
      </c>
      <c r="N52" s="4">
        <v>2</v>
      </c>
      <c r="O52" s="4" t="s">
        <v>7</v>
      </c>
      <c r="P52" s="4">
        <v>0</v>
      </c>
      <c r="Q52" s="4">
        <v>0</v>
      </c>
      <c r="R52" s="4">
        <f>P52-Q52</f>
        <v>0</v>
      </c>
    </row>
    <row r="53" spans="2:18" x14ac:dyDescent="0.25">
      <c r="B53" s="4">
        <v>3</v>
      </c>
      <c r="C53" s="4" t="s">
        <v>8</v>
      </c>
      <c r="D53" s="4">
        <v>0</v>
      </c>
      <c r="E53" s="4">
        <v>7000</v>
      </c>
      <c r="F53" s="4">
        <f t="shared" ref="F53:F59" si="6">D53-E53</f>
        <v>-7000</v>
      </c>
      <c r="H53" s="4">
        <v>3</v>
      </c>
      <c r="I53" s="4" t="s">
        <v>8</v>
      </c>
      <c r="J53" s="4">
        <v>0</v>
      </c>
      <c r="K53" s="4">
        <v>7000</v>
      </c>
      <c r="L53" s="4">
        <f t="shared" ref="L53:L59" si="7">J53-K53</f>
        <v>-7000</v>
      </c>
      <c r="N53" s="4">
        <v>3</v>
      </c>
      <c r="O53" s="4" t="s">
        <v>8</v>
      </c>
      <c r="P53" s="4">
        <v>0</v>
      </c>
      <c r="Q53" s="4">
        <v>7000</v>
      </c>
      <c r="R53" s="4">
        <f t="shared" ref="R53:R59" si="8">P53-Q53</f>
        <v>-7000</v>
      </c>
    </row>
    <row r="54" spans="2:18" x14ac:dyDescent="0.25">
      <c r="B54" s="4">
        <v>4</v>
      </c>
      <c r="C54" s="4" t="s">
        <v>9</v>
      </c>
      <c r="D54" s="4">
        <v>0</v>
      </c>
      <c r="E54" s="4">
        <v>6700</v>
      </c>
      <c r="F54" s="4">
        <f t="shared" si="6"/>
        <v>-6700</v>
      </c>
      <c r="H54" s="4">
        <v>4</v>
      </c>
      <c r="I54" s="4" t="s">
        <v>9</v>
      </c>
      <c r="J54" s="4">
        <v>0</v>
      </c>
      <c r="K54" s="4">
        <v>6700</v>
      </c>
      <c r="L54" s="4">
        <f t="shared" si="7"/>
        <v>-6700</v>
      </c>
      <c r="N54" s="4">
        <v>4</v>
      </c>
      <c r="O54" s="4" t="s">
        <v>9</v>
      </c>
      <c r="P54" s="4">
        <v>0</v>
      </c>
      <c r="Q54" s="4">
        <v>6700</v>
      </c>
      <c r="R54" s="4">
        <f t="shared" si="8"/>
        <v>-6700</v>
      </c>
    </row>
    <row r="55" spans="2:18" x14ac:dyDescent="0.25">
      <c r="B55" s="4">
        <v>5</v>
      </c>
      <c r="C55" s="4" t="s">
        <v>10</v>
      </c>
      <c r="D55" s="4">
        <v>0</v>
      </c>
      <c r="E55" s="4">
        <v>0</v>
      </c>
      <c r="F55" s="4">
        <f t="shared" si="6"/>
        <v>0</v>
      </c>
      <c r="H55" s="4">
        <v>5</v>
      </c>
      <c r="I55" s="4" t="s">
        <v>10</v>
      </c>
      <c r="J55" s="4">
        <v>0</v>
      </c>
      <c r="K55" s="4">
        <v>0</v>
      </c>
      <c r="L55" s="4">
        <f t="shared" si="7"/>
        <v>0</v>
      </c>
      <c r="N55" s="4">
        <v>5</v>
      </c>
      <c r="O55" s="4" t="s">
        <v>10</v>
      </c>
      <c r="P55" s="4">
        <v>0</v>
      </c>
      <c r="Q55" s="4">
        <v>0</v>
      </c>
      <c r="R55" s="4">
        <f t="shared" si="8"/>
        <v>0</v>
      </c>
    </row>
    <row r="56" spans="2:18" x14ac:dyDescent="0.25">
      <c r="B56" s="4">
        <v>6</v>
      </c>
      <c r="C56" s="4" t="s">
        <v>0</v>
      </c>
      <c r="D56" s="4">
        <v>0</v>
      </c>
      <c r="E56" s="4">
        <v>0</v>
      </c>
      <c r="F56" s="4">
        <f t="shared" si="6"/>
        <v>0</v>
      </c>
      <c r="H56" s="4">
        <v>6</v>
      </c>
      <c r="I56" s="4" t="s">
        <v>0</v>
      </c>
      <c r="J56" s="4">
        <v>0</v>
      </c>
      <c r="K56" s="4">
        <v>0</v>
      </c>
      <c r="L56" s="4">
        <f t="shared" si="7"/>
        <v>0</v>
      </c>
      <c r="N56" s="4">
        <v>6</v>
      </c>
      <c r="O56" s="4" t="s">
        <v>0</v>
      </c>
      <c r="P56" s="4">
        <v>0</v>
      </c>
      <c r="Q56" s="4">
        <v>0</v>
      </c>
      <c r="R56" s="4">
        <f t="shared" si="8"/>
        <v>0</v>
      </c>
    </row>
    <row r="57" spans="2:18" x14ac:dyDescent="0.25">
      <c r="B57" s="4">
        <v>7</v>
      </c>
      <c r="C57" s="4" t="s">
        <v>11</v>
      </c>
      <c r="D57" s="4">
        <v>0</v>
      </c>
      <c r="E57" s="4">
        <v>0</v>
      </c>
      <c r="F57" s="4">
        <f t="shared" si="6"/>
        <v>0</v>
      </c>
      <c r="H57" s="4">
        <v>7</v>
      </c>
      <c r="I57" s="4" t="s">
        <v>11</v>
      </c>
      <c r="J57" s="4">
        <v>0</v>
      </c>
      <c r="K57" s="4">
        <v>0</v>
      </c>
      <c r="L57" s="4">
        <f t="shared" si="7"/>
        <v>0</v>
      </c>
      <c r="N57" s="4">
        <v>7</v>
      </c>
      <c r="O57" s="4" t="s">
        <v>11</v>
      </c>
      <c r="P57" s="4">
        <v>0</v>
      </c>
      <c r="Q57" s="4">
        <v>0</v>
      </c>
      <c r="R57" s="4">
        <f t="shared" si="8"/>
        <v>0</v>
      </c>
    </row>
    <row r="58" spans="2:18" x14ac:dyDescent="0.25">
      <c r="B58" s="4">
        <v>8</v>
      </c>
      <c r="C58" s="4" t="s">
        <v>12</v>
      </c>
      <c r="D58" s="4">
        <v>0</v>
      </c>
      <c r="E58" s="4">
        <v>500</v>
      </c>
      <c r="F58" s="4">
        <f t="shared" si="6"/>
        <v>-500</v>
      </c>
      <c r="H58" s="4">
        <v>8</v>
      </c>
      <c r="I58" s="4" t="s">
        <v>12</v>
      </c>
      <c r="J58" s="4">
        <v>0</v>
      </c>
      <c r="K58" s="4">
        <v>500</v>
      </c>
      <c r="L58" s="4">
        <f t="shared" si="7"/>
        <v>-500</v>
      </c>
      <c r="N58" s="4">
        <v>8</v>
      </c>
      <c r="O58" s="4" t="s">
        <v>12</v>
      </c>
      <c r="P58" s="4">
        <v>0</v>
      </c>
      <c r="Q58" s="4">
        <v>500</v>
      </c>
      <c r="R58" s="4">
        <f t="shared" si="8"/>
        <v>-500</v>
      </c>
    </row>
    <row r="59" spans="2:18" x14ac:dyDescent="0.25">
      <c r="B59" s="4">
        <v>9</v>
      </c>
      <c r="C59" s="5" t="s">
        <v>13</v>
      </c>
      <c r="D59" s="5">
        <f>SUM(D51:D58)</f>
        <v>25468</v>
      </c>
      <c r="E59" s="5">
        <f>SUM(E51:E58)</f>
        <v>14200</v>
      </c>
      <c r="F59" s="6">
        <f t="shared" si="6"/>
        <v>11268</v>
      </c>
      <c r="H59" s="4">
        <v>9</v>
      </c>
      <c r="I59" s="5" t="s">
        <v>13</v>
      </c>
      <c r="J59" s="5">
        <f>SUM(J51:J58)</f>
        <v>25468</v>
      </c>
      <c r="K59" s="5">
        <f>SUM(K51:K58)</f>
        <v>14200</v>
      </c>
      <c r="L59" s="6">
        <f t="shared" si="7"/>
        <v>11268</v>
      </c>
      <c r="N59" s="4">
        <v>9</v>
      </c>
      <c r="O59" s="5" t="s">
        <v>13</v>
      </c>
      <c r="P59" s="5">
        <f>SUM(P51:P58)</f>
        <v>25468</v>
      </c>
      <c r="Q59" s="5">
        <f>SUM(Q51:Q58)</f>
        <v>14200</v>
      </c>
      <c r="R59" s="6">
        <f t="shared" si="8"/>
        <v>11268</v>
      </c>
    </row>
    <row r="61" spans="2:18" x14ac:dyDescent="0.25">
      <c r="B61" s="11" t="s">
        <v>6</v>
      </c>
      <c r="C61" s="11" t="s">
        <v>1</v>
      </c>
      <c r="D61" s="9" t="s">
        <v>23</v>
      </c>
      <c r="E61" s="9" t="s">
        <v>24</v>
      </c>
      <c r="F61" s="9" t="s">
        <v>25</v>
      </c>
      <c r="H61" s="11" t="s">
        <v>6</v>
      </c>
      <c r="I61" s="11" t="s">
        <v>1</v>
      </c>
      <c r="J61" s="9" t="s">
        <v>23</v>
      </c>
      <c r="K61" s="9" t="s">
        <v>24</v>
      </c>
      <c r="L61" s="9" t="s">
        <v>25</v>
      </c>
      <c r="N61" s="11" t="s">
        <v>6</v>
      </c>
      <c r="O61" s="11" t="s">
        <v>1</v>
      </c>
      <c r="P61" s="9" t="s">
        <v>23</v>
      </c>
      <c r="Q61" s="9" t="s">
        <v>24</v>
      </c>
      <c r="R61" s="9" t="s">
        <v>25</v>
      </c>
    </row>
    <row r="62" spans="2:18" x14ac:dyDescent="0.25">
      <c r="B62" s="10">
        <v>1</v>
      </c>
      <c r="C62" s="10" t="s">
        <v>22</v>
      </c>
      <c r="D62" s="8">
        <v>5000</v>
      </c>
      <c r="E62" s="8">
        <v>11268</v>
      </c>
      <c r="F62" s="8">
        <f>D62-E62</f>
        <v>-6268</v>
      </c>
      <c r="H62" s="10">
        <v>1</v>
      </c>
      <c r="I62" s="10" t="s">
        <v>22</v>
      </c>
      <c r="J62" s="8">
        <v>5000</v>
      </c>
      <c r="K62" s="8">
        <v>11268</v>
      </c>
      <c r="L62" s="8">
        <f>J62-K62</f>
        <v>-6268</v>
      </c>
      <c r="N62" s="10">
        <v>1</v>
      </c>
      <c r="O62" s="10" t="s">
        <v>22</v>
      </c>
      <c r="P62" s="8">
        <v>5000</v>
      </c>
      <c r="Q62" s="8">
        <v>11268</v>
      </c>
      <c r="R62" s="8">
        <f>P62-Q62</f>
        <v>-6268</v>
      </c>
    </row>
    <row r="64" spans="2:18" ht="31.5" customHeight="1" x14ac:dyDescent="0.25">
      <c r="B64" s="13" t="s">
        <v>28</v>
      </c>
      <c r="C64" s="13"/>
      <c r="D64" s="13" t="s">
        <v>29</v>
      </c>
      <c r="E64" s="13"/>
      <c r="F64" s="13"/>
      <c r="G64" s="12" t="s">
        <v>27</v>
      </c>
    </row>
    <row r="65" spans="2:7" x14ac:dyDescent="0.25">
      <c r="B65" s="13">
        <v>40000</v>
      </c>
      <c r="C65" s="13"/>
      <c r="D65" s="13">
        <v>47912</v>
      </c>
      <c r="E65" s="13"/>
      <c r="F65" s="13"/>
      <c r="G65" s="12">
        <v>7912</v>
      </c>
    </row>
  </sheetData>
  <mergeCells count="13">
    <mergeCell ref="D64:F64"/>
    <mergeCell ref="D65:F65"/>
    <mergeCell ref="B64:C64"/>
    <mergeCell ref="B65:C65"/>
    <mergeCell ref="B31:F31"/>
    <mergeCell ref="H31:L31"/>
    <mergeCell ref="N31:R31"/>
    <mergeCell ref="B49:F49"/>
    <mergeCell ref="H49:L49"/>
    <mergeCell ref="N49:R49"/>
    <mergeCell ref="H13:L13"/>
    <mergeCell ref="N13:R13"/>
    <mergeCell ref="B13:F1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april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2019-03-20T12:37:37Z</dcterms:modified>
</cp:coreProperties>
</file>