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Z:\Desktop\Innomatics Research Labs\Python Assignments\Advanced Excel\Assignment_1\"/>
    </mc:Choice>
  </mc:AlternateContent>
  <xr:revisionPtr revIDLastSave="0" documentId="13_ncr:1_{DF2ECF74-7F9F-4560-972B-4C1565ADB975}" xr6:coauthVersionLast="47" xr6:coauthVersionMax="47" xr10:uidLastSave="{00000000-0000-0000-0000-000000000000}"/>
  <bookViews>
    <workbookView xWindow="-98" yWindow="-98" windowWidth="30676" windowHeight="16861" activeTab="1" xr2:uid="{F91CEB7D-76A1-4317-853F-1FBEDA98C32C}"/>
  </bookViews>
  <sheets>
    <sheet name="Loan Analysis" sheetId="1" r:id="rId1"/>
    <sheet name="Pivot 1" sheetId="10" r:id="rId2"/>
    <sheet name="Source_Data" sheetId="2" r:id="rId3"/>
  </sheets>
  <definedNames>
    <definedName name="_xlchart.v1.0" hidden="1">Source_Data!$A$3:$O$482</definedName>
    <definedName name="_xlchart.v1.1" hidden="1">Source_Data!$P$3:$P$482</definedName>
    <definedName name="_xlchart.v1.2" hidden="1">Source_Data!$Q$3:$Q$482</definedName>
    <definedName name="_xlchart.v1.3" hidden="1">Source_Data!$R$3:$R$482</definedName>
    <definedName name="Slicer_Education">#N/A</definedName>
    <definedName name="Slicer_Gender">#N/A</definedName>
    <definedName name="Slicer_Loan_Status">#N/A</definedName>
    <definedName name="Slicer_Married">#N/A</definedName>
    <definedName name="Slicer_Property_Area">#N/A</definedName>
    <definedName name="Slicer_Self_Employe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91" i="2" l="1"/>
  <c r="E490" i="2"/>
  <c r="E489" i="2"/>
  <c r="E488" i="2"/>
  <c r="E487" i="2"/>
  <c r="E486"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3" i="2"/>
  <c r="N4" i="2"/>
  <c r="N5" i="2"/>
  <c r="P5" i="2" s="1"/>
  <c r="Q5" i="2" s="1"/>
  <c r="N6" i="2"/>
  <c r="P6" i="2" s="1"/>
  <c r="Q6" i="2" s="1"/>
  <c r="N7" i="2"/>
  <c r="P7" i="2" s="1"/>
  <c r="Q7" i="2" s="1"/>
  <c r="N8" i="2"/>
  <c r="N9" i="2"/>
  <c r="P9" i="2" s="1"/>
  <c r="Q9" i="2" s="1"/>
  <c r="N10" i="2"/>
  <c r="P10" i="2" s="1"/>
  <c r="Q10" i="2" s="1"/>
  <c r="N11" i="2"/>
  <c r="P11" i="2" s="1"/>
  <c r="Q11" i="2" s="1"/>
  <c r="N12" i="2"/>
  <c r="N13" i="2"/>
  <c r="P13" i="2" s="1"/>
  <c r="Q13" i="2" s="1"/>
  <c r="N14" i="2"/>
  <c r="P14" i="2" s="1"/>
  <c r="Q14" i="2" s="1"/>
  <c r="N15" i="2"/>
  <c r="P15" i="2" s="1"/>
  <c r="Q15" i="2" s="1"/>
  <c r="N16" i="2"/>
  <c r="N17" i="2"/>
  <c r="P17" i="2" s="1"/>
  <c r="Q17" i="2" s="1"/>
  <c r="N18" i="2"/>
  <c r="P18" i="2" s="1"/>
  <c r="Q18" i="2" s="1"/>
  <c r="N19" i="2"/>
  <c r="P19" i="2" s="1"/>
  <c r="Q19" i="2" s="1"/>
  <c r="N20" i="2"/>
  <c r="N21" i="2"/>
  <c r="P21" i="2" s="1"/>
  <c r="Q21" i="2" s="1"/>
  <c r="N22" i="2"/>
  <c r="P22" i="2" s="1"/>
  <c r="Q22" i="2" s="1"/>
  <c r="N23" i="2"/>
  <c r="P23" i="2" s="1"/>
  <c r="Q23" i="2" s="1"/>
  <c r="N24" i="2"/>
  <c r="N25" i="2"/>
  <c r="P25" i="2" s="1"/>
  <c r="Q25" i="2" s="1"/>
  <c r="N26" i="2"/>
  <c r="P26" i="2" s="1"/>
  <c r="Q26" i="2" s="1"/>
  <c r="N27" i="2"/>
  <c r="P27" i="2" s="1"/>
  <c r="Q27" i="2" s="1"/>
  <c r="N28" i="2"/>
  <c r="N29" i="2"/>
  <c r="P29" i="2" s="1"/>
  <c r="Q29" i="2" s="1"/>
  <c r="N30" i="2"/>
  <c r="P30" i="2" s="1"/>
  <c r="Q30" i="2" s="1"/>
  <c r="N31" i="2"/>
  <c r="P31" i="2" s="1"/>
  <c r="Q31" i="2" s="1"/>
  <c r="N32" i="2"/>
  <c r="N33" i="2"/>
  <c r="P33" i="2" s="1"/>
  <c r="Q33" i="2" s="1"/>
  <c r="N34" i="2"/>
  <c r="P34" i="2" s="1"/>
  <c r="Q34" i="2" s="1"/>
  <c r="N35" i="2"/>
  <c r="P35" i="2" s="1"/>
  <c r="Q35" i="2" s="1"/>
  <c r="N36" i="2"/>
  <c r="N37" i="2"/>
  <c r="P37" i="2" s="1"/>
  <c r="Q37" i="2" s="1"/>
  <c r="N38" i="2"/>
  <c r="P38" i="2" s="1"/>
  <c r="Q38" i="2" s="1"/>
  <c r="N39" i="2"/>
  <c r="P39" i="2" s="1"/>
  <c r="Q39" i="2" s="1"/>
  <c r="N40" i="2"/>
  <c r="N41" i="2"/>
  <c r="P41" i="2" s="1"/>
  <c r="Q41" i="2" s="1"/>
  <c r="N42" i="2"/>
  <c r="P42" i="2" s="1"/>
  <c r="Q42" i="2" s="1"/>
  <c r="N43" i="2"/>
  <c r="P43" i="2" s="1"/>
  <c r="Q43" i="2" s="1"/>
  <c r="N44" i="2"/>
  <c r="N45" i="2"/>
  <c r="P45" i="2" s="1"/>
  <c r="Q45" i="2" s="1"/>
  <c r="N46" i="2"/>
  <c r="P46" i="2" s="1"/>
  <c r="Q46" i="2" s="1"/>
  <c r="N47" i="2"/>
  <c r="P47" i="2" s="1"/>
  <c r="Q47" i="2" s="1"/>
  <c r="N48" i="2"/>
  <c r="N49" i="2"/>
  <c r="P49" i="2" s="1"/>
  <c r="Q49" i="2" s="1"/>
  <c r="N50" i="2"/>
  <c r="N51" i="2"/>
  <c r="P51" i="2" s="1"/>
  <c r="Q51" i="2" s="1"/>
  <c r="N52" i="2"/>
  <c r="N53" i="2"/>
  <c r="P53" i="2" s="1"/>
  <c r="Q53" i="2" s="1"/>
  <c r="N54" i="2"/>
  <c r="P54" i="2" s="1"/>
  <c r="Q54" i="2" s="1"/>
  <c r="N55" i="2"/>
  <c r="P55" i="2" s="1"/>
  <c r="Q55" i="2" s="1"/>
  <c r="N56" i="2"/>
  <c r="N57" i="2"/>
  <c r="P57" i="2" s="1"/>
  <c r="Q57" i="2" s="1"/>
  <c r="N58" i="2"/>
  <c r="P58" i="2" s="1"/>
  <c r="Q58" i="2" s="1"/>
  <c r="N59" i="2"/>
  <c r="N60" i="2"/>
  <c r="N61" i="2"/>
  <c r="P61" i="2" s="1"/>
  <c r="Q61" i="2" s="1"/>
  <c r="N62" i="2"/>
  <c r="P62" i="2" s="1"/>
  <c r="Q62" i="2" s="1"/>
  <c r="N63" i="2"/>
  <c r="P63" i="2" s="1"/>
  <c r="Q63" i="2" s="1"/>
  <c r="N64" i="2"/>
  <c r="N65" i="2"/>
  <c r="P65" i="2" s="1"/>
  <c r="Q65" i="2" s="1"/>
  <c r="N66" i="2"/>
  <c r="P66" i="2" s="1"/>
  <c r="Q66" i="2" s="1"/>
  <c r="N67" i="2"/>
  <c r="P67" i="2" s="1"/>
  <c r="Q67" i="2" s="1"/>
  <c r="R67" i="2" s="1"/>
  <c r="N68" i="2"/>
  <c r="N69" i="2"/>
  <c r="N70" i="2"/>
  <c r="P70" i="2" s="1"/>
  <c r="Q70" i="2" s="1"/>
  <c r="N71" i="2"/>
  <c r="P71" i="2" s="1"/>
  <c r="Q71" i="2" s="1"/>
  <c r="N72" i="2"/>
  <c r="N73" i="2"/>
  <c r="N74" i="2"/>
  <c r="P74" i="2" s="1"/>
  <c r="Q74" i="2" s="1"/>
  <c r="N75" i="2"/>
  <c r="P75" i="2" s="1"/>
  <c r="Q75" i="2" s="1"/>
  <c r="N76" i="2"/>
  <c r="N77" i="2"/>
  <c r="N78" i="2"/>
  <c r="P78" i="2" s="1"/>
  <c r="Q78" i="2" s="1"/>
  <c r="N79" i="2"/>
  <c r="P79" i="2" s="1"/>
  <c r="Q79" i="2" s="1"/>
  <c r="N80" i="2"/>
  <c r="N81" i="2"/>
  <c r="P81" i="2" s="1"/>
  <c r="Q81" i="2" s="1"/>
  <c r="N82" i="2"/>
  <c r="P82" i="2" s="1"/>
  <c r="Q82" i="2" s="1"/>
  <c r="N83" i="2"/>
  <c r="P83" i="2" s="1"/>
  <c r="Q83" i="2" s="1"/>
  <c r="N84" i="2"/>
  <c r="N85" i="2"/>
  <c r="N86" i="2"/>
  <c r="P86" i="2" s="1"/>
  <c r="Q86" i="2" s="1"/>
  <c r="N87" i="2"/>
  <c r="P87" i="2" s="1"/>
  <c r="Q87" i="2" s="1"/>
  <c r="N88" i="2"/>
  <c r="N89" i="2"/>
  <c r="N90" i="2"/>
  <c r="P90" i="2" s="1"/>
  <c r="Q90" i="2" s="1"/>
  <c r="N91" i="2"/>
  <c r="P91" i="2" s="1"/>
  <c r="Q91" i="2" s="1"/>
  <c r="N92" i="2"/>
  <c r="N93" i="2"/>
  <c r="N94" i="2"/>
  <c r="P94" i="2" s="1"/>
  <c r="Q94" i="2" s="1"/>
  <c r="N95" i="2"/>
  <c r="P95" i="2" s="1"/>
  <c r="Q95" i="2" s="1"/>
  <c r="N96" i="2"/>
  <c r="N97" i="2"/>
  <c r="P97" i="2" s="1"/>
  <c r="Q97" i="2" s="1"/>
  <c r="N98" i="2"/>
  <c r="P98" i="2" s="1"/>
  <c r="Q98" i="2" s="1"/>
  <c r="N99" i="2"/>
  <c r="P99" i="2" s="1"/>
  <c r="Q99" i="2" s="1"/>
  <c r="N100" i="2"/>
  <c r="N101" i="2"/>
  <c r="N102" i="2"/>
  <c r="P102" i="2" s="1"/>
  <c r="Q102" i="2" s="1"/>
  <c r="N103" i="2"/>
  <c r="P103" i="2" s="1"/>
  <c r="Q103" i="2" s="1"/>
  <c r="N104" i="2"/>
  <c r="N105" i="2"/>
  <c r="N106" i="2"/>
  <c r="P106" i="2" s="1"/>
  <c r="Q106" i="2" s="1"/>
  <c r="N107" i="2"/>
  <c r="P107" i="2" s="1"/>
  <c r="Q107" i="2" s="1"/>
  <c r="N108" i="2"/>
  <c r="N109" i="2"/>
  <c r="N110" i="2"/>
  <c r="P110" i="2" s="1"/>
  <c r="Q110" i="2" s="1"/>
  <c r="N111" i="2"/>
  <c r="P111" i="2" s="1"/>
  <c r="Q111" i="2" s="1"/>
  <c r="N112" i="2"/>
  <c r="N113" i="2"/>
  <c r="P113" i="2" s="1"/>
  <c r="Q113" i="2" s="1"/>
  <c r="N114" i="2"/>
  <c r="P114" i="2" s="1"/>
  <c r="Q114" i="2" s="1"/>
  <c r="N115" i="2"/>
  <c r="P115" i="2" s="1"/>
  <c r="Q115" i="2" s="1"/>
  <c r="N116" i="2"/>
  <c r="N117" i="2"/>
  <c r="N118" i="2"/>
  <c r="P118" i="2" s="1"/>
  <c r="Q118" i="2" s="1"/>
  <c r="N119" i="2"/>
  <c r="P119" i="2" s="1"/>
  <c r="Q119" i="2" s="1"/>
  <c r="N120" i="2"/>
  <c r="N121" i="2"/>
  <c r="N122" i="2"/>
  <c r="P122" i="2" s="1"/>
  <c r="Q122" i="2" s="1"/>
  <c r="N123" i="2"/>
  <c r="P123" i="2" s="1"/>
  <c r="Q123" i="2" s="1"/>
  <c r="R123" i="2" s="1"/>
  <c r="N124" i="2"/>
  <c r="N125" i="2"/>
  <c r="N126" i="2"/>
  <c r="P126" i="2" s="1"/>
  <c r="Q126" i="2" s="1"/>
  <c r="N127" i="2"/>
  <c r="P127" i="2" s="1"/>
  <c r="Q127" i="2" s="1"/>
  <c r="N128" i="2"/>
  <c r="N129" i="2"/>
  <c r="P129" i="2" s="1"/>
  <c r="Q129" i="2" s="1"/>
  <c r="N130" i="2"/>
  <c r="P130" i="2" s="1"/>
  <c r="Q130" i="2" s="1"/>
  <c r="N131" i="2"/>
  <c r="P131" i="2" s="1"/>
  <c r="Q131" i="2" s="1"/>
  <c r="N132" i="2"/>
  <c r="N133" i="2"/>
  <c r="N134" i="2"/>
  <c r="P134" i="2" s="1"/>
  <c r="Q134" i="2" s="1"/>
  <c r="N135" i="2"/>
  <c r="P135" i="2" s="1"/>
  <c r="Q135" i="2" s="1"/>
  <c r="N136" i="2"/>
  <c r="N137" i="2"/>
  <c r="N138" i="2"/>
  <c r="P138" i="2" s="1"/>
  <c r="Q138" i="2" s="1"/>
  <c r="N139" i="2"/>
  <c r="P139" i="2" s="1"/>
  <c r="Q139" i="2" s="1"/>
  <c r="N140" i="2"/>
  <c r="N141" i="2"/>
  <c r="N142" i="2"/>
  <c r="P142" i="2" s="1"/>
  <c r="Q142" i="2" s="1"/>
  <c r="N143" i="2"/>
  <c r="P143" i="2" s="1"/>
  <c r="Q143" i="2" s="1"/>
  <c r="R143" i="2" s="1"/>
  <c r="N144" i="2"/>
  <c r="N145" i="2"/>
  <c r="P145" i="2" s="1"/>
  <c r="Q145" i="2" s="1"/>
  <c r="N146" i="2"/>
  <c r="P146" i="2" s="1"/>
  <c r="Q146" i="2" s="1"/>
  <c r="N147" i="2"/>
  <c r="P147" i="2" s="1"/>
  <c r="Q147" i="2" s="1"/>
  <c r="N148" i="2"/>
  <c r="N149" i="2"/>
  <c r="N150" i="2"/>
  <c r="P150" i="2" s="1"/>
  <c r="Q150" i="2" s="1"/>
  <c r="N151" i="2"/>
  <c r="P151" i="2" s="1"/>
  <c r="Q151" i="2" s="1"/>
  <c r="N152" i="2"/>
  <c r="N153" i="2"/>
  <c r="N154" i="2"/>
  <c r="P154" i="2" s="1"/>
  <c r="Q154" i="2" s="1"/>
  <c r="R154" i="2" s="1"/>
  <c r="N155" i="2"/>
  <c r="P155" i="2" s="1"/>
  <c r="Q155" i="2" s="1"/>
  <c r="N156" i="2"/>
  <c r="N157" i="2"/>
  <c r="N158" i="2"/>
  <c r="P158" i="2" s="1"/>
  <c r="Q158" i="2" s="1"/>
  <c r="R158" i="2" s="1"/>
  <c r="N159" i="2"/>
  <c r="P159" i="2" s="1"/>
  <c r="Q159" i="2" s="1"/>
  <c r="N160" i="2"/>
  <c r="N161" i="2"/>
  <c r="P161" i="2" s="1"/>
  <c r="Q161" i="2" s="1"/>
  <c r="N162" i="2"/>
  <c r="P162" i="2" s="1"/>
  <c r="Q162" i="2" s="1"/>
  <c r="N163" i="2"/>
  <c r="P163" i="2" s="1"/>
  <c r="Q163" i="2" s="1"/>
  <c r="N164" i="2"/>
  <c r="N165" i="2"/>
  <c r="N166" i="2"/>
  <c r="P166" i="2" s="1"/>
  <c r="Q166" i="2" s="1"/>
  <c r="N167" i="2"/>
  <c r="P167" i="2" s="1"/>
  <c r="Q167" i="2" s="1"/>
  <c r="N168" i="2"/>
  <c r="N169" i="2"/>
  <c r="N170" i="2"/>
  <c r="P170" i="2" s="1"/>
  <c r="Q170" i="2" s="1"/>
  <c r="R170" i="2" s="1"/>
  <c r="N171" i="2"/>
  <c r="P171" i="2" s="1"/>
  <c r="Q171" i="2" s="1"/>
  <c r="N172" i="2"/>
  <c r="N173" i="2"/>
  <c r="N174" i="2"/>
  <c r="P174" i="2" s="1"/>
  <c r="Q174" i="2" s="1"/>
  <c r="N175" i="2"/>
  <c r="P175" i="2" s="1"/>
  <c r="Q175" i="2" s="1"/>
  <c r="N176" i="2"/>
  <c r="N177" i="2"/>
  <c r="P177" i="2" s="1"/>
  <c r="Q177" i="2" s="1"/>
  <c r="N178" i="2"/>
  <c r="P178" i="2" s="1"/>
  <c r="Q178" i="2" s="1"/>
  <c r="N179" i="2"/>
  <c r="P179" i="2" s="1"/>
  <c r="Q179" i="2" s="1"/>
  <c r="N180" i="2"/>
  <c r="N181" i="2"/>
  <c r="N182" i="2"/>
  <c r="P182" i="2" s="1"/>
  <c r="Q182" i="2" s="1"/>
  <c r="R182" i="2" s="1"/>
  <c r="N183" i="2"/>
  <c r="P183" i="2" s="1"/>
  <c r="Q183" i="2" s="1"/>
  <c r="N184" i="2"/>
  <c r="N185" i="2"/>
  <c r="N186" i="2"/>
  <c r="P186" i="2" s="1"/>
  <c r="Q186" i="2" s="1"/>
  <c r="N187" i="2"/>
  <c r="P187" i="2" s="1"/>
  <c r="Q187" i="2" s="1"/>
  <c r="N188" i="2"/>
  <c r="N189" i="2"/>
  <c r="N190" i="2"/>
  <c r="P190" i="2" s="1"/>
  <c r="Q190" i="2" s="1"/>
  <c r="N191" i="2"/>
  <c r="P191" i="2" s="1"/>
  <c r="Q191" i="2" s="1"/>
  <c r="N192" i="2"/>
  <c r="N193" i="2"/>
  <c r="P193" i="2" s="1"/>
  <c r="Q193" i="2" s="1"/>
  <c r="N194" i="2"/>
  <c r="P194" i="2" s="1"/>
  <c r="Q194" i="2" s="1"/>
  <c r="N195" i="2"/>
  <c r="P195" i="2" s="1"/>
  <c r="Q195" i="2" s="1"/>
  <c r="N196" i="2"/>
  <c r="N197" i="2"/>
  <c r="N198" i="2"/>
  <c r="P198" i="2" s="1"/>
  <c r="Q198" i="2" s="1"/>
  <c r="N199" i="2"/>
  <c r="P199" i="2" s="1"/>
  <c r="Q199" i="2" s="1"/>
  <c r="N200" i="2"/>
  <c r="N201" i="2"/>
  <c r="N202" i="2"/>
  <c r="P202" i="2" s="1"/>
  <c r="Q202" i="2" s="1"/>
  <c r="N203" i="2"/>
  <c r="P203" i="2" s="1"/>
  <c r="Q203" i="2" s="1"/>
  <c r="N204" i="2"/>
  <c r="N205" i="2"/>
  <c r="N206" i="2"/>
  <c r="P206" i="2" s="1"/>
  <c r="Q206" i="2" s="1"/>
  <c r="R206" i="2" s="1"/>
  <c r="N207" i="2"/>
  <c r="P207" i="2" s="1"/>
  <c r="Q207" i="2" s="1"/>
  <c r="N208" i="2"/>
  <c r="N209" i="2"/>
  <c r="P209" i="2" s="1"/>
  <c r="Q209" i="2" s="1"/>
  <c r="N210" i="2"/>
  <c r="P210" i="2" s="1"/>
  <c r="Q210" i="2" s="1"/>
  <c r="N211" i="2"/>
  <c r="P211" i="2" s="1"/>
  <c r="Q211" i="2" s="1"/>
  <c r="N212" i="2"/>
  <c r="N213" i="2"/>
  <c r="N214" i="2"/>
  <c r="P214" i="2" s="1"/>
  <c r="Q214" i="2" s="1"/>
  <c r="N215" i="2"/>
  <c r="P215" i="2" s="1"/>
  <c r="Q215" i="2" s="1"/>
  <c r="N216" i="2"/>
  <c r="N217" i="2"/>
  <c r="N218" i="2"/>
  <c r="P218" i="2" s="1"/>
  <c r="Q218" i="2" s="1"/>
  <c r="R218" i="2" s="1"/>
  <c r="N219" i="2"/>
  <c r="P219" i="2" s="1"/>
  <c r="Q219" i="2" s="1"/>
  <c r="N220" i="2"/>
  <c r="N221" i="2"/>
  <c r="N222" i="2"/>
  <c r="P222" i="2" s="1"/>
  <c r="Q222" i="2" s="1"/>
  <c r="N223" i="2"/>
  <c r="P223" i="2" s="1"/>
  <c r="Q223" i="2" s="1"/>
  <c r="N224" i="2"/>
  <c r="N225" i="2"/>
  <c r="P225" i="2" s="1"/>
  <c r="Q225" i="2" s="1"/>
  <c r="N226" i="2"/>
  <c r="P226" i="2" s="1"/>
  <c r="Q226" i="2" s="1"/>
  <c r="N227" i="2"/>
  <c r="P227" i="2" s="1"/>
  <c r="Q227" i="2" s="1"/>
  <c r="N228" i="2"/>
  <c r="N229" i="2"/>
  <c r="N230" i="2"/>
  <c r="P230" i="2" s="1"/>
  <c r="Q230" i="2" s="1"/>
  <c r="N231" i="2"/>
  <c r="P231" i="2" s="1"/>
  <c r="Q231" i="2" s="1"/>
  <c r="N232" i="2"/>
  <c r="N233" i="2"/>
  <c r="N234" i="2"/>
  <c r="P234" i="2" s="1"/>
  <c r="Q234" i="2" s="1"/>
  <c r="R234" i="2" s="1"/>
  <c r="N235" i="2"/>
  <c r="P235" i="2" s="1"/>
  <c r="Q235" i="2" s="1"/>
  <c r="N236" i="2"/>
  <c r="N237" i="2"/>
  <c r="N238" i="2"/>
  <c r="P238" i="2" s="1"/>
  <c r="Q238" i="2" s="1"/>
  <c r="N239" i="2"/>
  <c r="P239" i="2" s="1"/>
  <c r="Q239" i="2" s="1"/>
  <c r="N240" i="2"/>
  <c r="N241" i="2"/>
  <c r="P241" i="2" s="1"/>
  <c r="Q241" i="2" s="1"/>
  <c r="N242" i="2"/>
  <c r="P242" i="2" s="1"/>
  <c r="Q242" i="2" s="1"/>
  <c r="N243" i="2"/>
  <c r="P243" i="2" s="1"/>
  <c r="Q243" i="2" s="1"/>
  <c r="N244" i="2"/>
  <c r="N245" i="2"/>
  <c r="N246" i="2"/>
  <c r="P246" i="2" s="1"/>
  <c r="Q246" i="2" s="1"/>
  <c r="R246" i="2" s="1"/>
  <c r="N247" i="2"/>
  <c r="P247" i="2" s="1"/>
  <c r="Q247" i="2" s="1"/>
  <c r="N248" i="2"/>
  <c r="N249" i="2"/>
  <c r="N250" i="2"/>
  <c r="P250" i="2" s="1"/>
  <c r="Q250" i="2" s="1"/>
  <c r="N251" i="2"/>
  <c r="P251" i="2" s="1"/>
  <c r="Q251" i="2" s="1"/>
  <c r="N252" i="2"/>
  <c r="N253" i="2"/>
  <c r="N254" i="2"/>
  <c r="P254" i="2" s="1"/>
  <c r="Q254" i="2" s="1"/>
  <c r="N255" i="2"/>
  <c r="P255" i="2" s="1"/>
  <c r="Q255" i="2" s="1"/>
  <c r="N256" i="2"/>
  <c r="N257" i="2"/>
  <c r="P257" i="2" s="1"/>
  <c r="Q257" i="2" s="1"/>
  <c r="R257" i="2" s="1"/>
  <c r="N258" i="2"/>
  <c r="P258" i="2" s="1"/>
  <c r="Q258" i="2" s="1"/>
  <c r="N259" i="2"/>
  <c r="P259" i="2" s="1"/>
  <c r="Q259" i="2" s="1"/>
  <c r="N260" i="2"/>
  <c r="N261" i="2"/>
  <c r="N262" i="2"/>
  <c r="P262" i="2" s="1"/>
  <c r="Q262" i="2" s="1"/>
  <c r="N263" i="2"/>
  <c r="P263" i="2" s="1"/>
  <c r="Q263" i="2" s="1"/>
  <c r="N264" i="2"/>
  <c r="N265" i="2"/>
  <c r="N266" i="2"/>
  <c r="P266" i="2" s="1"/>
  <c r="Q266" i="2" s="1"/>
  <c r="N267" i="2"/>
  <c r="P267" i="2" s="1"/>
  <c r="Q267" i="2" s="1"/>
  <c r="N268" i="2"/>
  <c r="N269" i="2"/>
  <c r="N270" i="2"/>
  <c r="P270" i="2" s="1"/>
  <c r="Q270" i="2" s="1"/>
  <c r="N271" i="2"/>
  <c r="P271" i="2" s="1"/>
  <c r="Q271" i="2" s="1"/>
  <c r="N272" i="2"/>
  <c r="N273" i="2"/>
  <c r="P273" i="2" s="1"/>
  <c r="Q273" i="2" s="1"/>
  <c r="N274" i="2"/>
  <c r="P274" i="2" s="1"/>
  <c r="Q274" i="2" s="1"/>
  <c r="N275" i="2"/>
  <c r="P275" i="2" s="1"/>
  <c r="Q275" i="2" s="1"/>
  <c r="N276" i="2"/>
  <c r="N277" i="2"/>
  <c r="N278" i="2"/>
  <c r="P278" i="2" s="1"/>
  <c r="Q278" i="2" s="1"/>
  <c r="N279" i="2"/>
  <c r="P279" i="2" s="1"/>
  <c r="Q279" i="2" s="1"/>
  <c r="N280" i="2"/>
  <c r="N281" i="2"/>
  <c r="N282" i="2"/>
  <c r="P282" i="2" s="1"/>
  <c r="Q282" i="2" s="1"/>
  <c r="R282" i="2" s="1"/>
  <c r="N283" i="2"/>
  <c r="P283" i="2" s="1"/>
  <c r="Q283" i="2" s="1"/>
  <c r="N284" i="2"/>
  <c r="N285" i="2"/>
  <c r="N286" i="2"/>
  <c r="P286" i="2" s="1"/>
  <c r="Q286" i="2" s="1"/>
  <c r="N287" i="2"/>
  <c r="P287" i="2" s="1"/>
  <c r="Q287" i="2" s="1"/>
  <c r="N288" i="2"/>
  <c r="N289" i="2"/>
  <c r="P289" i="2" s="1"/>
  <c r="Q289" i="2" s="1"/>
  <c r="N290" i="2"/>
  <c r="P290" i="2" s="1"/>
  <c r="Q290" i="2" s="1"/>
  <c r="N291" i="2"/>
  <c r="P291" i="2" s="1"/>
  <c r="Q291" i="2" s="1"/>
  <c r="N292" i="2"/>
  <c r="N293" i="2"/>
  <c r="N294" i="2"/>
  <c r="P294" i="2" s="1"/>
  <c r="Q294" i="2" s="1"/>
  <c r="N295" i="2"/>
  <c r="P295" i="2" s="1"/>
  <c r="Q295" i="2" s="1"/>
  <c r="N296" i="2"/>
  <c r="N297" i="2"/>
  <c r="N298" i="2"/>
  <c r="P298" i="2" s="1"/>
  <c r="Q298" i="2" s="1"/>
  <c r="N299" i="2"/>
  <c r="P299" i="2" s="1"/>
  <c r="Q299" i="2" s="1"/>
  <c r="N300" i="2"/>
  <c r="N301" i="2"/>
  <c r="N302" i="2"/>
  <c r="P302" i="2" s="1"/>
  <c r="Q302" i="2" s="1"/>
  <c r="N303" i="2"/>
  <c r="P303" i="2" s="1"/>
  <c r="Q303" i="2" s="1"/>
  <c r="N304" i="2"/>
  <c r="N305" i="2"/>
  <c r="P305" i="2" s="1"/>
  <c r="Q305" i="2" s="1"/>
  <c r="N306" i="2"/>
  <c r="P306" i="2" s="1"/>
  <c r="Q306" i="2" s="1"/>
  <c r="N307" i="2"/>
  <c r="P307" i="2" s="1"/>
  <c r="Q307" i="2" s="1"/>
  <c r="N308" i="2"/>
  <c r="N309" i="2"/>
  <c r="N310" i="2"/>
  <c r="P310" i="2" s="1"/>
  <c r="Q310" i="2" s="1"/>
  <c r="R310" i="2" s="1"/>
  <c r="N311" i="2"/>
  <c r="P311" i="2" s="1"/>
  <c r="Q311" i="2" s="1"/>
  <c r="N312" i="2"/>
  <c r="N313" i="2"/>
  <c r="N314" i="2"/>
  <c r="P314" i="2" s="1"/>
  <c r="Q314" i="2" s="1"/>
  <c r="N315" i="2"/>
  <c r="P315" i="2" s="1"/>
  <c r="Q315" i="2" s="1"/>
  <c r="N316" i="2"/>
  <c r="N317" i="2"/>
  <c r="N318" i="2"/>
  <c r="P318" i="2" s="1"/>
  <c r="Q318" i="2" s="1"/>
  <c r="N319" i="2"/>
  <c r="P319" i="2" s="1"/>
  <c r="Q319" i="2" s="1"/>
  <c r="N320" i="2"/>
  <c r="N321" i="2"/>
  <c r="P321" i="2" s="1"/>
  <c r="Q321" i="2" s="1"/>
  <c r="R321" i="2" s="1"/>
  <c r="N322" i="2"/>
  <c r="P322" i="2" s="1"/>
  <c r="Q322" i="2" s="1"/>
  <c r="N323" i="2"/>
  <c r="P323" i="2" s="1"/>
  <c r="Q323" i="2" s="1"/>
  <c r="N324" i="2"/>
  <c r="N325" i="2"/>
  <c r="N326" i="2"/>
  <c r="P326" i="2" s="1"/>
  <c r="Q326" i="2" s="1"/>
  <c r="N327" i="2"/>
  <c r="P327" i="2" s="1"/>
  <c r="Q327" i="2" s="1"/>
  <c r="N328" i="2"/>
  <c r="N329" i="2"/>
  <c r="N330" i="2"/>
  <c r="P330" i="2" s="1"/>
  <c r="Q330" i="2" s="1"/>
  <c r="N331" i="2"/>
  <c r="P331" i="2" s="1"/>
  <c r="Q331" i="2" s="1"/>
  <c r="N332" i="2"/>
  <c r="N333" i="2"/>
  <c r="N334" i="2"/>
  <c r="P334" i="2" s="1"/>
  <c r="Q334" i="2" s="1"/>
  <c r="R334" i="2" s="1"/>
  <c r="N335" i="2"/>
  <c r="P335" i="2" s="1"/>
  <c r="Q335" i="2" s="1"/>
  <c r="N336" i="2"/>
  <c r="N337" i="2"/>
  <c r="P337" i="2" s="1"/>
  <c r="Q337" i="2" s="1"/>
  <c r="N338" i="2"/>
  <c r="P338" i="2" s="1"/>
  <c r="Q338" i="2" s="1"/>
  <c r="N339" i="2"/>
  <c r="P339" i="2" s="1"/>
  <c r="Q339" i="2" s="1"/>
  <c r="N340" i="2"/>
  <c r="N341" i="2"/>
  <c r="N342" i="2"/>
  <c r="P342" i="2" s="1"/>
  <c r="Q342" i="2" s="1"/>
  <c r="R342" i="2" s="1"/>
  <c r="N343" i="2"/>
  <c r="P343" i="2" s="1"/>
  <c r="Q343" i="2" s="1"/>
  <c r="N344" i="2"/>
  <c r="N345" i="2"/>
  <c r="N346" i="2"/>
  <c r="P346" i="2" s="1"/>
  <c r="Q346" i="2" s="1"/>
  <c r="N347" i="2"/>
  <c r="P347" i="2" s="1"/>
  <c r="Q347" i="2" s="1"/>
  <c r="N348" i="2"/>
  <c r="N349" i="2"/>
  <c r="N350" i="2"/>
  <c r="P350" i="2" s="1"/>
  <c r="Q350" i="2" s="1"/>
  <c r="N351" i="2"/>
  <c r="P351" i="2" s="1"/>
  <c r="Q351" i="2" s="1"/>
  <c r="N352" i="2"/>
  <c r="N353" i="2"/>
  <c r="P353" i="2" s="1"/>
  <c r="Q353" i="2" s="1"/>
  <c r="N354" i="2"/>
  <c r="P354" i="2" s="1"/>
  <c r="Q354" i="2" s="1"/>
  <c r="N355" i="2"/>
  <c r="P355" i="2" s="1"/>
  <c r="Q355" i="2" s="1"/>
  <c r="N356" i="2"/>
  <c r="N357" i="2"/>
  <c r="N358" i="2"/>
  <c r="P358" i="2" s="1"/>
  <c r="Q358" i="2" s="1"/>
  <c r="N359" i="2"/>
  <c r="P359" i="2" s="1"/>
  <c r="Q359" i="2" s="1"/>
  <c r="N360" i="2"/>
  <c r="N361" i="2"/>
  <c r="N362" i="2"/>
  <c r="P362" i="2" s="1"/>
  <c r="Q362" i="2" s="1"/>
  <c r="N363" i="2"/>
  <c r="P363" i="2" s="1"/>
  <c r="Q363" i="2" s="1"/>
  <c r="N364" i="2"/>
  <c r="N365" i="2"/>
  <c r="N366" i="2"/>
  <c r="P366" i="2" s="1"/>
  <c r="Q366" i="2" s="1"/>
  <c r="N367" i="2"/>
  <c r="P367" i="2" s="1"/>
  <c r="Q367" i="2" s="1"/>
  <c r="N368" i="2"/>
  <c r="N369" i="2"/>
  <c r="P369" i="2" s="1"/>
  <c r="Q369" i="2" s="1"/>
  <c r="N370" i="2"/>
  <c r="P370" i="2" s="1"/>
  <c r="Q370" i="2" s="1"/>
  <c r="N371" i="2"/>
  <c r="P371" i="2" s="1"/>
  <c r="Q371" i="2" s="1"/>
  <c r="N372" i="2"/>
  <c r="N373" i="2"/>
  <c r="N374" i="2"/>
  <c r="P374" i="2" s="1"/>
  <c r="Q374" i="2" s="1"/>
  <c r="N375" i="2"/>
  <c r="P375" i="2" s="1"/>
  <c r="Q375" i="2" s="1"/>
  <c r="N376" i="2"/>
  <c r="N377" i="2"/>
  <c r="N378" i="2"/>
  <c r="P378" i="2" s="1"/>
  <c r="Q378" i="2" s="1"/>
  <c r="N379" i="2"/>
  <c r="P379" i="2" s="1"/>
  <c r="Q379" i="2" s="1"/>
  <c r="N380" i="2"/>
  <c r="N381" i="2"/>
  <c r="N382" i="2"/>
  <c r="P382" i="2" s="1"/>
  <c r="Q382" i="2" s="1"/>
  <c r="R382" i="2" s="1"/>
  <c r="N383" i="2"/>
  <c r="P383" i="2" s="1"/>
  <c r="Q383" i="2" s="1"/>
  <c r="N384" i="2"/>
  <c r="N385" i="2"/>
  <c r="P385" i="2" s="1"/>
  <c r="Q385" i="2" s="1"/>
  <c r="R385" i="2" s="1"/>
  <c r="N386" i="2"/>
  <c r="P386" i="2" s="1"/>
  <c r="Q386" i="2" s="1"/>
  <c r="N387" i="2"/>
  <c r="P387" i="2" s="1"/>
  <c r="Q387" i="2" s="1"/>
  <c r="N388" i="2"/>
  <c r="N389" i="2"/>
  <c r="N390" i="2"/>
  <c r="P390" i="2" s="1"/>
  <c r="Q390" i="2" s="1"/>
  <c r="N391" i="2"/>
  <c r="P391" i="2" s="1"/>
  <c r="Q391" i="2" s="1"/>
  <c r="N392" i="2"/>
  <c r="N393" i="2"/>
  <c r="N394" i="2"/>
  <c r="P394" i="2" s="1"/>
  <c r="Q394" i="2" s="1"/>
  <c r="N395" i="2"/>
  <c r="P395" i="2" s="1"/>
  <c r="Q395" i="2" s="1"/>
  <c r="N396" i="2"/>
  <c r="N397" i="2"/>
  <c r="N398" i="2"/>
  <c r="P398" i="2" s="1"/>
  <c r="Q398" i="2" s="1"/>
  <c r="R398" i="2" s="1"/>
  <c r="N399" i="2"/>
  <c r="P399" i="2" s="1"/>
  <c r="Q399" i="2" s="1"/>
  <c r="N400" i="2"/>
  <c r="N401" i="2"/>
  <c r="P401" i="2" s="1"/>
  <c r="Q401" i="2" s="1"/>
  <c r="N402" i="2"/>
  <c r="P402" i="2" s="1"/>
  <c r="Q402" i="2" s="1"/>
  <c r="N403" i="2"/>
  <c r="P403" i="2" s="1"/>
  <c r="Q403" i="2" s="1"/>
  <c r="N404" i="2"/>
  <c r="N405" i="2"/>
  <c r="N406" i="2"/>
  <c r="P406" i="2" s="1"/>
  <c r="Q406" i="2" s="1"/>
  <c r="R406" i="2" s="1"/>
  <c r="N407" i="2"/>
  <c r="P407" i="2" s="1"/>
  <c r="Q407" i="2" s="1"/>
  <c r="N408" i="2"/>
  <c r="N409" i="2"/>
  <c r="N410" i="2"/>
  <c r="P410" i="2" s="1"/>
  <c r="Q410" i="2" s="1"/>
  <c r="R410" i="2" s="1"/>
  <c r="N411" i="2"/>
  <c r="P411" i="2" s="1"/>
  <c r="Q411" i="2" s="1"/>
  <c r="N412" i="2"/>
  <c r="N413" i="2"/>
  <c r="N414" i="2"/>
  <c r="P414" i="2" s="1"/>
  <c r="Q414" i="2" s="1"/>
  <c r="N415" i="2"/>
  <c r="P415" i="2" s="1"/>
  <c r="Q415" i="2" s="1"/>
  <c r="N416" i="2"/>
  <c r="N417" i="2"/>
  <c r="P417" i="2" s="1"/>
  <c r="Q417" i="2" s="1"/>
  <c r="N418" i="2"/>
  <c r="P418" i="2" s="1"/>
  <c r="Q418" i="2" s="1"/>
  <c r="N419" i="2"/>
  <c r="P419" i="2" s="1"/>
  <c r="Q419" i="2" s="1"/>
  <c r="N420" i="2"/>
  <c r="N421" i="2"/>
  <c r="N422" i="2"/>
  <c r="P422" i="2" s="1"/>
  <c r="Q422" i="2" s="1"/>
  <c r="N423" i="2"/>
  <c r="P423" i="2" s="1"/>
  <c r="Q423" i="2" s="1"/>
  <c r="N424" i="2"/>
  <c r="N425" i="2"/>
  <c r="N426" i="2"/>
  <c r="P426" i="2" s="1"/>
  <c r="Q426" i="2" s="1"/>
  <c r="N427" i="2"/>
  <c r="P427" i="2" s="1"/>
  <c r="Q427" i="2" s="1"/>
  <c r="N428" i="2"/>
  <c r="N429" i="2"/>
  <c r="N430" i="2"/>
  <c r="P430" i="2" s="1"/>
  <c r="Q430" i="2" s="1"/>
  <c r="N431" i="2"/>
  <c r="P431" i="2" s="1"/>
  <c r="Q431" i="2" s="1"/>
  <c r="N432" i="2"/>
  <c r="N433" i="2"/>
  <c r="P433" i="2" s="1"/>
  <c r="Q433" i="2" s="1"/>
  <c r="R433" i="2" s="1"/>
  <c r="N434" i="2"/>
  <c r="P434" i="2" s="1"/>
  <c r="Q434" i="2" s="1"/>
  <c r="N435" i="2"/>
  <c r="P435" i="2" s="1"/>
  <c r="Q435" i="2" s="1"/>
  <c r="N436" i="2"/>
  <c r="N437" i="2"/>
  <c r="N438" i="2"/>
  <c r="P438" i="2" s="1"/>
  <c r="Q438" i="2" s="1"/>
  <c r="N439" i="2"/>
  <c r="P439" i="2" s="1"/>
  <c r="Q439" i="2" s="1"/>
  <c r="N440" i="2"/>
  <c r="N441" i="2"/>
  <c r="N442" i="2"/>
  <c r="P442" i="2" s="1"/>
  <c r="Q442" i="2" s="1"/>
  <c r="N443" i="2"/>
  <c r="P443" i="2" s="1"/>
  <c r="Q443" i="2" s="1"/>
  <c r="N444" i="2"/>
  <c r="N445" i="2"/>
  <c r="N446" i="2"/>
  <c r="P446" i="2" s="1"/>
  <c r="Q446" i="2" s="1"/>
  <c r="R446" i="2" s="1"/>
  <c r="N447" i="2"/>
  <c r="P447" i="2" s="1"/>
  <c r="Q447" i="2" s="1"/>
  <c r="N448" i="2"/>
  <c r="N449" i="2"/>
  <c r="P449" i="2" s="1"/>
  <c r="Q449" i="2" s="1"/>
  <c r="N450" i="2"/>
  <c r="P450" i="2" s="1"/>
  <c r="Q450" i="2" s="1"/>
  <c r="N451" i="2"/>
  <c r="P451" i="2" s="1"/>
  <c r="Q451" i="2" s="1"/>
  <c r="N452" i="2"/>
  <c r="N453" i="2"/>
  <c r="N454" i="2"/>
  <c r="P454" i="2" s="1"/>
  <c r="Q454" i="2" s="1"/>
  <c r="N455" i="2"/>
  <c r="P455" i="2" s="1"/>
  <c r="Q455" i="2" s="1"/>
  <c r="N456" i="2"/>
  <c r="N457" i="2"/>
  <c r="N458" i="2"/>
  <c r="P458" i="2" s="1"/>
  <c r="Q458" i="2" s="1"/>
  <c r="N459" i="2"/>
  <c r="P459" i="2" s="1"/>
  <c r="Q459" i="2" s="1"/>
  <c r="N460" i="2"/>
  <c r="N461" i="2"/>
  <c r="N462" i="2"/>
  <c r="P462" i="2" s="1"/>
  <c r="Q462" i="2" s="1"/>
  <c r="R462" i="2" s="1"/>
  <c r="N463" i="2"/>
  <c r="P463" i="2" s="1"/>
  <c r="Q463" i="2" s="1"/>
  <c r="N464" i="2"/>
  <c r="N465" i="2"/>
  <c r="P465" i="2" s="1"/>
  <c r="Q465" i="2" s="1"/>
  <c r="N466" i="2"/>
  <c r="P466" i="2" s="1"/>
  <c r="Q466" i="2" s="1"/>
  <c r="N467" i="2"/>
  <c r="P467" i="2" s="1"/>
  <c r="Q467" i="2" s="1"/>
  <c r="N468" i="2"/>
  <c r="N469" i="2"/>
  <c r="N470" i="2"/>
  <c r="P470" i="2" s="1"/>
  <c r="Q470" i="2" s="1"/>
  <c r="R470" i="2" s="1"/>
  <c r="N471" i="2"/>
  <c r="P471" i="2" s="1"/>
  <c r="Q471" i="2" s="1"/>
  <c r="N472" i="2"/>
  <c r="N473" i="2"/>
  <c r="N474" i="2"/>
  <c r="P474" i="2" s="1"/>
  <c r="Q474" i="2" s="1"/>
  <c r="R474" i="2" s="1"/>
  <c r="N475" i="2"/>
  <c r="P475" i="2" s="1"/>
  <c r="Q475" i="2" s="1"/>
  <c r="N476" i="2"/>
  <c r="N477" i="2"/>
  <c r="N478" i="2"/>
  <c r="P478" i="2" s="1"/>
  <c r="Q478" i="2" s="1"/>
  <c r="N479" i="2"/>
  <c r="P479" i="2" s="1"/>
  <c r="Q479" i="2" s="1"/>
  <c r="N480" i="2"/>
  <c r="N481" i="2"/>
  <c r="P481" i="2" s="1"/>
  <c r="Q481" i="2" s="1"/>
  <c r="N482" i="2"/>
  <c r="P482" i="2" s="1"/>
  <c r="Q482" i="2" s="1"/>
  <c r="N3" i="2"/>
  <c r="P3" i="2" s="1"/>
  <c r="Q3" i="2" s="1"/>
  <c r="K483" i="2"/>
  <c r="J483" i="2"/>
  <c r="I483" i="2"/>
  <c r="H483" i="2"/>
  <c r="G483" i="2"/>
  <c r="D483" i="2"/>
  <c r="K616" i="1"/>
  <c r="J616" i="1"/>
  <c r="I616" i="1"/>
  <c r="H616" i="1"/>
  <c r="G616" i="1"/>
  <c r="D616" i="1"/>
  <c r="R29" i="2" l="1"/>
  <c r="P469" i="2"/>
  <c r="Q469" i="2" s="1"/>
  <c r="R469" i="2" s="1"/>
  <c r="P453" i="2"/>
  <c r="Q453" i="2" s="1"/>
  <c r="R453" i="2" s="1"/>
  <c r="P445" i="2"/>
  <c r="Q445" i="2" s="1"/>
  <c r="R445" i="2" s="1"/>
  <c r="P421" i="2"/>
  <c r="Q421" i="2" s="1"/>
  <c r="R421" i="2" s="1"/>
  <c r="P409" i="2"/>
  <c r="Q409" i="2" s="1"/>
  <c r="P397" i="2"/>
  <c r="Q397" i="2" s="1"/>
  <c r="R369" i="2"/>
  <c r="P357" i="2"/>
  <c r="Q357" i="2" s="1"/>
  <c r="R357" i="2" s="1"/>
  <c r="P345" i="2"/>
  <c r="Q345" i="2" s="1"/>
  <c r="P333" i="2"/>
  <c r="Q333" i="2" s="1"/>
  <c r="P301" i="2"/>
  <c r="Q301" i="2" s="1"/>
  <c r="R301" i="2" s="1"/>
  <c r="P281" i="2"/>
  <c r="Q281" i="2" s="1"/>
  <c r="P269" i="2"/>
  <c r="Q269" i="2" s="1"/>
  <c r="R269" i="2" s="1"/>
  <c r="P261" i="2"/>
  <c r="Q261" i="2" s="1"/>
  <c r="P253" i="2"/>
  <c r="Q253" i="2" s="1"/>
  <c r="R253" i="2" s="1"/>
  <c r="P245" i="2"/>
  <c r="Q245" i="2" s="1"/>
  <c r="P233" i="2"/>
  <c r="Q233" i="2" s="1"/>
  <c r="R233" i="2" s="1"/>
  <c r="P217" i="2"/>
  <c r="Q217" i="2" s="1"/>
  <c r="P189" i="2"/>
  <c r="Q189" i="2" s="1"/>
  <c r="P181" i="2"/>
  <c r="Q181" i="2" s="1"/>
  <c r="P173" i="2"/>
  <c r="Q173" i="2" s="1"/>
  <c r="R173" i="2" s="1"/>
  <c r="P165" i="2"/>
  <c r="Q165" i="2" s="1"/>
  <c r="P157" i="2"/>
  <c r="Q157" i="2" s="1"/>
  <c r="P149" i="2"/>
  <c r="Q149" i="2" s="1"/>
  <c r="P141" i="2"/>
  <c r="Q141" i="2" s="1"/>
  <c r="P133" i="2"/>
  <c r="Q133" i="2" s="1"/>
  <c r="R133" i="2" s="1"/>
  <c r="P125" i="2"/>
  <c r="Q125" i="2" s="1"/>
  <c r="P117" i="2"/>
  <c r="Q117" i="2" s="1"/>
  <c r="P109" i="2"/>
  <c r="Q109" i="2" s="1"/>
  <c r="R109" i="2" s="1"/>
  <c r="P101" i="2"/>
  <c r="Q101" i="2" s="1"/>
  <c r="R101" i="2" s="1"/>
  <c r="P89" i="2"/>
  <c r="Q89" i="2" s="1"/>
  <c r="P69" i="2"/>
  <c r="Q69" i="2" s="1"/>
  <c r="R69" i="2" s="1"/>
  <c r="R57" i="2"/>
  <c r="R41" i="2"/>
  <c r="R13" i="2"/>
  <c r="P404" i="2"/>
  <c r="Q404" i="2" s="1"/>
  <c r="P260" i="2"/>
  <c r="Q260" i="2" s="1"/>
  <c r="P236" i="2"/>
  <c r="Q236" i="2" s="1"/>
  <c r="R236" i="2" s="1"/>
  <c r="P228" i="2"/>
  <c r="Q228" i="2" s="1"/>
  <c r="R228" i="2" s="1"/>
  <c r="P220" i="2"/>
  <c r="Q220" i="2" s="1"/>
  <c r="P212" i="2"/>
  <c r="Q212" i="2" s="1"/>
  <c r="R212" i="2" s="1"/>
  <c r="P204" i="2"/>
  <c r="Q204" i="2" s="1"/>
  <c r="P196" i="2"/>
  <c r="Q196" i="2" s="1"/>
  <c r="R196" i="2" s="1"/>
  <c r="P192" i="2"/>
  <c r="Q192" i="2" s="1"/>
  <c r="P188" i="2"/>
  <c r="Q188" i="2" s="1"/>
  <c r="P477" i="2"/>
  <c r="Q477" i="2" s="1"/>
  <c r="P457" i="2"/>
  <c r="Q457" i="2" s="1"/>
  <c r="R457" i="2" s="1"/>
  <c r="P441" i="2"/>
  <c r="Q441" i="2" s="1"/>
  <c r="P429" i="2"/>
  <c r="Q429" i="2" s="1"/>
  <c r="P405" i="2"/>
  <c r="Q405" i="2" s="1"/>
  <c r="P393" i="2"/>
  <c r="Q393" i="2" s="1"/>
  <c r="R393" i="2" s="1"/>
  <c r="P381" i="2"/>
  <c r="Q381" i="2" s="1"/>
  <c r="P373" i="2"/>
  <c r="Q373" i="2" s="1"/>
  <c r="P365" i="2"/>
  <c r="Q365" i="2" s="1"/>
  <c r="P341" i="2"/>
  <c r="Q341" i="2" s="1"/>
  <c r="R341" i="2" s="1"/>
  <c r="P325" i="2"/>
  <c r="Q325" i="2" s="1"/>
  <c r="P309" i="2"/>
  <c r="Q309" i="2" s="1"/>
  <c r="P293" i="2"/>
  <c r="Q293" i="2" s="1"/>
  <c r="R293" i="2" s="1"/>
  <c r="P213" i="2"/>
  <c r="Q213" i="2" s="1"/>
  <c r="P172" i="2"/>
  <c r="Q172" i="2" s="1"/>
  <c r="R172" i="2" s="1"/>
  <c r="P473" i="2"/>
  <c r="Q473" i="2" s="1"/>
  <c r="R473" i="2" s="1"/>
  <c r="P461" i="2"/>
  <c r="Q461" i="2" s="1"/>
  <c r="P437" i="2"/>
  <c r="Q437" i="2" s="1"/>
  <c r="R437" i="2" s="1"/>
  <c r="P425" i="2"/>
  <c r="Q425" i="2" s="1"/>
  <c r="R425" i="2" s="1"/>
  <c r="P413" i="2"/>
  <c r="Q413" i="2" s="1"/>
  <c r="R413" i="2" s="1"/>
  <c r="P389" i="2"/>
  <c r="Q389" i="2" s="1"/>
  <c r="P361" i="2"/>
  <c r="Q361" i="2" s="1"/>
  <c r="R361" i="2" s="1"/>
  <c r="P349" i="2"/>
  <c r="Q349" i="2" s="1"/>
  <c r="P317" i="2"/>
  <c r="Q317" i="2" s="1"/>
  <c r="R317" i="2" s="1"/>
  <c r="R305" i="2"/>
  <c r="P297" i="2"/>
  <c r="Q297" i="2" s="1"/>
  <c r="R297" i="2" s="1"/>
  <c r="P285" i="2"/>
  <c r="Q285" i="2" s="1"/>
  <c r="P277" i="2"/>
  <c r="Q277" i="2" s="1"/>
  <c r="R277" i="2" s="1"/>
  <c r="P237" i="2"/>
  <c r="Q237" i="2" s="1"/>
  <c r="P229" i="2"/>
  <c r="Q229" i="2" s="1"/>
  <c r="R229" i="2" s="1"/>
  <c r="P221" i="2"/>
  <c r="Q221" i="2" s="1"/>
  <c r="P205" i="2"/>
  <c r="Q205" i="2" s="1"/>
  <c r="P197" i="2"/>
  <c r="Q197" i="2" s="1"/>
  <c r="R197" i="2" s="1"/>
  <c r="P185" i="2"/>
  <c r="Q185" i="2" s="1"/>
  <c r="R185" i="2" s="1"/>
  <c r="P169" i="2"/>
  <c r="Q169" i="2" s="1"/>
  <c r="P153" i="2"/>
  <c r="Q153" i="2" s="1"/>
  <c r="R153" i="2" s="1"/>
  <c r="P105" i="2"/>
  <c r="Q105" i="2" s="1"/>
  <c r="R105" i="2" s="1"/>
  <c r="P93" i="2"/>
  <c r="Q93" i="2" s="1"/>
  <c r="R93" i="2" s="1"/>
  <c r="P85" i="2"/>
  <c r="Q85" i="2" s="1"/>
  <c r="R85" i="2" s="1"/>
  <c r="P77" i="2"/>
  <c r="Q77" i="2" s="1"/>
  <c r="R77" i="2" s="1"/>
  <c r="R37" i="2"/>
  <c r="R21" i="2"/>
  <c r="P412" i="2"/>
  <c r="Q412" i="2" s="1"/>
  <c r="R412" i="2" s="1"/>
  <c r="P320" i="2"/>
  <c r="Q320" i="2" s="1"/>
  <c r="R320" i="2" s="1"/>
  <c r="P252" i="2"/>
  <c r="Q252" i="2" s="1"/>
  <c r="P164" i="2"/>
  <c r="Q164" i="2" s="1"/>
  <c r="R164" i="2" s="1"/>
  <c r="P156" i="2"/>
  <c r="Q156" i="2" s="1"/>
  <c r="P148" i="2"/>
  <c r="Q148" i="2" s="1"/>
  <c r="R148" i="2" s="1"/>
  <c r="P144" i="2"/>
  <c r="Q144" i="2" s="1"/>
  <c r="P132" i="2"/>
  <c r="Q132" i="2" s="1"/>
  <c r="R132" i="2" s="1"/>
  <c r="P124" i="2"/>
  <c r="Q124" i="2" s="1"/>
  <c r="R124" i="2" s="1"/>
  <c r="P108" i="2"/>
  <c r="Q108" i="2" s="1"/>
  <c r="R108" i="2" s="1"/>
  <c r="P100" i="2"/>
  <c r="Q100" i="2" s="1"/>
  <c r="P92" i="2"/>
  <c r="Q92" i="2" s="1"/>
  <c r="P88" i="2"/>
  <c r="Q88" i="2" s="1"/>
  <c r="R88" i="2" s="1"/>
  <c r="P84" i="2"/>
  <c r="Q84" i="2" s="1"/>
  <c r="R84" i="2" s="1"/>
  <c r="P76" i="2"/>
  <c r="Q76" i="2" s="1"/>
  <c r="R76" i="2" s="1"/>
  <c r="P68" i="2"/>
  <c r="Q68" i="2" s="1"/>
  <c r="R68" i="2" s="1"/>
  <c r="P60" i="2"/>
  <c r="Q60" i="2" s="1"/>
  <c r="P16" i="2"/>
  <c r="Q16" i="2" s="1"/>
  <c r="R16" i="2" s="1"/>
  <c r="P59" i="2"/>
  <c r="Q59" i="2" s="1"/>
  <c r="O483" i="2"/>
  <c r="P50" i="2"/>
  <c r="Q50" i="2" s="1"/>
  <c r="R169" i="2"/>
  <c r="R481" i="2"/>
  <c r="R417" i="2"/>
  <c r="R353" i="2"/>
  <c r="R225" i="2"/>
  <c r="R177" i="2"/>
  <c r="R161" i="2"/>
  <c r="R45" i="2"/>
  <c r="P377" i="2"/>
  <c r="Q377" i="2" s="1"/>
  <c r="R377" i="2" s="1"/>
  <c r="P329" i="2"/>
  <c r="Q329" i="2" s="1"/>
  <c r="R329" i="2" s="1"/>
  <c r="P313" i="2"/>
  <c r="Q313" i="2" s="1"/>
  <c r="R313" i="2" s="1"/>
  <c r="P265" i="2"/>
  <c r="Q265" i="2" s="1"/>
  <c r="R265" i="2" s="1"/>
  <c r="P249" i="2"/>
  <c r="Q249" i="2" s="1"/>
  <c r="R249" i="2" s="1"/>
  <c r="P201" i="2"/>
  <c r="Q201" i="2" s="1"/>
  <c r="R201" i="2" s="1"/>
  <c r="P137" i="2"/>
  <c r="Q137" i="2" s="1"/>
  <c r="R137" i="2" s="1"/>
  <c r="P121" i="2"/>
  <c r="Q121" i="2" s="1"/>
  <c r="R121" i="2" s="1"/>
  <c r="P73" i="2"/>
  <c r="Q73" i="2" s="1"/>
  <c r="R73" i="2" s="1"/>
  <c r="R115" i="2"/>
  <c r="R107" i="2"/>
  <c r="R95" i="2"/>
  <c r="R79" i="2"/>
  <c r="R31" i="2"/>
  <c r="R127" i="2"/>
  <c r="R99" i="2"/>
  <c r="R59" i="2"/>
  <c r="R51" i="2"/>
  <c r="N483" i="2"/>
  <c r="R479" i="2"/>
  <c r="R471" i="2"/>
  <c r="R463" i="2"/>
  <c r="R455" i="2"/>
  <c r="R447" i="2"/>
  <c r="R435" i="2"/>
  <c r="R427" i="2"/>
  <c r="R419" i="2"/>
  <c r="R415" i="2"/>
  <c r="R403" i="2"/>
  <c r="R399" i="2"/>
  <c r="R391" i="2"/>
  <c r="R383" i="2"/>
  <c r="R375" i="2"/>
  <c r="R371" i="2"/>
  <c r="R363" i="2"/>
  <c r="R355" i="2"/>
  <c r="R347" i="2"/>
  <c r="R335" i="2"/>
  <c r="R327" i="2"/>
  <c r="R319" i="2"/>
  <c r="R311" i="2"/>
  <c r="R303" i="2"/>
  <c r="R295" i="2"/>
  <c r="R291" i="2"/>
  <c r="R283" i="2"/>
  <c r="R275" i="2"/>
  <c r="R267" i="2"/>
  <c r="R263" i="2"/>
  <c r="R259" i="2"/>
  <c r="R255" i="2"/>
  <c r="R251" i="2"/>
  <c r="R247" i="2"/>
  <c r="R243" i="2"/>
  <c r="R239" i="2"/>
  <c r="R235" i="2"/>
  <c r="R231" i="2"/>
  <c r="R227" i="2"/>
  <c r="R219" i="2"/>
  <c r="R215" i="2"/>
  <c r="R211" i="2"/>
  <c r="R207" i="2"/>
  <c r="R203" i="2"/>
  <c r="R199" i="2"/>
  <c r="R195" i="2"/>
  <c r="R191" i="2"/>
  <c r="R187" i="2"/>
  <c r="R183" i="2"/>
  <c r="R179" i="2"/>
  <c r="R175" i="2"/>
  <c r="R171" i="2"/>
  <c r="R167" i="2"/>
  <c r="R163" i="2"/>
  <c r="R159" i="2"/>
  <c r="R155" i="2"/>
  <c r="R151" i="2"/>
  <c r="R147" i="2"/>
  <c r="R139" i="2"/>
  <c r="R135" i="2"/>
  <c r="R131" i="2"/>
  <c r="R119" i="2"/>
  <c r="R111" i="2"/>
  <c r="R103" i="2"/>
  <c r="R91" i="2"/>
  <c r="R87" i="2"/>
  <c r="R83" i="2"/>
  <c r="R75" i="2"/>
  <c r="R71" i="2"/>
  <c r="R63" i="2"/>
  <c r="R55" i="2"/>
  <c r="R47" i="2"/>
  <c r="R43" i="2"/>
  <c r="R39" i="2"/>
  <c r="R35" i="2"/>
  <c r="R27" i="2"/>
  <c r="R23" i="2"/>
  <c r="R19" i="2"/>
  <c r="R15" i="2"/>
  <c r="R11" i="2"/>
  <c r="R7" i="2"/>
  <c r="P476" i="2"/>
  <c r="Q476" i="2" s="1"/>
  <c r="R476" i="2" s="1"/>
  <c r="P468" i="2"/>
  <c r="Q468" i="2" s="1"/>
  <c r="R468" i="2" s="1"/>
  <c r="P460" i="2"/>
  <c r="Q460" i="2" s="1"/>
  <c r="R460" i="2" s="1"/>
  <c r="P452" i="2"/>
  <c r="Q452" i="2" s="1"/>
  <c r="R452" i="2" s="1"/>
  <c r="P444" i="2"/>
  <c r="Q444" i="2" s="1"/>
  <c r="R444" i="2" s="1"/>
  <c r="P436" i="2"/>
  <c r="Q436" i="2" s="1"/>
  <c r="R436" i="2" s="1"/>
  <c r="P428" i="2"/>
  <c r="Q428" i="2" s="1"/>
  <c r="R428" i="2" s="1"/>
  <c r="P420" i="2"/>
  <c r="Q420" i="2" s="1"/>
  <c r="R420" i="2" s="1"/>
  <c r="P396" i="2"/>
  <c r="Q396" i="2" s="1"/>
  <c r="R396" i="2" s="1"/>
  <c r="P388" i="2"/>
  <c r="Q388" i="2" s="1"/>
  <c r="R388" i="2" s="1"/>
  <c r="P380" i="2"/>
  <c r="Q380" i="2" s="1"/>
  <c r="R380" i="2" s="1"/>
  <c r="P372" i="2"/>
  <c r="Q372" i="2" s="1"/>
  <c r="R372" i="2" s="1"/>
  <c r="P364" i="2"/>
  <c r="Q364" i="2" s="1"/>
  <c r="R364" i="2" s="1"/>
  <c r="P356" i="2"/>
  <c r="Q356" i="2" s="1"/>
  <c r="R356" i="2" s="1"/>
  <c r="P348" i="2"/>
  <c r="Q348" i="2" s="1"/>
  <c r="R348" i="2" s="1"/>
  <c r="P340" i="2"/>
  <c r="Q340" i="2" s="1"/>
  <c r="R340" i="2" s="1"/>
  <c r="P332" i="2"/>
  <c r="Q332" i="2" s="1"/>
  <c r="R332" i="2" s="1"/>
  <c r="P324" i="2"/>
  <c r="Q324" i="2" s="1"/>
  <c r="R324" i="2" s="1"/>
  <c r="P316" i="2"/>
  <c r="Q316" i="2" s="1"/>
  <c r="R316" i="2" s="1"/>
  <c r="P308" i="2"/>
  <c r="Q308" i="2" s="1"/>
  <c r="R308" i="2" s="1"/>
  <c r="P300" i="2"/>
  <c r="Q300" i="2" s="1"/>
  <c r="R300" i="2" s="1"/>
  <c r="P292" i="2"/>
  <c r="Q292" i="2" s="1"/>
  <c r="R292" i="2" s="1"/>
  <c r="P284" i="2"/>
  <c r="Q284" i="2" s="1"/>
  <c r="R284" i="2" s="1"/>
  <c r="P276" i="2"/>
  <c r="Q276" i="2" s="1"/>
  <c r="R276" i="2" s="1"/>
  <c r="P268" i="2"/>
  <c r="Q268" i="2" s="1"/>
  <c r="R268" i="2" s="1"/>
  <c r="P244" i="2"/>
  <c r="Q244" i="2" s="1"/>
  <c r="R244" i="2" s="1"/>
  <c r="P180" i="2"/>
  <c r="Q180" i="2" s="1"/>
  <c r="R180" i="2" s="1"/>
  <c r="P140" i="2"/>
  <c r="Q140" i="2" s="1"/>
  <c r="R140" i="2" s="1"/>
  <c r="P116" i="2"/>
  <c r="Q116" i="2" s="1"/>
  <c r="R116" i="2" s="1"/>
  <c r="P48" i="2"/>
  <c r="Q48" i="2" s="1"/>
  <c r="R48" i="2" s="1"/>
  <c r="R144" i="2"/>
  <c r="R454" i="2"/>
  <c r="R442" i="2"/>
  <c r="R438" i="2"/>
  <c r="R426" i="2"/>
  <c r="R414" i="2"/>
  <c r="R390" i="2"/>
  <c r="R378" i="2"/>
  <c r="R362" i="2"/>
  <c r="R350" i="2"/>
  <c r="R314" i="2"/>
  <c r="R286" i="2"/>
  <c r="R262" i="2"/>
  <c r="R254" i="2"/>
  <c r="R214" i="2"/>
  <c r="R198" i="2"/>
  <c r="R190" i="2"/>
  <c r="R186" i="2"/>
  <c r="R150" i="2"/>
  <c r="P44" i="2"/>
  <c r="Q44" i="2" s="1"/>
  <c r="R44" i="2" s="1"/>
  <c r="P12" i="2"/>
  <c r="Q12" i="2" s="1"/>
  <c r="R12" i="2" s="1"/>
  <c r="R192" i="2"/>
  <c r="R404" i="2"/>
  <c r="R260" i="2"/>
  <c r="R252" i="2"/>
  <c r="R220" i="2"/>
  <c r="R204" i="2"/>
  <c r="R188" i="2"/>
  <c r="R156" i="2"/>
  <c r="R100" i="2"/>
  <c r="R92" i="2"/>
  <c r="R60" i="2"/>
  <c r="P28" i="2"/>
  <c r="Q28" i="2" s="1"/>
  <c r="R28" i="2" s="1"/>
  <c r="R3" i="2"/>
  <c r="R475" i="2"/>
  <c r="R467" i="2"/>
  <c r="R459" i="2"/>
  <c r="R451" i="2"/>
  <c r="R443" i="2"/>
  <c r="R439" i="2"/>
  <c r="R431" i="2"/>
  <c r="R423" i="2"/>
  <c r="R411" i="2"/>
  <c r="R407" i="2"/>
  <c r="R395" i="2"/>
  <c r="R387" i="2"/>
  <c r="R379" i="2"/>
  <c r="R367" i="2"/>
  <c r="R359" i="2"/>
  <c r="R351" i="2"/>
  <c r="R343" i="2"/>
  <c r="R339" i="2"/>
  <c r="R331" i="2"/>
  <c r="R323" i="2"/>
  <c r="R315" i="2"/>
  <c r="R307" i="2"/>
  <c r="R299" i="2"/>
  <c r="R287" i="2"/>
  <c r="R279" i="2"/>
  <c r="R271" i="2"/>
  <c r="R223" i="2"/>
  <c r="P56" i="2"/>
  <c r="Q56" i="2" s="1"/>
  <c r="R56" i="2" s="1"/>
  <c r="P52" i="2"/>
  <c r="Q52" i="2" s="1"/>
  <c r="R52" i="2" s="1"/>
  <c r="P40" i="2"/>
  <c r="Q40" i="2" s="1"/>
  <c r="R40" i="2" s="1"/>
  <c r="P36" i="2"/>
  <c r="Q36" i="2" s="1"/>
  <c r="R36" i="2" s="1"/>
  <c r="P24" i="2"/>
  <c r="Q24" i="2" s="1"/>
  <c r="R24" i="2" s="1"/>
  <c r="P20" i="2"/>
  <c r="Q20" i="2" s="1"/>
  <c r="R20" i="2" s="1"/>
  <c r="P8" i="2"/>
  <c r="Q8" i="2" s="1"/>
  <c r="R8" i="2" s="1"/>
  <c r="P4" i="2"/>
  <c r="Q4" i="2" s="1"/>
  <c r="R4" i="2" s="1"/>
  <c r="R405" i="2"/>
  <c r="R389" i="2"/>
  <c r="R325" i="2"/>
  <c r="R149" i="2"/>
  <c r="R141" i="2"/>
  <c r="P480" i="2"/>
  <c r="Q480" i="2" s="1"/>
  <c r="R480" i="2" s="1"/>
  <c r="P472" i="2"/>
  <c r="Q472" i="2" s="1"/>
  <c r="R472" i="2" s="1"/>
  <c r="P464" i="2"/>
  <c r="Q464" i="2" s="1"/>
  <c r="R464" i="2" s="1"/>
  <c r="P456" i="2"/>
  <c r="Q456" i="2" s="1"/>
  <c r="R456" i="2" s="1"/>
  <c r="P448" i="2"/>
  <c r="Q448" i="2" s="1"/>
  <c r="R448" i="2" s="1"/>
  <c r="P440" i="2"/>
  <c r="Q440" i="2" s="1"/>
  <c r="R440" i="2" s="1"/>
  <c r="P432" i="2"/>
  <c r="Q432" i="2" s="1"/>
  <c r="R432" i="2" s="1"/>
  <c r="P424" i="2"/>
  <c r="Q424" i="2" s="1"/>
  <c r="R424" i="2" s="1"/>
  <c r="P416" i="2"/>
  <c r="Q416" i="2" s="1"/>
  <c r="R416" i="2" s="1"/>
  <c r="P408" i="2"/>
  <c r="Q408" i="2" s="1"/>
  <c r="R408" i="2" s="1"/>
  <c r="P400" i="2"/>
  <c r="Q400" i="2" s="1"/>
  <c r="R400" i="2" s="1"/>
  <c r="P392" i="2"/>
  <c r="Q392" i="2" s="1"/>
  <c r="R392" i="2" s="1"/>
  <c r="P384" i="2"/>
  <c r="Q384" i="2" s="1"/>
  <c r="R384" i="2" s="1"/>
  <c r="P376" i="2"/>
  <c r="Q376" i="2" s="1"/>
  <c r="R376" i="2" s="1"/>
  <c r="P368" i="2"/>
  <c r="Q368" i="2" s="1"/>
  <c r="R368" i="2" s="1"/>
  <c r="P360" i="2"/>
  <c r="Q360" i="2" s="1"/>
  <c r="R360" i="2" s="1"/>
  <c r="P352" i="2"/>
  <c r="Q352" i="2" s="1"/>
  <c r="R352" i="2" s="1"/>
  <c r="P344" i="2"/>
  <c r="Q344" i="2" s="1"/>
  <c r="R344" i="2" s="1"/>
  <c r="P336" i="2"/>
  <c r="Q336" i="2" s="1"/>
  <c r="R336" i="2" s="1"/>
  <c r="P328" i="2"/>
  <c r="Q328" i="2" s="1"/>
  <c r="R328" i="2" s="1"/>
  <c r="P312" i="2"/>
  <c r="Q312" i="2" s="1"/>
  <c r="R312" i="2" s="1"/>
  <c r="P304" i="2"/>
  <c r="Q304" i="2" s="1"/>
  <c r="R304" i="2" s="1"/>
  <c r="P296" i="2"/>
  <c r="Q296" i="2" s="1"/>
  <c r="R296" i="2" s="1"/>
  <c r="P288" i="2"/>
  <c r="Q288" i="2" s="1"/>
  <c r="R288" i="2" s="1"/>
  <c r="P280" i="2"/>
  <c r="Q280" i="2" s="1"/>
  <c r="R280" i="2" s="1"/>
  <c r="P272" i="2"/>
  <c r="Q272" i="2" s="1"/>
  <c r="R272" i="2" s="1"/>
  <c r="P264" i="2"/>
  <c r="Q264" i="2" s="1"/>
  <c r="R264" i="2" s="1"/>
  <c r="P256" i="2"/>
  <c r="Q256" i="2" s="1"/>
  <c r="R256" i="2" s="1"/>
  <c r="P248" i="2"/>
  <c r="Q248" i="2" s="1"/>
  <c r="R248" i="2" s="1"/>
  <c r="P240" i="2"/>
  <c r="Q240" i="2" s="1"/>
  <c r="R240" i="2" s="1"/>
  <c r="P232" i="2"/>
  <c r="Q232" i="2" s="1"/>
  <c r="R232" i="2" s="1"/>
  <c r="P224" i="2"/>
  <c r="Q224" i="2" s="1"/>
  <c r="R224" i="2" s="1"/>
  <c r="P216" i="2"/>
  <c r="Q216" i="2" s="1"/>
  <c r="R216" i="2" s="1"/>
  <c r="P208" i="2"/>
  <c r="Q208" i="2" s="1"/>
  <c r="R208" i="2" s="1"/>
  <c r="P200" i="2"/>
  <c r="Q200" i="2" s="1"/>
  <c r="R200" i="2" s="1"/>
  <c r="P184" i="2"/>
  <c r="Q184" i="2" s="1"/>
  <c r="R184" i="2" s="1"/>
  <c r="P176" i="2"/>
  <c r="Q176" i="2" s="1"/>
  <c r="R176" i="2" s="1"/>
  <c r="P168" i="2"/>
  <c r="Q168" i="2" s="1"/>
  <c r="R168" i="2" s="1"/>
  <c r="P160" i="2"/>
  <c r="Q160" i="2" s="1"/>
  <c r="R160" i="2" s="1"/>
  <c r="P152" i="2"/>
  <c r="Q152" i="2" s="1"/>
  <c r="R152" i="2" s="1"/>
  <c r="P136" i="2"/>
  <c r="Q136" i="2" s="1"/>
  <c r="R136" i="2" s="1"/>
  <c r="P128" i="2"/>
  <c r="Q128" i="2" s="1"/>
  <c r="R128" i="2" s="1"/>
  <c r="P120" i="2"/>
  <c r="Q120" i="2" s="1"/>
  <c r="R120" i="2" s="1"/>
  <c r="P112" i="2"/>
  <c r="Q112" i="2" s="1"/>
  <c r="R112" i="2" s="1"/>
  <c r="P104" i="2"/>
  <c r="Q104" i="2" s="1"/>
  <c r="R104" i="2" s="1"/>
  <c r="P96" i="2"/>
  <c r="Q96" i="2" s="1"/>
  <c r="R96" i="2" s="1"/>
  <c r="P80" i="2"/>
  <c r="Q80" i="2" s="1"/>
  <c r="R80" i="2" s="1"/>
  <c r="P72" i="2"/>
  <c r="Q72" i="2" s="1"/>
  <c r="R72" i="2" s="1"/>
  <c r="P64" i="2"/>
  <c r="Q64" i="2" s="1"/>
  <c r="R64" i="2" s="1"/>
  <c r="P32" i="2"/>
  <c r="Q32" i="2" s="1"/>
  <c r="R32" i="2" s="1"/>
  <c r="R482" i="2"/>
  <c r="R478" i="2"/>
  <c r="R466" i="2"/>
  <c r="R458" i="2"/>
  <c r="R450" i="2"/>
  <c r="R434" i="2"/>
  <c r="R430" i="2"/>
  <c r="R422" i="2"/>
  <c r="R418" i="2"/>
  <c r="R402" i="2"/>
  <c r="R394" i="2"/>
  <c r="R386" i="2"/>
  <c r="R374" i="2"/>
  <c r="R370" i="2"/>
  <c r="R366" i="2"/>
  <c r="R358" i="2"/>
  <c r="R354" i="2"/>
  <c r="R346" i="2"/>
  <c r="R338" i="2"/>
  <c r="R330" i="2"/>
  <c r="R326" i="2"/>
  <c r="R322" i="2"/>
  <c r="R318" i="2"/>
  <c r="R306" i="2"/>
  <c r="R302" i="2"/>
  <c r="R298" i="2"/>
  <c r="R294" i="2"/>
  <c r="R290" i="2"/>
  <c r="R278" i="2"/>
  <c r="R274" i="2"/>
  <c r="R270" i="2"/>
  <c r="R266" i="2"/>
  <c r="R258" i="2"/>
  <c r="R250" i="2"/>
  <c r="R242" i="2"/>
  <c r="R238" i="2"/>
  <c r="R230" i="2"/>
  <c r="R226" i="2"/>
  <c r="R222" i="2"/>
  <c r="R210" i="2"/>
  <c r="R202" i="2"/>
  <c r="R194" i="2"/>
  <c r="R178" i="2"/>
  <c r="R174" i="2"/>
  <c r="R166" i="2"/>
  <c r="R162" i="2"/>
  <c r="R146" i="2"/>
  <c r="R142" i="2"/>
  <c r="R138" i="2"/>
  <c r="R134" i="2"/>
  <c r="R130" i="2"/>
  <c r="R126" i="2"/>
  <c r="R122" i="2"/>
  <c r="R118" i="2"/>
  <c r="R114" i="2"/>
  <c r="R110" i="2"/>
  <c r="R106" i="2"/>
  <c r="R102" i="2"/>
  <c r="R98" i="2"/>
  <c r="R94" i="2"/>
  <c r="R90" i="2"/>
  <c r="R86" i="2"/>
  <c r="R82" i="2"/>
  <c r="R78" i="2"/>
  <c r="R74" i="2"/>
  <c r="R70" i="2"/>
  <c r="R66" i="2"/>
  <c r="R62" i="2"/>
  <c r="R58" i="2"/>
  <c r="R54" i="2"/>
  <c r="R50" i="2"/>
  <c r="R46" i="2"/>
  <c r="R42" i="2"/>
  <c r="R38" i="2"/>
  <c r="R34" i="2"/>
  <c r="R30" i="2"/>
  <c r="R26" i="2"/>
  <c r="R22" i="2"/>
  <c r="R18" i="2"/>
  <c r="R14" i="2"/>
  <c r="R10" i="2"/>
  <c r="R6" i="2"/>
  <c r="R477" i="2"/>
  <c r="R465" i="2"/>
  <c r="R461" i="2"/>
  <c r="R449" i="2"/>
  <c r="R441" i="2"/>
  <c r="R429" i="2"/>
  <c r="R409" i="2"/>
  <c r="R401" i="2"/>
  <c r="R397" i="2"/>
  <c r="R381" i="2"/>
  <c r="R373" i="2"/>
  <c r="R365" i="2"/>
  <c r="R349" i="2"/>
  <c r="R345" i="2"/>
  <c r="R337" i="2"/>
  <c r="R333" i="2"/>
  <c r="R309" i="2"/>
  <c r="R289" i="2"/>
  <c r="R285" i="2"/>
  <c r="R281" i="2"/>
  <c r="R273" i="2"/>
  <c r="R261" i="2"/>
  <c r="R245" i="2"/>
  <c r="R241" i="2"/>
  <c r="R237" i="2"/>
  <c r="R221" i="2"/>
  <c r="R217" i="2"/>
  <c r="R213" i="2"/>
  <c r="R209" i="2"/>
  <c r="R205" i="2"/>
  <c r="R193" i="2"/>
  <c r="R189" i="2"/>
  <c r="R181" i="2"/>
  <c r="R165" i="2"/>
  <c r="R157" i="2"/>
  <c r="R145" i="2"/>
  <c r="R129" i="2"/>
  <c r="R125" i="2"/>
  <c r="R117" i="2"/>
  <c r="R113" i="2"/>
  <c r="R97" i="2"/>
  <c r="R89" i="2"/>
  <c r="R81" i="2"/>
  <c r="R65" i="2"/>
  <c r="R61" i="2"/>
  <c r="R53" i="2"/>
  <c r="R49" i="2"/>
  <c r="R33" i="2"/>
  <c r="R25" i="2"/>
  <c r="R17" i="2"/>
  <c r="R9" i="2"/>
  <c r="R5" i="2"/>
  <c r="R483" i="2" l="1"/>
  <c r="P483" i="2"/>
</calcChain>
</file>

<file path=xl/sharedStrings.xml><?xml version="1.0" encoding="utf-8"?>
<sst xmlns="http://schemas.openxmlformats.org/spreadsheetml/2006/main" count="7793" uniqueCount="665">
  <si>
    <t>Loan_ID</t>
  </si>
  <si>
    <t>Gender</t>
  </si>
  <si>
    <t>Married</t>
  </si>
  <si>
    <t>Dependents</t>
  </si>
  <si>
    <t>Education</t>
  </si>
  <si>
    <t>Self_Employed</t>
  </si>
  <si>
    <t>ApplicantIncome</t>
  </si>
  <si>
    <t>CoapplicantIncome</t>
  </si>
  <si>
    <t>LoanAmount</t>
  </si>
  <si>
    <t>Loan_Amount_Term</t>
  </si>
  <si>
    <t>Credit_History</t>
  </si>
  <si>
    <t>Property_Area</t>
  </si>
  <si>
    <t>Loan_Status</t>
  </si>
  <si>
    <t>LP001002</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</si>
  <si>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</si>
  <si>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</si>
  <si>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</si>
  <si>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</si>
  <si>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</si>
  <si>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</si>
  <si>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</si>
  <si>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</si>
  <si>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</si>
  <si>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</si>
  <si>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</si>
  <si>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</si>
  <si>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</si>
  <si>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</si>
  <si>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</si>
  <si>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</si>
  <si>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</si>
  <si>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</si>
  <si>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</si>
  <si>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</si>
  <si>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</si>
  <si>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</si>
  <si>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</si>
  <si>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</si>
  <si>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</si>
  <si>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</si>
  <si>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</si>
  <si>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</si>
  <si>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</si>
  <si>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</si>
  <si>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</si>
  <si>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</si>
  <si>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</si>
  <si>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</si>
  <si>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</si>
  <si>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</si>
  <si>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</si>
  <si>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</si>
  <si>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</si>
  <si>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</si>
  <si>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</si>
  <si>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</si>
  <si>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</si>
  <si>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</si>
  <si>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</si>
  <si>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</si>
  <si>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</si>
  <si>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</si>
  <si>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</si>
  <si>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</si>
  <si>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</si>
  <si>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</si>
  <si>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</si>
  <si>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</si>
  <si>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</si>
  <si>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</si>
  <si>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</si>
  <si>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</si>
  <si>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</si>
  <si>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</si>
  <si>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</si>
  <si>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</si>
  <si>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</si>
  <si>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</si>
  <si>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</si>
  <si>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</si>
  <si>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</si>
  <si>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</si>
  <si>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</si>
  <si>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</si>
  <si>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</si>
  <si>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</si>
  <si>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</si>
  <si>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</si>
  <si>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</si>
  <si>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</si>
  <si>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</si>
  <si>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</si>
  <si>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</si>
  <si>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</si>
  <si>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</si>
  <si>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</si>
  <si>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</si>
  <si>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</si>
  <si>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</si>
  <si>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</si>
  <si>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</si>
  <si>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</si>
  <si>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</si>
  <si>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</si>
  <si>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</si>
  <si>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</si>
  <si>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</si>
  <si>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</si>
  <si>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</si>
  <si>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</si>
  <si>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</si>
  <si>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</si>
  <si>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</si>
  <si>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</si>
  <si>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</si>
  <si>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</si>
  <si>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</si>
  <si>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</si>
  <si>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</si>
  <si>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</si>
  <si>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</si>
  <si>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</si>
  <si>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</si>
  <si>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</si>
  <si>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</si>
  <si>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</si>
  <si>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</si>
  <si>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</si>
  <si>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</si>
  <si>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</si>
  <si>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</si>
  <si>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</si>
  <si>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</si>
  <si>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</si>
  <si>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</si>
  <si>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</si>
  <si>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</si>
  <si>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</si>
  <si>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</si>
  <si>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</si>
  <si>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</si>
  <si>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</si>
  <si>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</si>
  <si>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</si>
  <si>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</si>
  <si>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</si>
  <si>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</si>
  <si>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</si>
  <si>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</si>
  <si>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</si>
  <si>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</si>
  <si>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</si>
  <si>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</si>
  <si>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</si>
  <si>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</si>
  <si>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</si>
  <si>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</si>
  <si>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</si>
  <si>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</si>
  <si>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</si>
  <si>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</si>
  <si>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</si>
  <si>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</si>
  <si>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</si>
  <si>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</si>
  <si>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</si>
  <si>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</si>
  <si>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</si>
  <si>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</si>
  <si>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</si>
  <si>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</si>
  <si>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</si>
  <si>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</si>
  <si>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</si>
  <si>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</si>
  <si>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</si>
  <si>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</si>
  <si>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</si>
  <si>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</si>
  <si>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</si>
  <si>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</si>
  <si>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</si>
  <si>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</si>
  <si>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</si>
  <si>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</si>
  <si>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</si>
  <si>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</si>
  <si>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</si>
  <si>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</si>
  <si>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</si>
  <si>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</si>
  <si>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</si>
  <si>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</si>
  <si>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</si>
  <si>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</si>
  <si>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</si>
  <si>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</si>
  <si>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</si>
  <si>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</si>
  <si>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</si>
  <si>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</si>
  <si>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</si>
  <si>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</si>
  <si>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</si>
  <si>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</si>
  <si>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</si>
  <si>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</si>
  <si>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</si>
  <si>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</si>
  <si>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</si>
  <si>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</si>
  <si>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</si>
  <si>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</si>
  <si>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</si>
  <si>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</si>
  <si>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</si>
  <si>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</si>
  <si>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</si>
  <si>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</si>
  <si>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</si>
  <si>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</si>
  <si>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</si>
  <si>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</si>
  <si>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</si>
  <si>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</si>
  <si>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</si>
  <si>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</si>
  <si>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</si>
  <si>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</si>
  <si>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</si>
  <si>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</si>
  <si>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</si>
  <si>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</si>
  <si>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</si>
  <si>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</si>
  <si>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</si>
  <si>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</si>
  <si>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</si>
  <si>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</si>
  <si>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</si>
  <si>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</si>
  <si>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</si>
  <si>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</si>
  <si>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</si>
  <si>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</si>
  <si>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</si>
  <si>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</si>
  <si>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</si>
  <si>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</si>
  <si>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</si>
  <si>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</si>
  <si>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</si>
  <si>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</si>
  <si>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</si>
  <si>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</si>
  <si>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</si>
  <si>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</si>
  <si>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</si>
  <si>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</si>
  <si>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</si>
  <si>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</si>
  <si>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</si>
  <si>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</si>
  <si>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</si>
  <si>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</si>
  <si>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</si>
  <si>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</si>
  <si>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</si>
  <si>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</si>
  <si>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</si>
  <si>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</si>
  <si>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</si>
  <si>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</si>
  <si>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</si>
  <si>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</si>
  <si>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</si>
  <si>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</si>
  <si>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</si>
  <si>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</si>
  <si>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</si>
  <si>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</si>
  <si>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</si>
  <si>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</si>
  <si>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</si>
  <si>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</si>
  <si>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</si>
  <si>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</si>
  <si>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</si>
  <si>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</si>
  <si>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</si>
  <si>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</si>
  <si>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</si>
  <si>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</si>
  <si>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</si>
  <si>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</si>
  <si>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</si>
  <si>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</si>
  <si>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</si>
  <si>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</si>
  <si>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</si>
  <si>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</si>
  <si>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</si>
  <si>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</si>
  <si>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</si>
  <si>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</si>
  <si>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</si>
  <si>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</si>
  <si>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</si>
  <si>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</si>
  <si>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</si>
  <si>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</si>
  <si>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</si>
  <si>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</si>
  <si>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</si>
  <si>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</si>
  <si>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</si>
  <si>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</si>
  <si>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</si>
  <si>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</si>
  <si>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</si>
  <si>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</si>
  <si>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</si>
  <si>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</si>
  <si>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</si>
  <si>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</si>
  <si>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</si>
  <si>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</si>
  <si>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</si>
  <si>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</si>
  <si>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</si>
  <si>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</si>
  <si>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</si>
  <si>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</si>
  <si>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</si>
  <si>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</si>
  <si>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</si>
  <si>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</si>
  <si>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</si>
  <si>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</si>
  <si>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</si>
  <si>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</si>
  <si>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</si>
  <si>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</si>
  <si>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</si>
  <si>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</si>
  <si>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</si>
  <si>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</si>
  <si>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</si>
  <si>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</si>
  <si>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</si>
  <si>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</si>
  <si>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</si>
  <si>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</si>
  <si>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</si>
  <si>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</si>
  <si>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</si>
  <si>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</si>
  <si>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</si>
  <si>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</si>
  <si>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</si>
  <si>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</si>
  <si>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</si>
  <si>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</si>
  <si>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</si>
  <si>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</si>
  <si>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</si>
  <si>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</si>
  <si>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</si>
  <si>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</si>
  <si>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</si>
  <si>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</si>
  <si>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</si>
  <si>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</si>
  <si>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</si>
  <si>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</si>
  <si>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</si>
  <si>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</si>
  <si>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</si>
  <si>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</si>
  <si>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</si>
  <si>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</si>
  <si>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</si>
  <si>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</si>
  <si>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</si>
  <si>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</si>
  <si>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</si>
  <si>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</si>
  <si>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</si>
  <si>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</si>
  <si>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</si>
  <si>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</si>
  <si>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</si>
  <si>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</si>
  <si>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</si>
  <si>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</si>
  <si>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</si>
  <si>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</si>
  <si>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</si>
  <si>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</si>
  <si>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</si>
  <si>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</si>
  <si>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</si>
  <si>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</si>
  <si>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</si>
  <si>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</si>
  <si>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</si>
  <si>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</si>
  <si>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</si>
  <si>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</si>
  <si>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</si>
  <si>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</si>
  <si>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</si>
  <si>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</si>
  <si>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</si>
  <si>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</si>
  <si>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</si>
  <si>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</si>
  <si>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</si>
  <si>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</si>
  <si>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</si>
  <si>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</si>
  <si>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</si>
  <si>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</si>
  <si>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</si>
  <si>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</si>
  <si>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</si>
  <si>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</si>
  <si>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</si>
  <si>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</si>
  <si>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</si>
  <si>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</si>
  <si>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</si>
  <si>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</si>
  <si>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</si>
  <si>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</si>
  <si>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</si>
  <si>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</si>
  <si>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</si>
  <si>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</si>
  <si>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</si>
  <si>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</si>
  <si>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</si>
  <si>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</si>
  <si>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</si>
  <si>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</si>
  <si>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</si>
  <si>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</si>
  <si>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</si>
  <si>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</si>
  <si>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</si>
  <si>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</si>
  <si>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</si>
  <si>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</si>
  <si>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</si>
  <si>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</si>
  <si>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</si>
  <si>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</si>
  <si>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</si>
  <si>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</si>
  <si>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</si>
  <si>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</si>
  <si>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</si>
  <si>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</si>
  <si>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</si>
  <si>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</si>
  <si>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</si>
  <si>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</si>
  <si>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</si>
  <si>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</si>
  <si>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</si>
  <si>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</si>
  <si>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</si>
  <si>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</si>
  <si>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</si>
  <si>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</si>
  <si>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</si>
  <si>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</si>
  <si>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</si>
  <si>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</si>
  <si>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</si>
  <si>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</si>
  <si>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</si>
  <si>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</si>
  <si>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</si>
  <si>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</si>
  <si>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</si>
  <si>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</si>
  <si>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</si>
  <si>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</si>
  <si>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</si>
  <si>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</si>
  <si>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</si>
  <si>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</si>
  <si>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</si>
  <si>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</si>
  <si>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</si>
  <si>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</si>
  <si>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</si>
  <si>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</si>
  <si>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</si>
  <si>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</si>
  <si>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</si>
  <si>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</si>
  <si>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</si>
  <si>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</si>
  <si>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</si>
  <si>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</si>
  <si>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</si>
  <si>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</si>
  <si>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</si>
  <si>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</si>
  <si>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</si>
  <si>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</si>
  <si>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</si>
  <si>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</si>
  <si>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</si>
  <si>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</si>
  <si>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</si>
  <si>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</si>
  <si>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</si>
  <si>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</si>
  <si>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</si>
  <si>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</si>
  <si>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</si>
  <si>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</si>
  <si>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</si>
  <si>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</si>
  <si>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</si>
  <si>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</si>
  <si>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</si>
  <si>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</si>
  <si>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</si>
  <si>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</si>
  <si>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</si>
  <si>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</si>
  <si>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</si>
  <si>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</si>
  <si>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</si>
  <si>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</si>
  <si>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</si>
  <si>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</si>
  <si>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</si>
  <si>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</si>
  <si>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</si>
  <si>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</si>
  <si>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</si>
  <si>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</si>
  <si>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</si>
  <si>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</si>
  <si>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</si>
  <si>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</si>
  <si>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</si>
  <si>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</si>
  <si>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</si>
  <si>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</si>
  <si>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</si>
  <si>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</si>
  <si>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</si>
  <si>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</si>
  <si>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</si>
  <si>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</si>
  <si>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</si>
  <si>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</si>
  <si>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</si>
  <si>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</si>
  <si>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</si>
  <si>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</si>
  <si>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</si>
  <si>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</si>
  <si>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</si>
  <si>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</si>
  <si>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</si>
  <si>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</si>
  <si>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</si>
  <si>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</si>
  <si>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</si>
  <si>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</si>
  <si>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</si>
  <si>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</si>
  <si>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</si>
  <si>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</si>
  <si>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</si>
  <si>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</si>
  <si>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</si>
  <si>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</si>
  <si>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</si>
  <si>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</si>
  <si>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</si>
  <si>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</si>
  <si>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</si>
  <si>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</si>
  <si>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</si>
  <si>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</si>
  <si>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</si>
  <si>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</si>
  <si>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</si>
  <si>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</si>
  <si>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</si>
  <si>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</si>
  <si>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</si>
  <si>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</si>
  <si>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</si>
  <si>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</si>
  <si>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</si>
  <si>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</si>
  <si>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</si>
  <si>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</si>
  <si>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</si>
  <si>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</si>
  <si>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</si>
  <si>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</si>
  <si>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</si>
  <si>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</si>
  <si>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</si>
  <si>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</si>
  <si>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</si>
  <si>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</si>
  <si>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</si>
  <si>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</si>
  <si>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</si>
  <si>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</si>
  <si>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</si>
  <si>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</si>
  <si>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</si>
  <si>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</si>
  <si>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</si>
  <si>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</si>
  <si>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</si>
  <si>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</si>
  <si>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</si>
  <si>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</si>
  <si>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</si>
  <si>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</si>
  <si>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</si>
  <si>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</si>
  <si>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</si>
  <si>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</si>
  <si>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</si>
  <si>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</si>
  <si>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Total</t>
  </si>
  <si>
    <t>Total Income</t>
  </si>
  <si>
    <t># of Dependents</t>
  </si>
  <si>
    <t>Reduction from Income</t>
  </si>
  <si>
    <t>% of EMI</t>
  </si>
  <si>
    <t>Monthly Income</t>
  </si>
  <si>
    <t>EMI</t>
  </si>
  <si>
    <t>Total Loan Amount</t>
  </si>
  <si>
    <t>Number of Males</t>
  </si>
  <si>
    <t>Number of Females</t>
  </si>
  <si>
    <t>Number of UnEmployed</t>
  </si>
  <si>
    <t>Number of Self Employed</t>
  </si>
  <si>
    <t>Number of Graduated</t>
  </si>
  <si>
    <t>Number of Not Graduate</t>
  </si>
  <si>
    <t>%</t>
  </si>
  <si>
    <t>Row Labels</t>
  </si>
  <si>
    <t>Grand Total</t>
  </si>
  <si>
    <t>Sum of ApplicantIncome</t>
  </si>
  <si>
    <t>Sum of LoanAmount</t>
  </si>
  <si>
    <t>Sum of %</t>
  </si>
  <si>
    <t>Sum of Total Income</t>
  </si>
  <si>
    <t>Sum of Monthly Income</t>
  </si>
  <si>
    <t>Sum of Total Loan Amount</t>
  </si>
  <si>
    <t>Max of ApplicantIncome</t>
  </si>
  <si>
    <t>Max of Monthly Income</t>
  </si>
  <si>
    <t>Max of Total Loan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</si>
</sst>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vertical="center"/>
    </xf>
    <xf numFmtId="0" fontId="16" fillId="0" borderId="0" xfId="0" applyFont="1" applyAlignment="1">
      <alignment horizontal="center" vertical="center"/>
    </xf>
    <xf numFmtId="8" fontId="0" fillId="0" borderId="0" xfId="0" applyNumberFormat="1" applyAlignment="1">
      <alignment horizontal="center" vertical="center"/>
    </xf>
    <xf numFmtId="8" fontId="16" fillId="0" borderId="0" xfId="0" applyNumberFormat="1" applyFont="1" applyAlignment="1">
      <alignment horizontal="center" vertical="center"/>
    </xf>
    <xf numFmtId="0" fontId="1" fillId="14" borderId="0" xfId="23"/>
    <xf numFmtId="0" fontId="1" fillId="18" borderId="0" xfId="27"/>
    <xf numFmtId="0" fontId="0" fillId="14" borderId="10" xfId="23" applyFont="1" applyFill="1" applyBorder="1" applyAlignment="1">
      <alignment horizontal="center" vertical="center" wrapText="1"/>
    </xf>
    <xf numFmtId="0" fontId="7" fillId="3" borderId="10" xfId="7" applyFont="1" applyFill="1" applyBorder="1" applyAlignment="1">
      <alignment horizontal="center" vertical="center" wrapText="1"/>
    </xf>
    <xf numFmtId="9" fontId="7" fillId="3" borderId="10" xfId="7" applyNumberFormat="1" applyFont="1" applyFill="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[Loan_Analysis_1.xlsx]Pivot 1!PivotTable7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1'!$C$12</c:f>
              <c:strCache>
                <c:ptCount val="1"/>
                <c:pt idx="0">
                  <c:v>Sum of ApplicantIncome</c:v>
                </c:pt>
              </c:strCache>
            </c:strRef>
          </c:tx>
          <c:spPr>
            <a:solidFill>
              <a:schemeClr val="accent1"/>
            </a:solidFill>
            <a:ln>
              <a:noFill/>
            </a:ln>
            <a:effectLst/>
          </c:spPr>
          <c:invertIfNegative val="0"/>
          <c:cat>
            <c:strRef>
              <c:f>'Pivot 1'!$B$13:$B$21</c:f>
              <c:strCache>
                <c:ptCount val="8"/>
                <c:pt idx="0">
                  <c:v>LP001043</c:v>
                </c:pt>
                <c:pt idx="1">
                  <c:v>LP001657</c:v>
                </c:pt>
                <c:pt idx="2">
                  <c:v>LP002788</c:v>
                </c:pt>
                <c:pt idx="3">
                  <c:v>LP001964</c:v>
                </c:pt>
                <c:pt idx="4">
                  <c:v>LP002158</c:v>
                </c:pt>
                <c:pt idx="5">
                  <c:v>LP002500</c:v>
                </c:pt>
                <c:pt idx="6">
                  <c:v>LP001800</c:v>
                </c:pt>
                <c:pt idx="7">
                  <c:v>LP002288</c:v>
                </c:pt>
              </c:strCache>
            </c:strRef>
          </c:cat>
          <c:val>
            <c:numRef>
              <c:f>'Pivot 1'!$C$13:$C$21</c:f>
              <c:numCache>
                <c:formatCode>General</c:formatCode>
                <c:ptCount val="8"/>
                <c:pt idx="0">
                  <c:v>7660</c:v>
                </c:pt>
                <c:pt idx="1">
                  <c:v>6033</c:v>
                </c:pt>
                <c:pt idx="2">
                  <c:v>2454</c:v>
                </c:pt>
                <c:pt idx="3">
                  <c:v>1800</c:v>
                </c:pt>
                <c:pt idx="4">
                  <c:v>3000</c:v>
                </c:pt>
                <c:pt idx="5">
                  <c:v>2947</c:v>
                </c:pt>
                <c:pt idx="6">
                  <c:v>2510</c:v>
                </c:pt>
                <c:pt idx="7">
                  <c:v>2889</c:v>
                </c:pt>
              </c:numCache>
            </c:numRef>
          </c:val>
          <c:extLst>
            <c:ext xmlns:c16="http://schemas.microsoft.com/office/drawing/2014/chart" uri="{C3380CC4-5D6E-409C-BE32-E72D297353CC}">
              <c16:uniqueId val="{00000000-38B5-4918-B266-267DD1B35128}"/>
            </c:ext>
          </c:extLst>
        </c:ser>
        <c:ser>
          <c:idx val="1"/>
          <c:order val="1"/>
          <c:tx>
            <c:strRef>
              <c:f>'Pivot 1'!$D$12</c:f>
              <c:strCache>
                <c:ptCount val="1"/>
                <c:pt idx="0">
                  <c:v>Sum of LoanAmount</c:v>
                </c:pt>
              </c:strCache>
            </c:strRef>
          </c:tx>
          <c:spPr>
            <a:solidFill>
              <a:schemeClr val="accent2"/>
            </a:solidFill>
            <a:ln>
              <a:noFill/>
            </a:ln>
            <a:effectLst/>
          </c:spPr>
          <c:invertIfNegative val="0"/>
          <c:cat>
            <c:strRef>
              <c:f>'Pivot 1'!$B$13:$B$21</c:f>
              <c:strCache>
                <c:ptCount val="8"/>
                <c:pt idx="0">
                  <c:v>LP001043</c:v>
                </c:pt>
                <c:pt idx="1">
                  <c:v>LP001657</c:v>
                </c:pt>
                <c:pt idx="2">
                  <c:v>LP002788</c:v>
                </c:pt>
                <c:pt idx="3">
                  <c:v>LP001964</c:v>
                </c:pt>
                <c:pt idx="4">
                  <c:v>LP002158</c:v>
                </c:pt>
                <c:pt idx="5">
                  <c:v>LP002500</c:v>
                </c:pt>
                <c:pt idx="6">
                  <c:v>LP001800</c:v>
                </c:pt>
                <c:pt idx="7">
                  <c:v>LP002288</c:v>
                </c:pt>
              </c:strCache>
            </c:strRef>
          </c:cat>
          <c:val>
            <c:numRef>
              <c:f>'Pivot 1'!$D$13:$D$21</c:f>
              <c:numCache>
                <c:formatCode>General</c:formatCode>
                <c:ptCount val="8"/>
                <c:pt idx="0">
                  <c:v>104</c:v>
                </c:pt>
                <c:pt idx="1">
                  <c:v>160</c:v>
                </c:pt>
                <c:pt idx="2">
                  <c:v>181</c:v>
                </c:pt>
                <c:pt idx="3">
                  <c:v>93</c:v>
                </c:pt>
                <c:pt idx="4">
                  <c:v>100</c:v>
                </c:pt>
                <c:pt idx="5">
                  <c:v>70</c:v>
                </c:pt>
                <c:pt idx="6">
                  <c:v>140</c:v>
                </c:pt>
                <c:pt idx="7">
                  <c:v>45</c:v>
                </c:pt>
              </c:numCache>
            </c:numRef>
          </c:val>
          <c:extLst>
            <c:ext xmlns:c16="http://schemas.microsoft.com/office/drawing/2014/chart" uri="{C3380CC4-5D6E-409C-BE32-E72D297353CC}">
              <c16:uniqueId val="{00000001-38B5-4918-B266-267DD1B35128}"/>
            </c:ext>
          </c:extLst>
        </c:ser>
        <c:dLbls>
          <c:showLegendKey val="0"/>
          <c:showVal val="0"/>
          <c:showCatName val="0"/>
          <c:showSerName val="0"/>
          <c:showPercent val="0"/>
          <c:showBubbleSize val="0"/>
        </c:dLbls>
        <c:gapWidth val="219"/>
        <c:axId val="673579199"/>
        <c:axId val="673577279"/>
      </c:barChart>
      <c:lineChart>
        <c:grouping val="standard"/>
        <c:varyColors val="0"/>
        <c:ser>
          <c:idx val="2"/>
          <c:order val="2"/>
          <c:tx>
            <c:strRef>
              <c:f>'Pivot 1'!$E$12</c:f>
              <c:strCache>
                <c:ptCount val="1"/>
                <c:pt idx="0">
                  <c:v>Sum of %</c:v>
                </c:pt>
              </c:strCache>
            </c:strRef>
          </c:tx>
          <c:spPr>
            <a:ln w="28575" cap="rnd">
              <a:solidFill>
                <a:schemeClr val="accent3"/>
              </a:solidFill>
              <a:round/>
            </a:ln>
            <a:effectLst/>
          </c:spPr>
          <c:marker>
            <c:symbol val="none"/>
          </c:marker>
          <c:cat>
            <c:strRef>
              <c:f>'Pivot 1'!$B$13:$B$21</c:f>
              <c:strCache>
                <c:ptCount val="8"/>
                <c:pt idx="0">
                  <c:v>LP001043</c:v>
                </c:pt>
                <c:pt idx="1">
                  <c:v>LP001657</c:v>
                </c:pt>
                <c:pt idx="2">
                  <c:v>LP002788</c:v>
                </c:pt>
                <c:pt idx="3">
                  <c:v>LP001964</c:v>
                </c:pt>
                <c:pt idx="4">
                  <c:v>LP002158</c:v>
                </c:pt>
                <c:pt idx="5">
                  <c:v>LP002500</c:v>
                </c:pt>
                <c:pt idx="6">
                  <c:v>LP001800</c:v>
                </c:pt>
                <c:pt idx="7">
                  <c:v>LP002288</c:v>
                </c:pt>
              </c:strCache>
            </c:strRef>
          </c:cat>
          <c:val>
            <c:numRef>
              <c:f>'Pivot 1'!$E$13:$E$21</c:f>
              <c:numCache>
                <c:formatCode>General</c:formatCode>
                <c:ptCount val="8"/>
                <c:pt idx="0">
                  <c:v>0</c:v>
                </c:pt>
                <c:pt idx="1">
                  <c:v>0</c:v>
                </c:pt>
                <c:pt idx="2">
                  <c:v>0</c:v>
                </c:pt>
                <c:pt idx="3">
                  <c:v>0</c:v>
                </c:pt>
                <c:pt idx="4">
                  <c:v>0</c:v>
                </c:pt>
                <c:pt idx="5">
                  <c:v>0.15</c:v>
                </c:pt>
                <c:pt idx="6">
                  <c:v>0.05</c:v>
                </c:pt>
                <c:pt idx="7">
                  <c:v>0.1</c:v>
                </c:pt>
              </c:numCache>
            </c:numRef>
          </c:val>
          <c:smooth val="0"/>
          <c:extLst>
            <c:ext xmlns:c16="http://schemas.microsoft.com/office/drawing/2014/chart" uri="{C3380CC4-5D6E-409C-BE32-E72D297353CC}">
              <c16:uniqueId val="{00000002-38B5-4918-B266-267DD1B35128}"/>
            </c:ext>
          </c:extLst>
        </c:ser>
        <c:ser>
          <c:idx val="3"/>
          <c:order val="3"/>
          <c:tx>
            <c:strRef>
              <c:f>'Pivot 1'!$F$12</c:f>
              <c:strCache>
                <c:ptCount val="1"/>
                <c:pt idx="0">
                  <c:v>Sum of Total Income</c:v>
                </c:pt>
              </c:strCache>
            </c:strRef>
          </c:tx>
          <c:spPr>
            <a:ln w="28575" cap="rnd">
              <a:solidFill>
                <a:schemeClr val="accent4"/>
              </a:solidFill>
              <a:round/>
            </a:ln>
            <a:effectLst/>
          </c:spPr>
          <c:marker>
            <c:symbol val="none"/>
          </c:marker>
          <c:cat>
            <c:strRef>
              <c:f>'Pivot 1'!$B$13:$B$21</c:f>
              <c:strCache>
                <c:ptCount val="8"/>
                <c:pt idx="0">
                  <c:v>LP001043</c:v>
                </c:pt>
                <c:pt idx="1">
                  <c:v>LP001657</c:v>
                </c:pt>
                <c:pt idx="2">
                  <c:v>LP002788</c:v>
                </c:pt>
                <c:pt idx="3">
                  <c:v>LP001964</c:v>
                </c:pt>
                <c:pt idx="4">
                  <c:v>LP002158</c:v>
                </c:pt>
                <c:pt idx="5">
                  <c:v>LP002500</c:v>
                </c:pt>
                <c:pt idx="6">
                  <c:v>LP001800</c:v>
                </c:pt>
                <c:pt idx="7">
                  <c:v>LP002288</c:v>
                </c:pt>
              </c:strCache>
            </c:strRef>
          </c:cat>
          <c:val>
            <c:numRef>
              <c:f>'Pivot 1'!$F$13:$F$21</c:f>
              <c:numCache>
                <c:formatCode>General</c:formatCode>
                <c:ptCount val="8"/>
                <c:pt idx="0">
                  <c:v>7660</c:v>
                </c:pt>
                <c:pt idx="1">
                  <c:v>6033</c:v>
                </c:pt>
                <c:pt idx="2">
                  <c:v>4787</c:v>
                </c:pt>
                <c:pt idx="3">
                  <c:v>4734</c:v>
                </c:pt>
                <c:pt idx="4">
                  <c:v>4666</c:v>
                </c:pt>
                <c:pt idx="5">
                  <c:v>4611</c:v>
                </c:pt>
                <c:pt idx="6">
                  <c:v>4493</c:v>
                </c:pt>
                <c:pt idx="7">
                  <c:v>2889</c:v>
                </c:pt>
              </c:numCache>
            </c:numRef>
          </c:val>
          <c:smooth val="0"/>
          <c:extLst>
            <c:ext xmlns:c16="http://schemas.microsoft.com/office/drawing/2014/chart" uri="{C3380CC4-5D6E-409C-BE32-E72D297353CC}">
              <c16:uniqueId val="{00000003-38B5-4918-B266-267DD1B35128}"/>
            </c:ext>
          </c:extLst>
        </c:ser>
        <c:ser>
          <c:idx val="5"/>
          <c:order val="5"/>
          <c:tx>
            <c:strRef>
              <c:f>'Pivot 1'!$H$12</c:f>
              <c:strCache>
                <c:ptCount val="1"/>
                <c:pt idx="0">
                  <c:v>Sum of Total Loan Amount</c:v>
                </c:pt>
              </c:strCache>
            </c:strRef>
          </c:tx>
          <c:spPr>
            <a:ln w="28575" cap="rnd">
              <a:solidFill>
                <a:schemeClr val="accent6"/>
              </a:solidFill>
              <a:round/>
            </a:ln>
            <a:effectLst/>
          </c:spPr>
          <c:marker>
            <c:symbol val="none"/>
          </c:marker>
          <c:cat>
            <c:strRef>
              <c:f>'Pivot 1'!$B$13:$B$21</c:f>
              <c:strCache>
                <c:ptCount val="8"/>
                <c:pt idx="0">
                  <c:v>LP001043</c:v>
                </c:pt>
                <c:pt idx="1">
                  <c:v>LP001657</c:v>
                </c:pt>
                <c:pt idx="2">
                  <c:v>LP002788</c:v>
                </c:pt>
                <c:pt idx="3">
                  <c:v>LP001964</c:v>
                </c:pt>
                <c:pt idx="4">
                  <c:v>LP002158</c:v>
                </c:pt>
                <c:pt idx="5">
                  <c:v>LP002500</c:v>
                </c:pt>
                <c:pt idx="6">
                  <c:v>LP001800</c:v>
                </c:pt>
                <c:pt idx="7">
                  <c:v>LP002288</c:v>
                </c:pt>
              </c:strCache>
            </c:strRef>
          </c:cat>
          <c:val>
            <c:numRef>
              <c:f>'Pivot 1'!$H$13:$H$21</c:f>
              <c:numCache>
                <c:formatCode>General</c:formatCode>
                <c:ptCount val="8"/>
                <c:pt idx="0">
                  <c:v>0</c:v>
                </c:pt>
                <c:pt idx="1">
                  <c:v>0</c:v>
                </c:pt>
                <c:pt idx="2">
                  <c:v>0</c:v>
                </c:pt>
                <c:pt idx="3">
                  <c:v>0</c:v>
                </c:pt>
                <c:pt idx="4">
                  <c:v>0</c:v>
                </c:pt>
                <c:pt idx="5">
                  <c:v>3500.4519792912656</c:v>
                </c:pt>
                <c:pt idx="6">
                  <c:v>2248.9801466848849</c:v>
                </c:pt>
                <c:pt idx="7">
                  <c:v>2016.3220556972333</c:v>
                </c:pt>
              </c:numCache>
            </c:numRef>
          </c:val>
          <c:smooth val="0"/>
          <c:extLst>
            <c:ext xmlns:c16="http://schemas.microsoft.com/office/drawing/2014/chart" uri="{C3380CC4-5D6E-409C-BE32-E72D297353CC}">
              <c16:uniqueId val="{00000005-38B5-4918-B266-267DD1B35128}"/>
            </c:ext>
          </c:extLst>
        </c:ser>
        <c:dLbls>
          <c:showLegendKey val="0"/>
          <c:showVal val="0"/>
          <c:showCatName val="0"/>
          <c:showSerName val="0"/>
          <c:showPercent val="0"/>
          <c:showBubbleSize val="0"/>
        </c:dLbls>
        <c:marker val="1"/>
        <c:smooth val="0"/>
        <c:axId val="673579199"/>
        <c:axId val="673577279"/>
      </c:lineChart>
      <c:lineChart>
        <c:grouping val="standard"/>
        <c:varyColors val="0"/>
        <c:ser>
          <c:idx val="4"/>
          <c:order val="4"/>
          <c:tx>
            <c:strRef>
              <c:f>'Pivot 1'!$G$12</c:f>
              <c:strCache>
                <c:ptCount val="1"/>
                <c:pt idx="0">
                  <c:v>Sum of Monthly Income</c:v>
                </c:pt>
              </c:strCache>
            </c:strRef>
          </c:tx>
          <c:spPr>
            <a:ln w="28575" cap="rnd">
              <a:solidFill>
                <a:schemeClr val="accent5"/>
              </a:solidFill>
              <a:round/>
            </a:ln>
            <a:effectLst/>
          </c:spPr>
          <c:marker>
            <c:symbol val="none"/>
          </c:marker>
          <c:cat>
            <c:strRef>
              <c:f>'Pivot 1'!$B$13:$B$21</c:f>
              <c:strCache>
                <c:ptCount val="8"/>
                <c:pt idx="0">
                  <c:v>LP001043</c:v>
                </c:pt>
                <c:pt idx="1">
                  <c:v>LP001657</c:v>
                </c:pt>
                <c:pt idx="2">
                  <c:v>LP002788</c:v>
                </c:pt>
                <c:pt idx="3">
                  <c:v>LP001964</c:v>
                </c:pt>
                <c:pt idx="4">
                  <c:v>LP002158</c:v>
                </c:pt>
                <c:pt idx="5">
                  <c:v>LP002500</c:v>
                </c:pt>
                <c:pt idx="6">
                  <c:v>LP001800</c:v>
                </c:pt>
                <c:pt idx="7">
                  <c:v>LP002288</c:v>
                </c:pt>
              </c:strCache>
            </c:strRef>
          </c:cat>
          <c:val>
            <c:numRef>
              <c:f>'Pivot 1'!$G$13:$G$21</c:f>
              <c:numCache>
                <c:formatCode>General</c:formatCode>
                <c:ptCount val="8"/>
                <c:pt idx="0">
                  <c:v>638.33333333333337</c:v>
                </c:pt>
                <c:pt idx="1">
                  <c:v>502.75</c:v>
                </c:pt>
                <c:pt idx="2">
                  <c:v>398.91666666666669</c:v>
                </c:pt>
                <c:pt idx="3">
                  <c:v>394.5</c:v>
                </c:pt>
                <c:pt idx="4">
                  <c:v>388.83333333333331</c:v>
                </c:pt>
                <c:pt idx="5">
                  <c:v>326.61250000000001</c:v>
                </c:pt>
                <c:pt idx="6">
                  <c:v>355.69583333333333</c:v>
                </c:pt>
                <c:pt idx="7">
                  <c:v>216.67500000000001</c:v>
                </c:pt>
              </c:numCache>
            </c:numRef>
          </c:val>
          <c:smooth val="0"/>
          <c:extLst>
            <c:ext xmlns:c16="http://schemas.microsoft.com/office/drawing/2014/chart" uri="{C3380CC4-5D6E-409C-BE32-E72D297353CC}">
              <c16:uniqueId val="{00000004-38B5-4918-B266-267DD1B35128}"/>
            </c:ext>
          </c:extLst>
        </c:ser>
        <c:dLbls>
          <c:showLegendKey val="0"/>
          <c:showVal val="0"/>
          <c:showCatName val="0"/>
          <c:showSerName val="0"/>
          <c:showPercent val="0"/>
          <c:showBubbleSize val="0"/>
        </c:dLbls>
        <c:marker val="1"/>
        <c:smooth val="0"/>
        <c:axId val="763263327"/>
        <c:axId val="763261887"/>
      </c:lineChart>
      <c:catAx>
        <c:axId val="67357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77279"/>
        <c:crosses val="autoZero"/>
        <c:auto val="1"/>
        <c:lblAlgn val="ctr"/>
        <c:lblOffset val="100"/>
        <c:noMultiLvlLbl val="0"/>
      </c:catAx>
      <c:valAx>
        <c:axId val="67357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79199"/>
        <c:crosses val="autoZero"/>
        <c:crossBetween val="between"/>
      </c:valAx>
      <c:valAx>
        <c:axId val="7632618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263327"/>
        <c:crosses val="max"/>
        <c:crossBetween val="between"/>
      </c:valAx>
      <c:catAx>
        <c:axId val="763263327"/>
        <c:scaling>
          <c:orientation val="minMax"/>
        </c:scaling>
        <c:delete val="1"/>
        <c:axPos val="b"/>
        <c:numFmt formatCode="General" sourceLinked="1"/>
        <c:majorTickMark val="out"/>
        <c:minorTickMark val="none"/>
        <c:tickLblPos val="nextTo"/>
        <c:crossAx val="7632618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[Loan_Analysis_1.xlsx]Pivot 1!PivotTable8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1'!$K$12</c:f>
              <c:strCache>
                <c:ptCount val="1"/>
                <c:pt idx="0">
                  <c:v>Max of ApplicantIncome</c:v>
                </c:pt>
              </c:strCache>
            </c:strRef>
          </c:tx>
          <c:spPr>
            <a:solidFill>
              <a:schemeClr val="accent1"/>
            </a:solidFill>
            <a:ln>
              <a:noFill/>
            </a:ln>
            <a:effectLst/>
          </c:spPr>
          <c:invertIfNegative val="0"/>
          <c:cat>
            <c:strRef>
              <c:f>'Pivot 1'!$J$13:$J$23</c:f>
              <c:strCache>
                <c:ptCount val="10"/>
                <c:pt idx="0">
                  <c:v>Total</c:v>
                </c:pt>
                <c:pt idx="1">
                  <c:v>LP002317</c:v>
                </c:pt>
                <c:pt idx="2">
                  <c:v>LP001536</c:v>
                </c:pt>
                <c:pt idx="3">
                  <c:v>LP001640</c:v>
                </c:pt>
                <c:pt idx="4">
                  <c:v>LP002422</c:v>
                </c:pt>
                <c:pt idx="5">
                  <c:v>LP001637</c:v>
                </c:pt>
                <c:pt idx="6">
                  <c:v>LP001996</c:v>
                </c:pt>
                <c:pt idx="7">
                  <c:v>LP002191</c:v>
                </c:pt>
                <c:pt idx="8">
                  <c:v>LP002813</c:v>
                </c:pt>
                <c:pt idx="9">
                  <c:v>LP002547</c:v>
                </c:pt>
              </c:strCache>
            </c:strRef>
          </c:cat>
          <c:val>
            <c:numRef>
              <c:f>'Pivot 1'!$K$13:$K$23</c:f>
              <c:numCache>
                <c:formatCode>General</c:formatCode>
                <c:ptCount val="10"/>
                <c:pt idx="0">
                  <c:v>2574831</c:v>
                </c:pt>
                <c:pt idx="1">
                  <c:v>81000</c:v>
                </c:pt>
                <c:pt idx="2">
                  <c:v>39999</c:v>
                </c:pt>
                <c:pt idx="3">
                  <c:v>39147</c:v>
                </c:pt>
                <c:pt idx="4">
                  <c:v>37719</c:v>
                </c:pt>
                <c:pt idx="5">
                  <c:v>33846</c:v>
                </c:pt>
                <c:pt idx="6">
                  <c:v>20233</c:v>
                </c:pt>
                <c:pt idx="7">
                  <c:v>19730</c:v>
                </c:pt>
                <c:pt idx="8">
                  <c:v>19484</c:v>
                </c:pt>
                <c:pt idx="9">
                  <c:v>18333</c:v>
                </c:pt>
              </c:numCache>
            </c:numRef>
          </c:val>
          <c:extLst>
            <c:ext xmlns:c16="http://schemas.microsoft.com/office/drawing/2014/chart" uri="{C3380CC4-5D6E-409C-BE32-E72D297353CC}">
              <c16:uniqueId val="{00000000-7570-4DEE-A94E-17D522A0669A}"/>
            </c:ext>
          </c:extLst>
        </c:ser>
        <c:ser>
          <c:idx val="1"/>
          <c:order val="1"/>
          <c:tx>
            <c:strRef>
              <c:f>'Pivot 1'!$L$12</c:f>
              <c:strCache>
                <c:ptCount val="1"/>
                <c:pt idx="0">
                  <c:v>Max of Monthly Income</c:v>
                </c:pt>
              </c:strCache>
            </c:strRef>
          </c:tx>
          <c:spPr>
            <a:solidFill>
              <a:schemeClr val="accent2"/>
            </a:solidFill>
            <a:ln>
              <a:noFill/>
            </a:ln>
            <a:effectLst/>
          </c:spPr>
          <c:invertIfNegative val="0"/>
          <c:cat>
            <c:strRef>
              <c:f>'Pivot 1'!$J$13:$J$23</c:f>
              <c:strCache>
                <c:ptCount val="10"/>
                <c:pt idx="0">
                  <c:v>Total</c:v>
                </c:pt>
                <c:pt idx="1">
                  <c:v>LP002317</c:v>
                </c:pt>
                <c:pt idx="2">
                  <c:v>LP001536</c:v>
                </c:pt>
                <c:pt idx="3">
                  <c:v>LP001640</c:v>
                </c:pt>
                <c:pt idx="4">
                  <c:v>LP002422</c:v>
                </c:pt>
                <c:pt idx="5">
                  <c:v>LP001637</c:v>
                </c:pt>
                <c:pt idx="6">
                  <c:v>LP001996</c:v>
                </c:pt>
                <c:pt idx="7">
                  <c:v>LP002191</c:v>
                </c:pt>
                <c:pt idx="8">
                  <c:v>LP002813</c:v>
                </c:pt>
                <c:pt idx="9">
                  <c:v>LP002547</c:v>
                </c:pt>
              </c:strCache>
            </c:strRef>
          </c:cat>
          <c:val>
            <c:numRef>
              <c:f>'Pivot 1'!$L$13:$L$23</c:f>
              <c:numCache>
                <c:formatCode>General</c:formatCode>
                <c:ptCount val="10"/>
                <c:pt idx="0">
                  <c:v>265506.0533324884</c:v>
                </c:pt>
                <c:pt idx="1">
                  <c:v>5737.5</c:v>
                </c:pt>
                <c:pt idx="2">
                  <c:v>2833.2624999999998</c:v>
                </c:pt>
                <c:pt idx="3">
                  <c:v>3658.0833333333335</c:v>
                </c:pt>
                <c:pt idx="4">
                  <c:v>2986.0874999999996</c:v>
                </c:pt>
                <c:pt idx="5">
                  <c:v>2679.4749999999999</c:v>
                </c:pt>
                <c:pt idx="6">
                  <c:v>1686.0833333333333</c:v>
                </c:pt>
                <c:pt idx="7">
                  <c:v>2083</c:v>
                </c:pt>
                <c:pt idx="8">
                  <c:v>1542.4833333333333</c:v>
                </c:pt>
                <c:pt idx="9">
                  <c:v>1451.3625</c:v>
                </c:pt>
              </c:numCache>
            </c:numRef>
          </c:val>
          <c:extLst>
            <c:ext xmlns:c16="http://schemas.microsoft.com/office/drawing/2014/chart" uri="{C3380CC4-5D6E-409C-BE32-E72D297353CC}">
              <c16:uniqueId val="{00000001-7570-4DEE-A94E-17D522A0669A}"/>
            </c:ext>
          </c:extLst>
        </c:ser>
        <c:ser>
          <c:idx val="2"/>
          <c:order val="2"/>
          <c:tx>
            <c:strRef>
              <c:f>'Pivot 1'!$M$12</c:f>
              <c:strCache>
                <c:ptCount val="1"/>
                <c:pt idx="0">
                  <c:v>Max of Total Loan Amount</c:v>
                </c:pt>
              </c:strCache>
            </c:strRef>
          </c:tx>
          <c:spPr>
            <a:solidFill>
              <a:schemeClr val="accent3"/>
            </a:solidFill>
            <a:ln>
              <a:noFill/>
            </a:ln>
            <a:effectLst/>
          </c:spPr>
          <c:invertIfNegative val="0"/>
          <c:cat>
            <c:strRef>
              <c:f>'Pivot 1'!$J$13:$J$23</c:f>
              <c:strCache>
                <c:ptCount val="10"/>
                <c:pt idx="0">
                  <c:v>Total</c:v>
                </c:pt>
                <c:pt idx="1">
                  <c:v>LP002317</c:v>
                </c:pt>
                <c:pt idx="2">
                  <c:v>LP001536</c:v>
                </c:pt>
                <c:pt idx="3">
                  <c:v>LP001640</c:v>
                </c:pt>
                <c:pt idx="4">
                  <c:v>LP002422</c:v>
                </c:pt>
                <c:pt idx="5">
                  <c:v>LP001637</c:v>
                </c:pt>
                <c:pt idx="6">
                  <c:v>LP001996</c:v>
                </c:pt>
                <c:pt idx="7">
                  <c:v>LP002191</c:v>
                </c:pt>
                <c:pt idx="8">
                  <c:v>LP002813</c:v>
                </c:pt>
                <c:pt idx="9">
                  <c:v>LP002547</c:v>
                </c:pt>
              </c:strCache>
            </c:strRef>
          </c:cat>
          <c:val>
            <c:numRef>
              <c:f>'Pivot 1'!$M$13:$M$23</c:f>
              <c:numCache>
                <c:formatCode>General</c:formatCode>
                <c:ptCount val="10"/>
                <c:pt idx="0">
                  <c:v>1240708.3244404574</c:v>
                </c:pt>
                <c:pt idx="1">
                  <c:v>68063.51133953534</c:v>
                </c:pt>
                <c:pt idx="2">
                  <c:v>30365.339128100477</c:v>
                </c:pt>
                <c:pt idx="3">
                  <c:v>0</c:v>
                </c:pt>
                <c:pt idx="4">
                  <c:v>27812.660407053696</c:v>
                </c:pt>
                <c:pt idx="5">
                  <c:v>24956.846791726697</c:v>
                </c:pt>
                <c:pt idx="6">
                  <c:v>0</c:v>
                </c:pt>
                <c:pt idx="7">
                  <c:v>0</c:v>
                </c:pt>
                <c:pt idx="8">
                  <c:v>14366.814479997727</c:v>
                </c:pt>
                <c:pt idx="9">
                  <c:v>13518.107671001761</c:v>
                </c:pt>
              </c:numCache>
            </c:numRef>
          </c:val>
          <c:extLst>
            <c:ext xmlns:c16="http://schemas.microsoft.com/office/drawing/2014/chart" uri="{C3380CC4-5D6E-409C-BE32-E72D297353CC}">
              <c16:uniqueId val="{00000002-7570-4DEE-A94E-17D522A0669A}"/>
            </c:ext>
          </c:extLst>
        </c:ser>
        <c:dLbls>
          <c:showLegendKey val="0"/>
          <c:showVal val="0"/>
          <c:showCatName val="0"/>
          <c:showSerName val="0"/>
          <c:showPercent val="0"/>
          <c:showBubbleSize val="0"/>
        </c:dLbls>
        <c:gapWidth val="219"/>
        <c:overlap val="-27"/>
        <c:axId val="763268607"/>
        <c:axId val="763263807"/>
      </c:barChart>
      <c:catAx>
        <c:axId val="76326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263807"/>
        <c:crosses val="autoZero"/>
        <c:auto val="1"/>
        <c:lblAlgn val="ctr"/>
        <c:lblOffset val="100"/>
        <c:noMultiLvlLbl val="0"/>
      </c:catAx>
      <c:valAx>
        <c:axId val="76326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26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Increase</a:t>
            </a:r>
            <a:r>
              <a:rPr lang="en-US" baseline="0"/>
              <a:t> of Loan Amount</a:t>
            </a:r>
            <a:endParaRPr lang="en-US"/>
          </a:p>
        </c:rich>
      </c:tx>
      <c:layout>
        <c:manualLayout>
          <c:xMode val="edge"/>
          <c:yMode val="edge"/>
          <c:x val="0.41051968981714981"/>
          <c:y val="1.954627145527597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Source_Data!$P$2</c:f>
              <c:strCache>
                <c:ptCount val="1"/>
                <c:pt idx="0">
                  <c:v>Monthly Income</c:v>
                </c:pt>
              </c:strCache>
            </c:strRef>
          </c:tx>
          <c:spPr>
            <a:ln w="25400" cap="rnd">
              <a:noFill/>
              <a:round/>
            </a:ln>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c:spPr>
          </c:marker>
          <c:xVal>
            <c:multiLvlStrRef>
              <c:f>Source_Data!$A$3:$O$482</c:f>
              <c:multiLvlStrCache>
                <c:ptCount val="480"/>
                <c:lvl>
                  <c:pt idx="0">
                    <c:v>0.05</c:v>
                  </c:pt>
                  <c:pt idx="1">
                    <c:v>0</c:v>
                  </c:pt>
                  <c:pt idx="2">
                    <c:v>0</c:v>
                  </c:pt>
                  <c:pt idx="3">
                    <c:v>0</c:v>
                  </c:pt>
                  <c:pt idx="4">
                    <c:v>0.1</c:v>
                  </c:pt>
                  <c:pt idx="5">
                    <c:v>0</c:v>
                  </c:pt>
                  <c:pt idx="6">
                    <c:v>0.15</c:v>
                  </c:pt>
                  <c:pt idx="7">
                    <c:v>0.1</c:v>
                  </c:pt>
                  <c:pt idx="8">
                    <c:v>0.05</c:v>
                  </c:pt>
                  <c:pt idx="9">
                    <c:v>0.1</c:v>
                  </c:pt>
                  <c:pt idx="10">
                    <c:v>0.1</c:v>
                  </c:pt>
                  <c:pt idx="11">
                    <c:v>0</c:v>
                  </c:pt>
                  <c:pt idx="12">
                    <c:v>0.1</c:v>
                  </c:pt>
                  <c:pt idx="13">
                    <c:v>0</c:v>
                  </c:pt>
                  <c:pt idx="14">
                    <c:v>0</c:v>
                  </c:pt>
                  <c:pt idx="15">
                    <c:v>0</c:v>
                  </c:pt>
                  <c:pt idx="16">
                    <c:v>0</c:v>
                  </c:pt>
                  <c:pt idx="17">
                    <c:v>0.05</c:v>
                  </c:pt>
                  <c:pt idx="18">
                    <c:v>0</c:v>
                  </c:pt>
                  <c:pt idx="19">
                    <c:v>0</c:v>
                  </c:pt>
                  <c:pt idx="20">
                    <c:v>0</c:v>
                  </c:pt>
                  <c:pt idx="21">
                    <c:v>0.1</c:v>
                  </c:pt>
                  <c:pt idx="22">
                    <c:v>0</c:v>
                  </c:pt>
                  <c:pt idx="23">
                    <c:v>0</c:v>
                  </c:pt>
                  <c:pt idx="24">
                    <c:v>0.05</c:v>
                  </c:pt>
                  <c:pt idx="25">
                    <c:v>0</c:v>
                  </c:pt>
                  <c:pt idx="26">
                    <c:v>0.15</c:v>
                  </c:pt>
                  <c:pt idx="27">
                    <c:v>0</c:v>
                  </c:pt>
                  <c:pt idx="28">
                    <c:v>0</c:v>
                  </c:pt>
                  <c:pt idx="29">
                    <c:v>0</c:v>
                  </c:pt>
                  <c:pt idx="30">
                    <c:v>0</c:v>
                  </c:pt>
                  <c:pt idx="31">
                    <c:v>0</c:v>
                  </c:pt>
                  <c:pt idx="32">
                    <c:v>0</c:v>
                  </c:pt>
                  <c:pt idx="33">
                    <c:v>0.05</c:v>
                  </c:pt>
                  <c:pt idx="34">
                    <c:v>0</c:v>
                  </c:pt>
                  <c:pt idx="35">
                    <c:v>0</c:v>
                  </c:pt>
                  <c:pt idx="36">
                    <c:v>0</c:v>
                  </c:pt>
                  <c:pt idx="37">
                    <c:v>0</c:v>
                  </c:pt>
                  <c:pt idx="38">
                    <c:v>0</c:v>
                  </c:pt>
                  <c:pt idx="39">
                    <c:v>0</c:v>
                  </c:pt>
                  <c:pt idx="40">
                    <c:v>0.1</c:v>
                  </c:pt>
                  <c:pt idx="41">
                    <c:v>0.05</c:v>
                  </c:pt>
                  <c:pt idx="42">
                    <c:v>0.1</c:v>
                  </c:pt>
                  <c:pt idx="43">
                    <c:v>0</c:v>
                  </c:pt>
                  <c:pt idx="44">
                    <c:v>0</c:v>
                  </c:pt>
                  <c:pt idx="45">
                    <c:v>0.05</c:v>
                  </c:pt>
                  <c:pt idx="46">
                    <c:v>0.1</c:v>
                  </c:pt>
                  <c:pt idx="47">
                    <c:v>0</c:v>
                  </c:pt>
                  <c:pt idx="48">
                    <c:v>0.15</c:v>
                  </c:pt>
                  <c:pt idx="49">
                    <c:v>0</c:v>
                  </c:pt>
                  <c:pt idx="50">
                    <c:v>0</c:v>
                  </c:pt>
                  <c:pt idx="51">
                    <c:v>0</c:v>
                  </c:pt>
                  <c:pt idx="52">
                    <c:v>0</c:v>
                  </c:pt>
                  <c:pt idx="53">
                    <c:v>0.05</c:v>
                  </c:pt>
                  <c:pt idx="54">
                    <c:v>0.15</c:v>
                  </c:pt>
                  <c:pt idx="55">
                    <c:v>0</c:v>
                  </c:pt>
                  <c:pt idx="56">
                    <c:v>0</c:v>
                  </c:pt>
                  <c:pt idx="57">
                    <c:v>0.1</c:v>
                  </c:pt>
                  <c:pt idx="58">
                    <c:v>0</c:v>
                  </c:pt>
                  <c:pt idx="59">
                    <c:v>0.15</c:v>
                  </c:pt>
                  <c:pt idx="60">
                    <c:v>0</c:v>
                  </c:pt>
                  <c:pt idx="61">
                    <c:v>0</c:v>
                  </c:pt>
                  <c:pt idx="62">
                    <c:v>0.05</c:v>
                  </c:pt>
                  <c:pt idx="63">
                    <c:v>0.15</c:v>
                  </c:pt>
                  <c:pt idx="64">
                    <c:v>0</c:v>
                  </c:pt>
                  <c:pt idx="65">
                    <c:v>0.1</c:v>
                  </c:pt>
                  <c:pt idx="66">
                    <c:v>0.05</c:v>
                  </c:pt>
                  <c:pt idx="67">
                    <c:v>0</c:v>
                  </c:pt>
                  <c:pt idx="68">
                    <c:v>0</c:v>
                  </c:pt>
                  <c:pt idx="69">
                    <c:v>0</c:v>
                  </c:pt>
                  <c:pt idx="70">
                    <c:v>0</c:v>
                  </c:pt>
                  <c:pt idx="71">
                    <c:v>0</c:v>
                  </c:pt>
                  <c:pt idx="72">
                    <c:v>0.1</c:v>
                  </c:pt>
                  <c:pt idx="73">
                    <c:v>0.1</c:v>
                  </c:pt>
                  <c:pt idx="74">
                    <c:v>0</c:v>
                  </c:pt>
                  <c:pt idx="75">
                    <c:v>0</c:v>
                  </c:pt>
                  <c:pt idx="76">
                    <c:v>0</c:v>
                  </c:pt>
                  <c:pt idx="77">
                    <c:v>0</c:v>
                  </c:pt>
                  <c:pt idx="78">
                    <c:v>0</c:v>
                  </c:pt>
                  <c:pt idx="79">
                    <c:v>0</c:v>
                  </c:pt>
                  <c:pt idx="80">
                    <c:v>0.1</c:v>
                  </c:pt>
                  <c:pt idx="81">
                    <c:v>0</c:v>
                  </c:pt>
                  <c:pt idx="82">
                    <c:v>0.05</c:v>
                  </c:pt>
                  <c:pt idx="83">
                    <c:v>0.1</c:v>
                  </c:pt>
                  <c:pt idx="84">
                    <c:v>0.1</c:v>
                  </c:pt>
                  <c:pt idx="85">
                    <c:v>0.15</c:v>
                  </c:pt>
                  <c:pt idx="86">
                    <c:v>0</c:v>
                  </c:pt>
                  <c:pt idx="87">
                    <c:v>0.05</c:v>
                  </c:pt>
                  <c:pt idx="88">
                    <c:v>0</c:v>
                  </c:pt>
                  <c:pt idx="89">
                    <c:v>0</c:v>
                  </c:pt>
                  <c:pt idx="90">
                    <c:v>0</c:v>
                  </c:pt>
                  <c:pt idx="91">
                    <c:v>0</c:v>
                  </c:pt>
                  <c:pt idx="92">
                    <c:v>0</c:v>
                  </c:pt>
                  <c:pt idx="93">
                    <c:v>0.1</c:v>
                  </c:pt>
                  <c:pt idx="94">
                    <c:v>0</c:v>
                  </c:pt>
                  <c:pt idx="95">
                    <c:v>0.05</c:v>
                  </c:pt>
                  <c:pt idx="96">
                    <c:v>0</c:v>
                  </c:pt>
                  <c:pt idx="97">
                    <c:v>0</c:v>
                  </c:pt>
                  <c:pt idx="98">
                    <c:v>0</c:v>
                  </c:pt>
                  <c:pt idx="99">
                    <c:v>0</c:v>
                  </c:pt>
                  <c:pt idx="100">
                    <c:v>0.15</c:v>
                  </c:pt>
                  <c:pt idx="101">
                    <c:v>0</c:v>
                  </c:pt>
                  <c:pt idx="102">
                    <c:v>0.1</c:v>
                  </c:pt>
                  <c:pt idx="103">
                    <c:v>0</c:v>
                  </c:pt>
                  <c:pt idx="104">
                    <c:v>0.1</c:v>
                  </c:pt>
                  <c:pt idx="105">
                    <c:v>0.1</c:v>
                  </c:pt>
                  <c:pt idx="106">
                    <c:v>0</c:v>
                  </c:pt>
                  <c:pt idx="107">
                    <c:v>0</c:v>
                  </c:pt>
                  <c:pt idx="108">
                    <c:v>0</c:v>
                  </c:pt>
                  <c:pt idx="109">
                    <c:v>0.1</c:v>
                  </c:pt>
                  <c:pt idx="110">
                    <c:v>0</c:v>
                  </c:pt>
                  <c:pt idx="111">
                    <c:v>0.1</c:v>
                  </c:pt>
                  <c:pt idx="112">
                    <c:v>0.05</c:v>
                  </c:pt>
                  <c:pt idx="113">
                    <c:v>0</c:v>
                  </c:pt>
                  <c:pt idx="114">
                    <c:v>0</c:v>
                  </c:pt>
                  <c:pt idx="115">
                    <c:v>0</c:v>
                  </c:pt>
                  <c:pt idx="116">
                    <c:v>0</c:v>
                  </c:pt>
                  <c:pt idx="117">
                    <c:v>0</c:v>
                  </c:pt>
                  <c:pt idx="118">
                    <c:v>0.1</c:v>
                  </c:pt>
                  <c:pt idx="119">
                    <c:v>0</c:v>
                  </c:pt>
                  <c:pt idx="120">
                    <c:v>0.15</c:v>
                  </c:pt>
                  <c:pt idx="121">
                    <c:v>0.05</c:v>
                  </c:pt>
                  <c:pt idx="122">
                    <c:v>0</c:v>
                  </c:pt>
                  <c:pt idx="123">
                    <c:v>0</c:v>
                  </c:pt>
                  <c:pt idx="124">
                    <c:v>0</c:v>
                  </c:pt>
                  <c:pt idx="125">
                    <c:v>0.05</c:v>
                  </c:pt>
                  <c:pt idx="126">
                    <c:v>0.1</c:v>
                  </c:pt>
                  <c:pt idx="127">
                    <c:v>0</c:v>
                  </c:pt>
                  <c:pt idx="128">
                    <c:v>0</c:v>
                  </c:pt>
                  <c:pt idx="129">
                    <c:v>0</c:v>
                  </c:pt>
                  <c:pt idx="130">
                    <c:v>0</c:v>
                  </c:pt>
                  <c:pt idx="131">
                    <c:v>0.1</c:v>
                  </c:pt>
                  <c:pt idx="132">
                    <c:v>0.15</c:v>
                  </c:pt>
                  <c:pt idx="133">
                    <c:v>0</c:v>
                  </c:pt>
                  <c:pt idx="134">
                    <c:v>0</c:v>
                  </c:pt>
                  <c:pt idx="135">
                    <c:v>0</c:v>
                  </c:pt>
                  <c:pt idx="136">
                    <c:v>0.1</c:v>
                  </c:pt>
                  <c:pt idx="137">
                    <c:v>0.15</c:v>
                  </c:pt>
                  <c:pt idx="138">
                    <c:v>0.05</c:v>
                  </c:pt>
                  <c:pt idx="139">
                    <c:v>0</c:v>
                  </c:pt>
                  <c:pt idx="140">
                    <c:v>0.05</c:v>
                  </c:pt>
                  <c:pt idx="141">
                    <c:v>0</c:v>
                  </c:pt>
                  <c:pt idx="142">
                    <c:v>0.05</c:v>
                  </c:pt>
                  <c:pt idx="143">
                    <c:v>0</c:v>
                  </c:pt>
                  <c:pt idx="144">
                    <c:v>0</c:v>
                  </c:pt>
                  <c:pt idx="145">
                    <c:v>0.05</c:v>
                  </c:pt>
                  <c:pt idx="146">
                    <c:v>0</c:v>
                  </c:pt>
                  <c:pt idx="147">
                    <c:v>0</c:v>
                  </c:pt>
                  <c:pt idx="148">
                    <c:v>0</c:v>
                  </c:pt>
                  <c:pt idx="149">
                    <c:v>0</c:v>
                  </c:pt>
                  <c:pt idx="150">
                    <c:v>0</c:v>
                  </c:pt>
                  <c:pt idx="151">
                    <c:v>0</c:v>
                  </c:pt>
                  <c:pt idx="152">
                    <c:v>0.05</c:v>
                  </c:pt>
                  <c:pt idx="153">
                    <c:v>0</c:v>
                  </c:pt>
                  <c:pt idx="154">
                    <c:v>0</c:v>
                  </c:pt>
                  <c:pt idx="155">
                    <c:v>0.05</c:v>
                  </c:pt>
                  <c:pt idx="156">
                    <c:v>0.1</c:v>
                  </c:pt>
                  <c:pt idx="157">
                    <c:v>0.05</c:v>
                  </c:pt>
                  <c:pt idx="158">
                    <c:v>0.1</c:v>
                  </c:pt>
                  <c:pt idx="159">
                    <c:v>0</c:v>
                  </c:pt>
                  <c:pt idx="160">
                    <c:v>0</c:v>
                  </c:pt>
                  <c:pt idx="161">
                    <c:v>0</c:v>
                  </c:pt>
                  <c:pt idx="162">
                    <c:v>0</c:v>
                  </c:pt>
                  <c:pt idx="163">
                    <c:v>0</c:v>
                  </c:pt>
                  <c:pt idx="164">
                    <c:v>0</c:v>
                  </c:pt>
                  <c:pt idx="165">
                    <c:v>0.15</c:v>
                  </c:pt>
                  <c:pt idx="166">
                    <c:v>0.05</c:v>
                  </c:pt>
                  <c:pt idx="167">
                    <c:v>0.15</c:v>
                  </c:pt>
                  <c:pt idx="168">
                    <c:v>0</c:v>
                  </c:pt>
                  <c:pt idx="169">
                    <c:v>0.15</c:v>
                  </c:pt>
                  <c:pt idx="170">
                    <c:v>0</c:v>
                  </c:pt>
                  <c:pt idx="171">
                    <c:v>0</c:v>
                  </c:pt>
                  <c:pt idx="172">
                    <c:v>0</c:v>
                  </c:pt>
                  <c:pt idx="173">
                    <c:v>0.1</c:v>
                  </c:pt>
                  <c:pt idx="174">
                    <c:v>0</c:v>
                  </c:pt>
                  <c:pt idx="175">
                    <c:v>0</c:v>
                  </c:pt>
                  <c:pt idx="176">
                    <c:v>0</c:v>
                  </c:pt>
                  <c:pt idx="177">
                    <c:v>0.1</c:v>
                  </c:pt>
                  <c:pt idx="178">
                    <c:v>0</c:v>
                  </c:pt>
                  <c:pt idx="179">
                    <c:v>0.05</c:v>
                  </c:pt>
                  <c:pt idx="180">
                    <c:v>0</c:v>
                  </c:pt>
                  <c:pt idx="181">
                    <c:v>0.05</c:v>
                  </c:pt>
                  <c:pt idx="182">
                    <c:v>0.05</c:v>
                  </c:pt>
                  <c:pt idx="183">
                    <c:v>0.05</c:v>
                  </c:pt>
                  <c:pt idx="184">
                    <c:v>0.05</c:v>
                  </c:pt>
                  <c:pt idx="185">
                    <c:v>0.1</c:v>
                  </c:pt>
                  <c:pt idx="186">
                    <c:v>0.05</c:v>
                  </c:pt>
                  <c:pt idx="187">
                    <c:v>0</c:v>
                  </c:pt>
                  <c:pt idx="188">
                    <c:v>0.1</c:v>
                  </c:pt>
                  <c:pt idx="189">
                    <c:v>0</c:v>
                  </c:pt>
                  <c:pt idx="190">
                    <c:v>0</c:v>
                  </c:pt>
                  <c:pt idx="191">
                    <c:v>0.1</c:v>
                  </c:pt>
                  <c:pt idx="192">
                    <c:v>0.05</c:v>
                  </c:pt>
                  <c:pt idx="193">
                    <c:v>0.05</c:v>
                  </c:pt>
                  <c:pt idx="194">
                    <c:v>0</c:v>
                  </c:pt>
                  <c:pt idx="195">
                    <c:v>0</c:v>
                  </c:pt>
                  <c:pt idx="196">
                    <c:v>0.1</c:v>
                  </c:pt>
                  <c:pt idx="197">
                    <c:v>0</c:v>
                  </c:pt>
                  <c:pt idx="198">
                    <c:v>0.05</c:v>
                  </c:pt>
                  <c:pt idx="199">
                    <c:v>0</c:v>
                  </c:pt>
                  <c:pt idx="200">
                    <c:v>0.15</c:v>
                  </c:pt>
                  <c:pt idx="201">
                    <c:v>0</c:v>
                  </c:pt>
                  <c:pt idx="202">
                    <c:v>0.15</c:v>
                  </c:pt>
                  <c:pt idx="203">
                    <c:v>0</c:v>
                  </c:pt>
                  <c:pt idx="204">
                    <c:v>0</c:v>
                  </c:pt>
                  <c:pt idx="205">
                    <c:v>0.05</c:v>
                  </c:pt>
                  <c:pt idx="206">
                    <c:v>0</c:v>
                  </c:pt>
                  <c:pt idx="207">
                    <c:v>0</c:v>
                  </c:pt>
                  <c:pt idx="208">
                    <c:v>0</c:v>
                  </c:pt>
                  <c:pt idx="209">
                    <c:v>0.1</c:v>
                  </c:pt>
                  <c:pt idx="210">
                    <c:v>0.15</c:v>
                  </c:pt>
                  <c:pt idx="211">
                    <c:v>0.05</c:v>
                  </c:pt>
                  <c:pt idx="212">
                    <c:v>0</c:v>
                  </c:pt>
                  <c:pt idx="213">
                    <c:v>0</c:v>
                  </c:pt>
                  <c:pt idx="214">
                    <c:v>0</c:v>
                  </c:pt>
                  <c:pt idx="215">
                    <c:v>0</c:v>
                  </c:pt>
                  <c:pt idx="216">
                    <c:v>0.1</c:v>
                  </c:pt>
                  <c:pt idx="217">
                    <c:v>0.05</c:v>
                  </c:pt>
                  <c:pt idx="218">
                    <c:v>0</c:v>
                  </c:pt>
                  <c:pt idx="219">
                    <c:v>0</c:v>
                  </c:pt>
                  <c:pt idx="220">
                    <c:v>0</c:v>
                  </c:pt>
                  <c:pt idx="221">
                    <c:v>0.05</c:v>
                  </c:pt>
                  <c:pt idx="222">
                    <c:v>0</c:v>
                  </c:pt>
                  <c:pt idx="223">
                    <c:v>0.1</c:v>
                  </c:pt>
                  <c:pt idx="224">
                    <c:v>0</c:v>
                  </c:pt>
                  <c:pt idx="225">
                    <c:v>0</c:v>
                  </c:pt>
                  <c:pt idx="226">
                    <c:v>0</c:v>
                  </c:pt>
                  <c:pt idx="227">
                    <c:v>0</c:v>
                  </c:pt>
                  <c:pt idx="228">
                    <c:v>0</c:v>
                  </c:pt>
                  <c:pt idx="229">
                    <c:v>0</c:v>
                  </c:pt>
                  <c:pt idx="230">
                    <c:v>0</c:v>
                  </c:pt>
                  <c:pt idx="231">
                    <c:v>0.1</c:v>
                  </c:pt>
                  <c:pt idx="232">
                    <c:v>0.1</c:v>
                  </c:pt>
                  <c:pt idx="233">
                    <c:v>0</c:v>
                  </c:pt>
                  <c:pt idx="234">
                    <c:v>0.05</c:v>
                  </c:pt>
                  <c:pt idx="235">
                    <c:v>0.05</c:v>
                  </c:pt>
                  <c:pt idx="236">
                    <c:v>0</c:v>
                  </c:pt>
                  <c:pt idx="237">
                    <c:v>0.05</c:v>
                  </c:pt>
                  <c:pt idx="238">
                    <c:v>0</c:v>
                  </c:pt>
                  <c:pt idx="239">
                    <c:v>0</c:v>
                  </c:pt>
                  <c:pt idx="240">
                    <c:v>0.05</c:v>
                  </c:pt>
                  <c:pt idx="241">
                    <c:v>0</c:v>
                  </c:pt>
                  <c:pt idx="242">
                    <c:v>0</c:v>
                  </c:pt>
                  <c:pt idx="243">
                    <c:v>0</c:v>
                  </c:pt>
                  <c:pt idx="244">
                    <c:v>0</c:v>
                  </c:pt>
                  <c:pt idx="245">
                    <c:v>0</c:v>
                  </c:pt>
                  <c:pt idx="246">
                    <c:v>0</c:v>
                  </c:pt>
                  <c:pt idx="247">
                    <c:v>0</c:v>
                  </c:pt>
                  <c:pt idx="248">
                    <c:v>0.05</c:v>
                  </c:pt>
                  <c:pt idx="249">
                    <c:v>0.1</c:v>
                  </c:pt>
                  <c:pt idx="250">
                    <c:v>0.05</c:v>
                  </c:pt>
                  <c:pt idx="251">
                    <c:v>0</c:v>
                  </c:pt>
                  <c:pt idx="252">
                    <c:v>0.15</c:v>
                  </c:pt>
                  <c:pt idx="253">
                    <c:v>0.15</c:v>
                  </c:pt>
                  <c:pt idx="254">
                    <c:v>0.05</c:v>
                  </c:pt>
                  <c:pt idx="255">
                    <c:v>0</c:v>
                  </c:pt>
                  <c:pt idx="256">
                    <c:v>0</c:v>
                  </c:pt>
                  <c:pt idx="257">
                    <c:v>0</c:v>
                  </c:pt>
                  <c:pt idx="258">
                    <c:v>0</c:v>
                  </c:pt>
                  <c:pt idx="259">
                    <c:v>0.05</c:v>
                  </c:pt>
                  <c:pt idx="260">
                    <c:v>0</c:v>
                  </c:pt>
                  <c:pt idx="261">
                    <c:v>0.1</c:v>
                  </c:pt>
                  <c:pt idx="262">
                    <c:v>0</c:v>
                  </c:pt>
                  <c:pt idx="263">
                    <c:v>0.15</c:v>
                  </c:pt>
                  <c:pt idx="264">
                    <c:v>0</c:v>
                  </c:pt>
                  <c:pt idx="265">
                    <c:v>0.05</c:v>
                  </c:pt>
                  <c:pt idx="266">
                    <c:v>0.15</c:v>
                  </c:pt>
                  <c:pt idx="267">
                    <c:v>0</c:v>
                  </c:pt>
                  <c:pt idx="268">
                    <c:v>0.1</c:v>
                  </c:pt>
                  <c:pt idx="269">
                    <c:v>0</c:v>
                  </c:pt>
                  <c:pt idx="270">
                    <c:v>0</c:v>
                  </c:pt>
                  <c:pt idx="271">
                    <c:v>0</c:v>
                  </c:pt>
                  <c:pt idx="272">
                    <c:v>0.15</c:v>
                  </c:pt>
                  <c:pt idx="273">
                    <c:v>0</c:v>
                  </c:pt>
                  <c:pt idx="274">
                    <c:v>0</c:v>
                  </c:pt>
                  <c:pt idx="275">
                    <c:v>0.1</c:v>
                  </c:pt>
                  <c:pt idx="276">
                    <c:v>0.05</c:v>
                  </c:pt>
                  <c:pt idx="277">
                    <c:v>0</c:v>
                  </c:pt>
                  <c:pt idx="278">
                    <c:v>0.15</c:v>
                  </c:pt>
                  <c:pt idx="279">
                    <c:v>0.05</c:v>
                  </c:pt>
                  <c:pt idx="280">
                    <c:v>0.1</c:v>
                  </c:pt>
                  <c:pt idx="281">
                    <c:v>0</c:v>
                  </c:pt>
                  <c:pt idx="282">
                    <c:v>0</c:v>
                  </c:pt>
                  <c:pt idx="283">
                    <c:v>0</c:v>
                  </c:pt>
                  <c:pt idx="284">
                    <c:v>0</c:v>
                  </c:pt>
                  <c:pt idx="285">
                    <c:v>0.05</c:v>
                  </c:pt>
                  <c:pt idx="286">
                    <c:v>0</c:v>
                  </c:pt>
                  <c:pt idx="287">
                    <c:v>0</c:v>
                  </c:pt>
                  <c:pt idx="288">
                    <c:v>0.1</c:v>
                  </c:pt>
                  <c:pt idx="289">
                    <c:v>0.1</c:v>
                  </c:pt>
                  <c:pt idx="290">
                    <c:v>0.05</c:v>
                  </c:pt>
                  <c:pt idx="291">
                    <c:v>0</c:v>
                  </c:pt>
                  <c:pt idx="292">
                    <c:v>0.15</c:v>
                  </c:pt>
                  <c:pt idx="293">
                    <c:v>0</c:v>
                  </c:pt>
                  <c:pt idx="294">
                    <c:v>0.1</c:v>
                  </c:pt>
                  <c:pt idx="295">
                    <c:v>0</c:v>
                  </c:pt>
                  <c:pt idx="296">
                    <c:v>0</c:v>
                  </c:pt>
                  <c:pt idx="297">
                    <c:v>0</c:v>
                  </c:pt>
                  <c:pt idx="298">
                    <c:v>0.1</c:v>
                  </c:pt>
                  <c:pt idx="299">
                    <c:v>0</c:v>
                  </c:pt>
                  <c:pt idx="300">
                    <c:v>0</c:v>
                  </c:pt>
                  <c:pt idx="301">
                    <c:v>0</c:v>
                  </c:pt>
                  <c:pt idx="302">
                    <c:v>0.15</c:v>
                  </c:pt>
                  <c:pt idx="303">
                    <c:v>0.15</c:v>
                  </c:pt>
                  <c:pt idx="304">
                    <c:v>0.1</c:v>
                  </c:pt>
                  <c:pt idx="305">
                    <c:v>0.1</c:v>
                  </c:pt>
                  <c:pt idx="306">
                    <c:v>0</c:v>
                  </c:pt>
                  <c:pt idx="307">
                    <c:v>0</c:v>
                  </c:pt>
                  <c:pt idx="308">
                    <c:v>0</c:v>
                  </c:pt>
                  <c:pt idx="309">
                    <c:v>0</c:v>
                  </c:pt>
                  <c:pt idx="310">
                    <c:v>0.1</c:v>
                  </c:pt>
                  <c:pt idx="311">
                    <c:v>0</c:v>
                  </c:pt>
                  <c:pt idx="312">
                    <c:v>0</c:v>
                  </c:pt>
                  <c:pt idx="313">
                    <c:v>0</c:v>
                  </c:pt>
                  <c:pt idx="314">
                    <c:v>0</c:v>
                  </c:pt>
                  <c:pt idx="315">
                    <c:v>0</c:v>
                  </c:pt>
                  <c:pt idx="316">
                    <c:v>0</c:v>
                  </c:pt>
                  <c:pt idx="317">
                    <c:v>0</c:v>
                  </c:pt>
                  <c:pt idx="318">
                    <c:v>0.05</c:v>
                  </c:pt>
                  <c:pt idx="319">
                    <c:v>0.15</c:v>
                  </c:pt>
                  <c:pt idx="320">
                    <c:v>0.05</c:v>
                  </c:pt>
                  <c:pt idx="321">
                    <c:v>0</c:v>
                  </c:pt>
                  <c:pt idx="322">
                    <c:v>0</c:v>
                  </c:pt>
                  <c:pt idx="323">
                    <c:v>0</c:v>
                  </c:pt>
                  <c:pt idx="324">
                    <c:v>0</c:v>
                  </c:pt>
                  <c:pt idx="325">
                    <c:v>0.05</c:v>
                  </c:pt>
                  <c:pt idx="326">
                    <c:v>0.1</c:v>
                  </c:pt>
                  <c:pt idx="327">
                    <c:v>0</c:v>
                  </c:pt>
                  <c:pt idx="328">
                    <c:v>0</c:v>
                  </c:pt>
                  <c:pt idx="329">
                    <c:v>0</c:v>
                  </c:pt>
                  <c:pt idx="330">
                    <c:v>0</c:v>
                  </c:pt>
                  <c:pt idx="331">
                    <c:v>0</c:v>
                  </c:pt>
                  <c:pt idx="332">
                    <c:v>0</c:v>
                  </c:pt>
                  <c:pt idx="333">
                    <c:v>0.05</c:v>
                  </c:pt>
                  <c:pt idx="334">
                    <c:v>0.1</c:v>
                  </c:pt>
                  <c:pt idx="335">
                    <c:v>0</c:v>
                  </c:pt>
                  <c:pt idx="336">
                    <c:v>0</c:v>
                  </c:pt>
                  <c:pt idx="337">
                    <c:v>0.05</c:v>
                  </c:pt>
                  <c:pt idx="338">
                    <c:v>0</c:v>
                  </c:pt>
                  <c:pt idx="339">
                    <c:v>0</c:v>
                  </c:pt>
                  <c:pt idx="340">
                    <c:v>0</c:v>
                  </c:pt>
                  <c:pt idx="341">
                    <c:v>0</c:v>
                  </c:pt>
                  <c:pt idx="342">
                    <c:v>0</c:v>
                  </c:pt>
                  <c:pt idx="343">
                    <c:v>0</c:v>
                  </c:pt>
                  <c:pt idx="344">
                    <c:v>0</c:v>
                  </c:pt>
                  <c:pt idx="345">
                    <c:v>0</c:v>
                  </c:pt>
                  <c:pt idx="346">
                    <c:v>0.15</c:v>
                  </c:pt>
                  <c:pt idx="347">
                    <c:v>0.05</c:v>
                  </c:pt>
                  <c:pt idx="348">
                    <c:v>0.05</c:v>
                  </c:pt>
                  <c:pt idx="349">
                    <c:v>0.1</c:v>
                  </c:pt>
                  <c:pt idx="350">
                    <c:v>0.1</c:v>
                  </c:pt>
                  <c:pt idx="351">
                    <c:v>0.1</c:v>
                  </c:pt>
                  <c:pt idx="352">
                    <c:v>0</c:v>
                  </c:pt>
                  <c:pt idx="353">
                    <c:v>0</c:v>
                  </c:pt>
                  <c:pt idx="354">
                    <c:v>0</c:v>
                  </c:pt>
                  <c:pt idx="355">
                    <c:v>0.1</c:v>
                  </c:pt>
                  <c:pt idx="356">
                    <c:v>0</c:v>
                  </c:pt>
                  <c:pt idx="357">
                    <c:v>0</c:v>
                  </c:pt>
                  <c:pt idx="358">
                    <c:v>0.1</c:v>
                  </c:pt>
                  <c:pt idx="359">
                    <c:v>0</c:v>
                  </c:pt>
                  <c:pt idx="360">
                    <c:v>0.15</c:v>
                  </c:pt>
                  <c:pt idx="361">
                    <c:v>0</c:v>
                  </c:pt>
                  <c:pt idx="362">
                    <c:v>0</c:v>
                  </c:pt>
                  <c:pt idx="363">
                    <c:v>0</c:v>
                  </c:pt>
                  <c:pt idx="364">
                    <c:v>0.15</c:v>
                  </c:pt>
                  <c:pt idx="365">
                    <c:v>0</c:v>
                  </c:pt>
                  <c:pt idx="366">
                    <c:v>0.05</c:v>
                  </c:pt>
                  <c:pt idx="367">
                    <c:v>0.05</c:v>
                  </c:pt>
                  <c:pt idx="368">
                    <c:v>0.15</c:v>
                  </c:pt>
                  <c:pt idx="369">
                    <c:v>0.1</c:v>
                  </c:pt>
                  <c:pt idx="370">
                    <c:v>0.1</c:v>
                  </c:pt>
                  <c:pt idx="371">
                    <c:v>0.1</c:v>
                  </c:pt>
                  <c:pt idx="372">
                    <c:v>0.05</c:v>
                  </c:pt>
                  <c:pt idx="373">
                    <c:v>0</c:v>
                  </c:pt>
                  <c:pt idx="374">
                    <c:v>0.15</c:v>
                  </c:pt>
                  <c:pt idx="375">
                    <c:v>0</c:v>
                  </c:pt>
                  <c:pt idx="376">
                    <c:v>0</c:v>
                  </c:pt>
                  <c:pt idx="377">
                    <c:v>0.1</c:v>
                  </c:pt>
                  <c:pt idx="378">
                    <c:v>0.05</c:v>
                  </c:pt>
                  <c:pt idx="379">
                    <c:v>0.1</c:v>
                  </c:pt>
                  <c:pt idx="380">
                    <c:v>0.05</c:v>
                  </c:pt>
                  <c:pt idx="381">
                    <c:v>0.1</c:v>
                  </c:pt>
                  <c:pt idx="382">
                    <c:v>0</c:v>
                  </c:pt>
                  <c:pt idx="383">
                    <c:v>0</c:v>
                  </c:pt>
                  <c:pt idx="384">
                    <c:v>0</c:v>
                  </c:pt>
                  <c:pt idx="385">
                    <c:v>0</c:v>
                  </c:pt>
                  <c:pt idx="386">
                    <c:v>0.05</c:v>
                  </c:pt>
                  <c:pt idx="387">
                    <c:v>0</c:v>
                  </c:pt>
                  <c:pt idx="388">
                    <c:v>0.05</c:v>
                  </c:pt>
                  <c:pt idx="389">
                    <c:v>0</c:v>
                  </c:pt>
                  <c:pt idx="390">
                    <c:v>0</c:v>
                  </c:pt>
                  <c:pt idx="391">
                    <c:v>0</c:v>
                  </c:pt>
                  <c:pt idx="392">
                    <c:v>0.1</c:v>
                  </c:pt>
                  <c:pt idx="393">
                    <c:v>0</c:v>
                  </c:pt>
                  <c:pt idx="394">
                    <c:v>0.1</c:v>
                  </c:pt>
                  <c:pt idx="395">
                    <c:v>0</c:v>
                  </c:pt>
                  <c:pt idx="396">
                    <c:v>0.05</c:v>
                  </c:pt>
                  <c:pt idx="397">
                    <c:v>0</c:v>
                  </c:pt>
                  <c:pt idx="398">
                    <c:v>0.05</c:v>
                  </c:pt>
                  <c:pt idx="399">
                    <c:v>0.1</c:v>
                  </c:pt>
                  <c:pt idx="400">
                    <c:v>0</c:v>
                  </c:pt>
                  <c:pt idx="401">
                    <c:v>0</c:v>
                  </c:pt>
                  <c:pt idx="402">
                    <c:v>0.15</c:v>
                  </c:pt>
                  <c:pt idx="403">
                    <c:v>0.1</c:v>
                  </c:pt>
                  <c:pt idx="404">
                    <c:v>0</c:v>
                  </c:pt>
                  <c:pt idx="405">
                    <c:v>0</c:v>
                  </c:pt>
                  <c:pt idx="406">
                    <c:v>0.1</c:v>
                  </c:pt>
                  <c:pt idx="407">
                    <c:v>0</c:v>
                  </c:pt>
                  <c:pt idx="408">
                    <c:v>0.15</c:v>
                  </c:pt>
                  <c:pt idx="409">
                    <c:v>0.1</c:v>
                  </c:pt>
                  <c:pt idx="410">
                    <c:v>0.1</c:v>
                  </c:pt>
                  <c:pt idx="411">
                    <c:v>0</c:v>
                  </c:pt>
                  <c:pt idx="412">
                    <c:v>0.05</c:v>
                  </c:pt>
                  <c:pt idx="413">
                    <c:v>0.05</c:v>
                  </c:pt>
                  <c:pt idx="414">
                    <c:v>0</c:v>
                  </c:pt>
                  <c:pt idx="415">
                    <c:v>0.15</c:v>
                  </c:pt>
                  <c:pt idx="416">
                    <c:v>0.1</c:v>
                  </c:pt>
                  <c:pt idx="417">
                    <c:v>0</c:v>
                  </c:pt>
                  <c:pt idx="418">
                    <c:v>0</c:v>
                  </c:pt>
                  <c:pt idx="419">
                    <c:v>0.1</c:v>
                  </c:pt>
                  <c:pt idx="420">
                    <c:v>0</c:v>
                  </c:pt>
                  <c:pt idx="421">
                    <c:v>0.15</c:v>
                  </c:pt>
                  <c:pt idx="422">
                    <c:v>0.05</c:v>
                  </c:pt>
                  <c:pt idx="423">
                    <c:v>0</c:v>
                  </c:pt>
                  <c:pt idx="424">
                    <c:v>0.05</c:v>
                  </c:pt>
                  <c:pt idx="425">
                    <c:v>0</c:v>
                  </c:pt>
                  <c:pt idx="426">
                    <c:v>0</c:v>
                  </c:pt>
                  <c:pt idx="427">
                    <c:v>0</c:v>
                  </c:pt>
                  <c:pt idx="428">
                    <c:v>0</c:v>
                  </c:pt>
                  <c:pt idx="429">
                    <c:v>0</c:v>
                  </c:pt>
                  <c:pt idx="430">
                    <c:v>0.05</c:v>
                  </c:pt>
                  <c:pt idx="431">
                    <c:v>0</c:v>
                  </c:pt>
                  <c:pt idx="432">
                    <c:v>0</c:v>
                  </c:pt>
                  <c:pt idx="433">
                    <c:v>0.05</c:v>
                  </c:pt>
                  <c:pt idx="434">
                    <c:v>0.15</c:v>
                  </c:pt>
                  <c:pt idx="435">
                    <c:v>0</c:v>
                  </c:pt>
                  <c:pt idx="436">
                    <c:v>0</c:v>
                  </c:pt>
                  <c:pt idx="437">
                    <c:v>0.1</c:v>
                  </c:pt>
                  <c:pt idx="438">
                    <c:v>0.05</c:v>
                  </c:pt>
                  <c:pt idx="439">
                    <c:v>0</c:v>
                  </c:pt>
                  <c:pt idx="440">
                    <c:v>0</c:v>
                  </c:pt>
                  <c:pt idx="441">
                    <c:v>0.1</c:v>
                  </c:pt>
                  <c:pt idx="442">
                    <c:v>0</c:v>
                  </c:pt>
                  <c:pt idx="443">
                    <c:v>0.15</c:v>
                  </c:pt>
                  <c:pt idx="444">
                    <c:v>0</c:v>
                  </c:pt>
                  <c:pt idx="445">
                    <c:v>0</c:v>
                  </c:pt>
                  <c:pt idx="446">
                    <c:v>0.05</c:v>
                  </c:pt>
                  <c:pt idx="447">
                    <c:v>0.1</c:v>
                  </c:pt>
                  <c:pt idx="448">
                    <c:v>0.1</c:v>
                  </c:pt>
                  <c:pt idx="449">
                    <c:v>0.15</c:v>
                  </c:pt>
                  <c:pt idx="450">
                    <c:v>0.1</c:v>
                  </c:pt>
                  <c:pt idx="451">
                    <c:v>0</c:v>
                  </c:pt>
                  <c:pt idx="452">
                    <c:v>0.05</c:v>
                  </c:pt>
                  <c:pt idx="453">
                    <c:v>0.1</c:v>
                  </c:pt>
                  <c:pt idx="454">
                    <c:v>0</c:v>
                  </c:pt>
                  <c:pt idx="455">
                    <c:v>0</c:v>
                  </c:pt>
                  <c:pt idx="456">
                    <c:v>0.05</c:v>
                  </c:pt>
                  <c:pt idx="457">
                    <c:v>0.05</c:v>
                  </c:pt>
                  <c:pt idx="458">
                    <c:v>0</c:v>
                  </c:pt>
                  <c:pt idx="459">
                    <c:v>0</c:v>
                  </c:pt>
                  <c:pt idx="460">
                    <c:v>0.1</c:v>
                  </c:pt>
                  <c:pt idx="461">
                    <c:v>0</c:v>
                  </c:pt>
                  <c:pt idx="462">
                    <c:v>0.1</c:v>
                  </c:pt>
                  <c:pt idx="463">
                    <c:v>0</c:v>
                  </c:pt>
                  <c:pt idx="464">
                    <c:v>0</c:v>
                  </c:pt>
                  <c:pt idx="465">
                    <c:v>0</c:v>
                  </c:pt>
                  <c:pt idx="466">
                    <c:v>0.1</c:v>
                  </c:pt>
                  <c:pt idx="467">
                    <c:v>0</c:v>
                  </c:pt>
                  <c:pt idx="468">
                    <c:v>0.1</c:v>
                  </c:pt>
                  <c:pt idx="469">
                    <c:v>0.15</c:v>
                  </c:pt>
                  <c:pt idx="470">
                    <c:v>0</c:v>
                  </c:pt>
                  <c:pt idx="471">
                    <c:v>0.05</c:v>
                  </c:pt>
                  <c:pt idx="472">
                    <c:v>0.05</c:v>
                  </c:pt>
                  <c:pt idx="473">
                    <c:v>0.1</c:v>
                  </c:pt>
                  <c:pt idx="474">
                    <c:v>0</c:v>
                  </c:pt>
                  <c:pt idx="475">
                    <c:v>0</c:v>
                  </c:pt>
                  <c:pt idx="476">
                    <c:v>0.15</c:v>
                  </c:pt>
                  <c:pt idx="477">
                    <c:v>0.05</c:v>
                  </c:pt>
                  <c:pt idx="478">
                    <c:v>0.1</c:v>
                  </c:pt>
                  <c:pt idx="479">
                    <c:v>0</c:v>
                  </c:pt>
                </c:lvl>
                <c:lvl>
                  <c:pt idx="0">
                    <c:v>$6,091.00 </c:v>
                  </c:pt>
                  <c:pt idx="1">
                    <c:v>$3,000.00 </c:v>
                  </c:pt>
                  <c:pt idx="2">
                    <c:v>$4,941.00 </c:v>
                  </c:pt>
                  <c:pt idx="3">
                    <c:v>$6,000.00 </c:v>
                  </c:pt>
                  <c:pt idx="4">
                    <c:v>$9,613.00 </c:v>
                  </c:pt>
                  <c:pt idx="5">
                    <c:v>$3,849.00 </c:v>
                  </c:pt>
                  <c:pt idx="6">
                    <c:v>$5,540.00 </c:v>
                  </c:pt>
                  <c:pt idx="7">
                    <c:v>$5,532.00 </c:v>
                  </c:pt>
                  <c:pt idx="8">
                    <c:v>$23,809.00 </c:v>
                  </c:pt>
                  <c:pt idx="9">
                    <c:v>$3,900.00 </c:v>
                  </c:pt>
                  <c:pt idx="10">
                    <c:v>$11,179.00 </c:v>
                  </c:pt>
                  <c:pt idx="11">
                    <c:v>$4,693.00 </c:v>
                  </c:pt>
                  <c:pt idx="12">
                    <c:v>$2,385.00 </c:v>
                  </c:pt>
                  <c:pt idx="13">
                    <c:v>$4,950.00 </c:v>
                  </c:pt>
                  <c:pt idx="14">
                    <c:v>$3,510.00 </c:v>
                  </c:pt>
                  <c:pt idx="15">
                    <c:v>$4,887.00 </c:v>
                  </c:pt>
                  <c:pt idx="16">
                    <c:v>$7,660.00 </c:v>
                  </c:pt>
                  <c:pt idx="17">
                    <c:v>$11,580.00 </c:v>
                  </c:pt>
                  <c:pt idx="18">
                    <c:v>$4,511.00 </c:v>
                  </c:pt>
                  <c:pt idx="19">
                    <c:v>$9,560.00 </c:v>
                  </c:pt>
                  <c:pt idx="20">
                    <c:v>$5,052.00 </c:v>
                  </c:pt>
                  <c:pt idx="21">
                    <c:v>$5,266.00 </c:v>
                  </c:pt>
                  <c:pt idx="22">
                    <c:v>$1,442.00 </c:v>
                  </c:pt>
                  <c:pt idx="23">
                    <c:v>$3,167.00 </c:v>
                  </c:pt>
                  <c:pt idx="24">
                    <c:v>$4,692.00 </c:v>
                  </c:pt>
                  <c:pt idx="25">
                    <c:v>$5,167.00 </c:v>
                  </c:pt>
                  <c:pt idx="26">
                    <c:v>$15,500.00 </c:v>
                  </c:pt>
                  <c:pt idx="27">
                    <c:v>$5,126.00 </c:v>
                  </c:pt>
                  <c:pt idx="28">
                    <c:v>$11,376.00 </c:v>
                  </c:pt>
                  <c:pt idx="29">
                    <c:v>$5,416.00 </c:v>
                  </c:pt>
                  <c:pt idx="30">
                    <c:v>$3,600.00 </c:v>
                  </c:pt>
                  <c:pt idx="31">
                    <c:v>$3,013.00 </c:v>
                  </c:pt>
                  <c:pt idx="32">
                    <c:v>$6,277.00 </c:v>
                  </c:pt>
                  <c:pt idx="33">
                    <c:v>$5,649.00 </c:v>
                  </c:pt>
                  <c:pt idx="34">
                    <c:v>$5,821.00 </c:v>
                  </c:pt>
                  <c:pt idx="35">
                    <c:v>$6,085.00 </c:v>
                  </c:pt>
                  <c:pt idx="36">
                    <c:v>$6,275.00 </c:v>
                  </c:pt>
                  <c:pt idx="37">
                    <c:v>$3,572.00 </c:v>
                  </c:pt>
                  <c:pt idx="38">
                    <c:v>$3,086.00 </c:v>
                  </c:pt>
                  <c:pt idx="39">
                    <c:v>$4,230.00 </c:v>
                  </c:pt>
                  <c:pt idx="40">
                    <c:v>$4,616.00 </c:v>
                  </c:pt>
                  <c:pt idx="41">
                    <c:v>$11,500.00 </c:v>
                  </c:pt>
                  <c:pt idx="42">
                    <c:v>$3,875.00 </c:v>
                  </c:pt>
                  <c:pt idx="43">
                    <c:v>$3,723.00 </c:v>
                  </c:pt>
                  <c:pt idx="44">
                    <c:v>$5,566.00 </c:v>
                  </c:pt>
                  <c:pt idx="45">
                    <c:v>$10,330.00 </c:v>
                  </c:pt>
                  <c:pt idx="46">
                    <c:v>$6,216.00 </c:v>
                  </c:pt>
                  <c:pt idx="47">
                    <c:v>$6,296.00 </c:v>
                  </c:pt>
                  <c:pt idx="48">
                    <c:v>$3,029.00 </c:v>
                  </c:pt>
                  <c:pt idx="49">
                    <c:v>$6,058.00 </c:v>
                  </c:pt>
                  <c:pt idx="50">
                    <c:v>$4,166.00 </c:v>
                  </c:pt>
                  <c:pt idx="51">
                    <c:v>$10,321.00 </c:v>
                  </c:pt>
                  <c:pt idx="52">
                    <c:v>$5,454.00 </c:v>
                  </c:pt>
                  <c:pt idx="53">
                    <c:v>$10,750.00 </c:v>
                  </c:pt>
                  <c:pt idx="54">
                    <c:v>$7,100.00 </c:v>
                  </c:pt>
                  <c:pt idx="55">
                    <c:v>$4,300.00 </c:v>
                  </c:pt>
                  <c:pt idx="56">
                    <c:v>$6,274.00 </c:v>
                  </c:pt>
                  <c:pt idx="57">
                    <c:v>$3,750.00 </c:v>
                  </c:pt>
                  <c:pt idx="58">
                    <c:v>$3,500.00 </c:v>
                  </c:pt>
                  <c:pt idx="59">
                    <c:v>$7,040.00 </c:v>
                  </c:pt>
                  <c:pt idx="60">
                    <c:v>$3,750.00 </c:v>
                  </c:pt>
                  <c:pt idx="61">
                    <c:v>$8,500.00 </c:v>
                  </c:pt>
                  <c:pt idx="62">
                    <c:v>$4,022.00 </c:v>
                  </c:pt>
                  <c:pt idx="63">
                    <c:v>$7,167.00 </c:v>
                  </c:pt>
                  <c:pt idx="64">
                    <c:v>$3,846.00 </c:v>
                  </c:pt>
                  <c:pt idx="65">
                    <c:v>$3,259.00 </c:v>
                  </c:pt>
                  <c:pt idx="66">
                    <c:v>$3,988.00 </c:v>
                  </c:pt>
                  <c:pt idx="67">
                    <c:v>$4,897.00 </c:v>
                  </c:pt>
                  <c:pt idx="68">
                    <c:v>$4,618.00 </c:v>
                  </c:pt>
                  <c:pt idx="69">
                    <c:v>$8,566.00 </c:v>
                  </c:pt>
                  <c:pt idx="70">
                    <c:v>$9,862.00 </c:v>
                  </c:pt>
                  <c:pt idx="71">
                    <c:v>$5,858.00 </c:v>
                  </c:pt>
                  <c:pt idx="72">
                    <c:v>$11,904.00 </c:v>
                  </c:pt>
                  <c:pt idx="73">
                    <c:v>$5,093.00 </c:v>
                  </c:pt>
                  <c:pt idx="74">
                    <c:v>$4,133.00 </c:v>
                  </c:pt>
                  <c:pt idx="75">
                    <c:v>$3,620.00 </c:v>
                  </c:pt>
                  <c:pt idx="76">
                    <c:v>$4,786.00 </c:v>
                  </c:pt>
                  <c:pt idx="77">
                    <c:v>$2,974.00 </c:v>
                  </c:pt>
                  <c:pt idx="78">
                    <c:v>$4,188.00 </c:v>
                  </c:pt>
                  <c:pt idx="79">
                    <c:v>$5,300.00 </c:v>
                  </c:pt>
                  <c:pt idx="80">
                    <c:v>$7,551.00 </c:v>
                  </c:pt>
                  <c:pt idx="81">
                    <c:v>$8,649.00 </c:v>
                  </c:pt>
                  <c:pt idx="82">
                    <c:v>$4,082.00 </c:v>
                  </c:pt>
                  <c:pt idx="83">
                    <c:v>$12,543.00 </c:v>
                  </c:pt>
                  <c:pt idx="84">
                    <c:v>$7,400.00 </c:v>
                  </c:pt>
                  <c:pt idx="85">
                    <c:v>$2,825.00 </c:v>
                  </c:pt>
                  <c:pt idx="86">
                    <c:v>$5,316.00 </c:v>
                  </c:pt>
                  <c:pt idx="87">
                    <c:v>$14,583.00 </c:v>
                  </c:pt>
                  <c:pt idx="88">
                    <c:v>$5,450.00 </c:v>
                  </c:pt>
                  <c:pt idx="89">
                    <c:v>$7,710.00 </c:v>
                  </c:pt>
                  <c:pt idx="90">
                    <c:v>$10,408.00 </c:v>
                  </c:pt>
                  <c:pt idx="91">
                    <c:v>$4,166.00 </c:v>
                  </c:pt>
                  <c:pt idx="92">
                    <c:v>$11,117.00 </c:v>
                  </c:pt>
                  <c:pt idx="93">
                    <c:v>$2,957.00 </c:v>
                  </c:pt>
                  <c:pt idx="94">
                    <c:v>$6,314.00 </c:v>
                  </c:pt>
                  <c:pt idx="95">
                    <c:v>$14,363.00 </c:v>
                  </c:pt>
                  <c:pt idx="96">
                    <c:v>$3,943.00 </c:v>
                  </c:pt>
                  <c:pt idx="97">
                    <c:v>$2,718.00 </c:v>
                  </c:pt>
                  <c:pt idx="98">
                    <c:v>$3,459.00 </c:v>
                  </c:pt>
                  <c:pt idx="99">
                    <c:v>$4,895.00 </c:v>
                  </c:pt>
                  <c:pt idx="100">
                    <c:v>$11,750.00 </c:v>
                  </c:pt>
                  <c:pt idx="101">
                    <c:v>$4,583.00 </c:v>
                  </c:pt>
                  <c:pt idx="102">
                    <c:v>$6,816.00 </c:v>
                  </c:pt>
                  <c:pt idx="103">
                    <c:v>$14,999.00 </c:v>
                  </c:pt>
                  <c:pt idx="104">
                    <c:v>$5,630.00 </c:v>
                  </c:pt>
                  <c:pt idx="105">
                    <c:v>$7,125.00 </c:v>
                  </c:pt>
                  <c:pt idx="106">
                    <c:v>$5,417.00 </c:v>
                  </c:pt>
                  <c:pt idx="107">
                    <c:v>$6,950.00 </c:v>
                  </c:pt>
                  <c:pt idx="108">
                    <c:v>$4,732.00 </c:v>
                  </c:pt>
                  <c:pt idx="109">
                    <c:v>$11,757.00 </c:v>
                  </c:pt>
                  <c:pt idx="110">
                    <c:v>$6,816.00 </c:v>
                  </c:pt>
                  <c:pt idx="111">
                    <c:v>$14,866.00 </c:v>
                  </c:pt>
                  <c:pt idx="112">
                    <c:v>$2,963.00 </c:v>
                  </c:pt>
                  <c:pt idx="113">
                    <c:v>$11,666.00 </c:v>
                  </c:pt>
                  <c:pt idx="114">
                    <c:v>$5,690.00 </c:v>
                  </c:pt>
                  <c:pt idx="115">
                    <c:v>$6,277.00 </c:v>
                  </c:pt>
                  <c:pt idx="116">
                    <c:v>$6,327.00 </c:v>
                  </c:pt>
                  <c:pt idx="117">
                    <c:v>$9,166.00 </c:v>
                  </c:pt>
                  <c:pt idx="118">
                    <c:v>$2,281.00 </c:v>
                  </c:pt>
                  <c:pt idx="119">
                    <c:v>$3,254.00 </c:v>
                  </c:pt>
                  <c:pt idx="120">
                    <c:v>$39,999.00 </c:v>
                  </c:pt>
                  <c:pt idx="121">
                    <c:v>$9,538.00 </c:v>
                  </c:pt>
                  <c:pt idx="122">
                    <c:v>$10,208.00 </c:v>
                  </c:pt>
                  <c:pt idx="123">
                    <c:v>$2,904.00 </c:v>
                  </c:pt>
                  <c:pt idx="124">
                    <c:v>$7,933.00 </c:v>
                  </c:pt>
                  <c:pt idx="125">
                    <c:v>$4,369.00 </c:v>
                  </c:pt>
                  <c:pt idx="126">
                    <c:v>$5,614.00 </c:v>
                  </c:pt>
                  <c:pt idx="127">
                    <c:v>$9,323.00 </c:v>
                  </c:pt>
                  <c:pt idx="128">
                    <c:v>$4,583.00 </c:v>
                  </c:pt>
                  <c:pt idx="129">
                    <c:v>$5,772.00 </c:v>
                  </c:pt>
                  <c:pt idx="130">
                    <c:v>$2,237.00 </c:v>
                  </c:pt>
                  <c:pt idx="131">
                    <c:v>$8,000.00 </c:v>
                  </c:pt>
                  <c:pt idx="132">
                    <c:v>$3,522.00 </c:v>
                  </c:pt>
                  <c:pt idx="133">
                    <c:v>$11,333.00 </c:v>
                  </c:pt>
                  <c:pt idx="134">
                    <c:v>$5,080.00 </c:v>
                  </c:pt>
                  <c:pt idx="135">
                    <c:v>$5,461.00 </c:v>
                  </c:pt>
                  <c:pt idx="136">
                    <c:v>$3,664.00 </c:v>
                  </c:pt>
                  <c:pt idx="137">
                    <c:v>$16,816.00 </c:v>
                  </c:pt>
                  <c:pt idx="138">
                    <c:v>$3,750.00 </c:v>
                  </c:pt>
                  <c:pt idx="139">
                    <c:v>$3,784.00 </c:v>
                  </c:pt>
                  <c:pt idx="140">
                    <c:v>$13,650.00 </c:v>
                  </c:pt>
                  <c:pt idx="141">
                    <c:v>$4,600.00 </c:v>
                  </c:pt>
                  <c:pt idx="142">
                    <c:v>$33,846.00 </c:v>
                  </c:pt>
                  <c:pt idx="143">
                    <c:v>$3,625.00 </c:v>
                  </c:pt>
                  <c:pt idx="144">
                    <c:v>$43,897.00 </c:v>
                  </c:pt>
                  <c:pt idx="145">
                    <c:v>$2,178.00 </c:v>
                  </c:pt>
                  <c:pt idx="146">
                    <c:v>$9,328.00 </c:v>
                  </c:pt>
                  <c:pt idx="147">
                    <c:v>$4,885.00 </c:v>
                  </c:pt>
                  <c:pt idx="148">
                    <c:v>$12,000.00 </c:v>
                  </c:pt>
                  <c:pt idx="149">
                    <c:v>$6,033.00 </c:v>
                  </c:pt>
                  <c:pt idx="150">
                    <c:v>$3,858.00 </c:v>
                  </c:pt>
                  <c:pt idx="151">
                    <c:v>$4,191.00 </c:v>
                  </c:pt>
                  <c:pt idx="152">
                    <c:v>$5,708.00 </c:v>
                  </c:pt>
                  <c:pt idx="153">
                    <c:v>$12,083.00 </c:v>
                  </c:pt>
                  <c:pt idx="154">
                    <c:v>$11,000.00 </c:v>
                  </c:pt>
                  <c:pt idx="155">
                    <c:v>$5,100.00 </c:v>
                  </c:pt>
                  <c:pt idx="156">
                    <c:v>$4,923.00 </c:v>
                  </c:pt>
                  <c:pt idx="157">
                    <c:v>$4,583.00 </c:v>
                  </c:pt>
                  <c:pt idx="158">
                    <c:v>$3,917.00 </c:v>
                  </c:pt>
                  <c:pt idx="159">
                    <c:v>$4,408.00 </c:v>
                  </c:pt>
                  <c:pt idx="160">
                    <c:v>$3,244.00 </c:v>
                  </c:pt>
                  <c:pt idx="161">
                    <c:v>$6,506.00 </c:v>
                  </c:pt>
                  <c:pt idx="162">
                    <c:v>$2,479.00 </c:v>
                  </c:pt>
                  <c:pt idx="163">
                    <c:v>$3,418.00 </c:v>
                  </c:pt>
                  <c:pt idx="164">
                    <c:v>$10,000.00 </c:v>
                  </c:pt>
                  <c:pt idx="165">
                    <c:v>$4,680.00 </c:v>
                  </c:pt>
                  <c:pt idx="166">
                    <c:v>$7,787.00 </c:v>
                  </c:pt>
                  <c:pt idx="167">
                    <c:v>$5,703.00 </c:v>
                  </c:pt>
                  <c:pt idx="168">
                    <c:v>$6,194.00 </c:v>
                  </c:pt>
                  <c:pt idx="169">
                    <c:v>$4,833.00 </c:v>
                  </c:pt>
                  <c:pt idx="170">
                    <c:v>$1,950.00 </c:v>
                  </c:pt>
                  <c:pt idx="171">
                    <c:v>$5,502.00 </c:v>
                  </c:pt>
                  <c:pt idx="172">
                    <c:v>$2,221.00 </c:v>
                  </c:pt>
                  <c:pt idx="173">
                    <c:v>$5,726.00 </c:v>
                  </c:pt>
                  <c:pt idx="174">
                    <c:v>$5,762.00 </c:v>
                  </c:pt>
                  <c:pt idx="175">
                    <c:v>$6,250.00 </c:v>
                  </c:pt>
                  <c:pt idx="176">
                    <c:v>$3,250.00 </c:v>
                  </c:pt>
                  <c:pt idx="177">
                    <c:v>$7,945.00 </c:v>
                  </c:pt>
                  <c:pt idx="178">
                    <c:v>$6,400.00 </c:v>
                  </c:pt>
                  <c:pt idx="179">
                    <c:v>$4,545.00 </c:v>
                  </c:pt>
                  <c:pt idx="180">
                    <c:v>$8,333.00 </c:v>
                  </c:pt>
                  <c:pt idx="181">
                    <c:v>$4,934.00 </c:v>
                  </c:pt>
                  <c:pt idx="182">
                    <c:v>$6,760.00 </c:v>
                  </c:pt>
                  <c:pt idx="183">
                    <c:v>$3,812.00 </c:v>
                  </c:pt>
                  <c:pt idx="184">
                    <c:v>$3,315.00 </c:v>
                  </c:pt>
                  <c:pt idx="185">
                    <c:v>$10,819.00 </c:v>
                  </c:pt>
                  <c:pt idx="186">
                    <c:v>$4,493.00 </c:v>
                  </c:pt>
                  <c:pt idx="187">
                    <c:v>$8,666.00 </c:v>
                  </c:pt>
                  <c:pt idx="188">
                    <c:v>$7,550.00 </c:v>
                  </c:pt>
                  <c:pt idx="189">
                    <c:v>$7,823.00 </c:v>
                  </c:pt>
                  <c:pt idx="190">
                    <c:v>$10,383.00 </c:v>
                  </c:pt>
                  <c:pt idx="191">
                    <c:v>$9,703.00 </c:v>
                  </c:pt>
                  <c:pt idx="192">
                    <c:v>$6,608.00 </c:v>
                  </c:pt>
                  <c:pt idx="193">
                    <c:v>$4,725.00 </c:v>
                  </c:pt>
                  <c:pt idx="194">
                    <c:v>$3,677.00 </c:v>
                  </c:pt>
                  <c:pt idx="195">
                    <c:v>$5,558.00 </c:v>
                  </c:pt>
                  <c:pt idx="196">
                    <c:v>$3,427.00 </c:v>
                  </c:pt>
                  <c:pt idx="197">
                    <c:v>$4,750.00 </c:v>
                  </c:pt>
                  <c:pt idx="198">
                    <c:v>$9,762.00 </c:v>
                  </c:pt>
                  <c:pt idx="199">
                    <c:v>$16,250.00 </c:v>
                  </c:pt>
                  <c:pt idx="200">
                    <c:v>$3,083.00 </c:v>
                  </c:pt>
                  <c:pt idx="201">
                    <c:v>$6,045.00 </c:v>
                  </c:pt>
                  <c:pt idx="202">
                    <c:v>$5,250.00 </c:v>
                  </c:pt>
                  <c:pt idx="203">
                    <c:v>$16,783.00 </c:v>
                  </c:pt>
                  <c:pt idx="204">
                    <c:v>$4,269.00 </c:v>
                  </c:pt>
                  <c:pt idx="205">
                    <c:v>$3,481.00 </c:v>
                  </c:pt>
                  <c:pt idx="206">
                    <c:v>$7,200.00 </c:v>
                  </c:pt>
                  <c:pt idx="207">
                    <c:v>$5,166.00 </c:v>
                  </c:pt>
                  <c:pt idx="208">
                    <c:v>$7,542.00 </c:v>
                  </c:pt>
                  <c:pt idx="209">
                    <c:v>$6,095.00 </c:v>
                  </c:pt>
                  <c:pt idx="210">
                    <c:v>$6,144.00 </c:v>
                  </c:pt>
                  <c:pt idx="211">
                    <c:v>$4,436.00 </c:v>
                  </c:pt>
                  <c:pt idx="212">
                    <c:v>$3,237.00 </c:v>
                  </c:pt>
                  <c:pt idx="213">
                    <c:v>$11,146.00 </c:v>
                  </c:pt>
                  <c:pt idx="214">
                    <c:v>$4,690.00 </c:v>
                  </c:pt>
                  <c:pt idx="215">
                    <c:v>$4,843.00 </c:v>
                  </c:pt>
                  <c:pt idx="216">
                    <c:v>$3,900.00 </c:v>
                  </c:pt>
                  <c:pt idx="217">
                    <c:v>$4,592.00 </c:v>
                  </c:pt>
                  <c:pt idx="218">
                    <c:v>$7,267.00 </c:v>
                  </c:pt>
                  <c:pt idx="219">
                    <c:v>$4,403.00 </c:v>
                  </c:pt>
                  <c:pt idx="220">
                    <c:v>$14,583.00 </c:v>
                  </c:pt>
                  <c:pt idx="221">
                    <c:v>$6,479.00 </c:v>
                  </c:pt>
                  <c:pt idx="222">
                    <c:v>$4,727.00 </c:v>
                  </c:pt>
                  <c:pt idx="223">
                    <c:v>$3,286.80 </c:v>
                  </c:pt>
                  <c:pt idx="224">
                    <c:v>$3,477.00 </c:v>
                  </c:pt>
                  <c:pt idx="225">
                    <c:v>$6,211.00 </c:v>
                  </c:pt>
                  <c:pt idx="226">
                    <c:v>$4,317.00 </c:v>
                  </c:pt>
                  <c:pt idx="227">
                    <c:v>$5,704.00 </c:v>
                  </c:pt>
                  <c:pt idx="228">
                    <c:v>$4,124.00 </c:v>
                  </c:pt>
                  <c:pt idx="229">
                    <c:v>$9,508.00 </c:v>
                  </c:pt>
                  <c:pt idx="230">
                    <c:v>$5,491.00 </c:v>
                  </c:pt>
                  <c:pt idx="231">
                    <c:v>$4,400.00 </c:v>
                  </c:pt>
                  <c:pt idx="232">
                    <c:v>$4,713.00 </c:v>
                  </c:pt>
                  <c:pt idx="233">
                    <c:v>$5,717.00 </c:v>
                  </c:pt>
                  <c:pt idx="234">
                    <c:v>$6,875.00 </c:v>
                  </c:pt>
                  <c:pt idx="235">
                    <c:v>$4,666.00 </c:v>
                  </c:pt>
                  <c:pt idx="236">
                    <c:v>$7,541.00 </c:v>
                  </c:pt>
                  <c:pt idx="237">
                    <c:v>$4,939.00 </c:v>
                  </c:pt>
                  <c:pt idx="238">
                    <c:v>$4,734.00 </c:v>
                  </c:pt>
                  <c:pt idx="239">
                    <c:v>$5,000.00 </c:v>
                  </c:pt>
                  <c:pt idx="240">
                    <c:v>$3,428.00 </c:v>
                  </c:pt>
                  <c:pt idx="241">
                    <c:v>$6,500.00 </c:v>
                  </c:pt>
                  <c:pt idx="242">
                    <c:v>$5,428.00 </c:v>
                  </c:pt>
                  <c:pt idx="243">
                    <c:v>$4,263.00 </c:v>
                  </c:pt>
                  <c:pt idx="244">
                    <c:v>$20,233.00 </c:v>
                  </c:pt>
                  <c:pt idx="245">
                    <c:v>$2,917.00 </c:v>
                  </c:pt>
                  <c:pt idx="246">
                    <c:v>$5,332.00 </c:v>
                  </c:pt>
                  <c:pt idx="247">
                    <c:v>$2,507.00 </c:v>
                  </c:pt>
                  <c:pt idx="248">
                    <c:v>$5,039.00 </c:v>
                  </c:pt>
                  <c:pt idx="249">
                    <c:v>$3,717.00 </c:v>
                  </c:pt>
                  <c:pt idx="250">
                    <c:v>$10,000.00 </c:v>
                  </c:pt>
                  <c:pt idx="251">
                    <c:v>$4,567.00 </c:v>
                  </c:pt>
                  <c:pt idx="252">
                    <c:v>$4,531.00 </c:v>
                  </c:pt>
                  <c:pt idx="253">
                    <c:v>$15,000.00 </c:v>
                  </c:pt>
                  <c:pt idx="254">
                    <c:v>$13,649.00 </c:v>
                  </c:pt>
                  <c:pt idx="255">
                    <c:v>$4,917.00 </c:v>
                  </c:pt>
                  <c:pt idx="256">
                    <c:v>$7,978.00 </c:v>
                  </c:pt>
                  <c:pt idx="257">
                    <c:v>$6,784.00 </c:v>
                  </c:pt>
                  <c:pt idx="258">
                    <c:v>$2,500.00 </c:v>
                  </c:pt>
                  <c:pt idx="259">
                    <c:v>$6,177.00 </c:v>
                  </c:pt>
                  <c:pt idx="260">
                    <c:v>$2,935.00 </c:v>
                  </c:pt>
                  <c:pt idx="261">
                    <c:v>$7,100.00 </c:v>
                  </c:pt>
                  <c:pt idx="262">
                    <c:v>$4,160.00 </c:v>
                  </c:pt>
                  <c:pt idx="263">
                    <c:v>$4,234.00 </c:v>
                  </c:pt>
                  <c:pt idx="264">
                    <c:v>$2,378.00 </c:v>
                  </c:pt>
                  <c:pt idx="265">
                    <c:v>$5,783.00 </c:v>
                  </c:pt>
                  <c:pt idx="266">
                    <c:v>$3,173.00 </c:v>
                  </c:pt>
                  <c:pt idx="267">
                    <c:v>$4,957.00 </c:v>
                  </c:pt>
                  <c:pt idx="268">
                    <c:v>$5,251.00 </c:v>
                  </c:pt>
                  <c:pt idx="269">
                    <c:v>$8,875.00 </c:v>
                  </c:pt>
                  <c:pt idx="270">
                    <c:v>$9,083.00 </c:v>
                  </c:pt>
                  <c:pt idx="271">
                    <c:v>$12,917.00 </c:v>
                  </c:pt>
                  <c:pt idx="272">
                    <c:v>$4,749.00 </c:v>
                  </c:pt>
                  <c:pt idx="273">
                    <c:v>$5,500.00 </c:v>
                  </c:pt>
                  <c:pt idx="274">
                    <c:v>$2,928.00 </c:v>
                  </c:pt>
                  <c:pt idx="275">
                    <c:v>$11,500.00 </c:v>
                  </c:pt>
                  <c:pt idx="276">
                    <c:v>$3,875.00 </c:v>
                  </c:pt>
                  <c:pt idx="277">
                    <c:v>$4,666.00 </c:v>
                  </c:pt>
                  <c:pt idx="278">
                    <c:v>$8,334.00 </c:v>
                  </c:pt>
                  <c:pt idx="279">
                    <c:v>$4,723.00 </c:v>
                  </c:pt>
                  <c:pt idx="280">
                    <c:v>$8,667.00 </c:v>
                  </c:pt>
                  <c:pt idx="281">
                    <c:v>$7,083.00 </c:v>
                  </c:pt>
                  <c:pt idx="282">
                    <c:v>$6,822.00 </c:v>
                  </c:pt>
                  <c:pt idx="283">
                    <c:v>$6,216.00 </c:v>
                  </c:pt>
                  <c:pt idx="284">
                    <c:v>$2,500.00 </c:v>
                  </c:pt>
                  <c:pt idx="285">
                    <c:v>$6,325.00 </c:v>
                  </c:pt>
                  <c:pt idx="286">
                    <c:v>$24,996.00 </c:v>
                  </c:pt>
                  <c:pt idx="287">
                    <c:v>$15,759.00 </c:v>
                  </c:pt>
                  <c:pt idx="288">
                    <c:v>$5,185.00 </c:v>
                  </c:pt>
                  <c:pt idx="289">
                    <c:v>$17,196.00 </c:v>
                  </c:pt>
                  <c:pt idx="290">
                    <c:v>$5,049.00 </c:v>
                  </c:pt>
                  <c:pt idx="291">
                    <c:v>$5,740.00 </c:v>
                  </c:pt>
                  <c:pt idx="292">
                    <c:v>$13,746.00 </c:v>
                  </c:pt>
                  <c:pt idx="293">
                    <c:v>$3,069.00 </c:v>
                  </c:pt>
                  <c:pt idx="294">
                    <c:v>$5,391.00 </c:v>
                  </c:pt>
                  <c:pt idx="295">
                    <c:v>$10,173.00 </c:v>
                  </c:pt>
                  <c:pt idx="296">
                    <c:v>$6,000.00 </c:v>
                  </c:pt>
                  <c:pt idx="297">
                    <c:v>$7,167.00 </c:v>
                  </c:pt>
                  <c:pt idx="298">
                    <c:v>$4,566.00 </c:v>
                  </c:pt>
                  <c:pt idx="299">
                    <c:v>$3,946.00 </c:v>
                  </c:pt>
                  <c:pt idx="300">
                    <c:v>$4,750.00 </c:v>
                  </c:pt>
                  <c:pt idx="301">
                    <c:v>$5,488.00 </c:v>
                  </c:pt>
                  <c:pt idx="302">
                    <c:v>$9,167.00 </c:v>
                  </c:pt>
                  <c:pt idx="303">
                    <c:v>$9,504.00 </c:v>
                  </c:pt>
                  <c:pt idx="304">
                    <c:v>$3,618.00 </c:v>
                  </c:pt>
                  <c:pt idx="305">
                    <c:v>$4,500.00 </c:v>
                  </c:pt>
                  <c:pt idx="306">
                    <c:v>$3,180.00 </c:v>
                  </c:pt>
                  <c:pt idx="307">
                    <c:v>$4,492.00 </c:v>
                  </c:pt>
                  <c:pt idx="308">
                    <c:v>$5,568.00 </c:v>
                  </c:pt>
                  <c:pt idx="309">
                    <c:v>$3,300.00 </c:v>
                  </c:pt>
                  <c:pt idx="310">
                    <c:v>$2,889.00 </c:v>
                  </c:pt>
                  <c:pt idx="311">
                    <c:v>$2,755.00 </c:v>
                  </c:pt>
                  <c:pt idx="312">
                    <c:v>$22,500.00 </c:v>
                  </c:pt>
                  <c:pt idx="313">
                    <c:v>$1,963.00 </c:v>
                  </c:pt>
                  <c:pt idx="314">
                    <c:v>$7,441.00 </c:v>
                  </c:pt>
                  <c:pt idx="315">
                    <c:v>$4,547.00 </c:v>
                  </c:pt>
                  <c:pt idx="316">
                    <c:v>$4,567.00 </c:v>
                  </c:pt>
                  <c:pt idx="317">
                    <c:v>$2,213.00 </c:v>
                  </c:pt>
                  <c:pt idx="318">
                    <c:v>$8,300.00 </c:v>
                  </c:pt>
                  <c:pt idx="319">
                    <c:v>$81,000.00 </c:v>
                  </c:pt>
                  <c:pt idx="320">
                    <c:v>$3,867.00 </c:v>
                  </c:pt>
                  <c:pt idx="321">
                    <c:v>$6,096.00 </c:v>
                  </c:pt>
                  <c:pt idx="322">
                    <c:v>$4,286.00 </c:v>
                  </c:pt>
                  <c:pt idx="323">
                    <c:v>$5,386.00 </c:v>
                  </c:pt>
                  <c:pt idx="324">
                    <c:v>$2,995.00 </c:v>
                  </c:pt>
                  <c:pt idx="325">
                    <c:v>$2,600.00 </c:v>
                  </c:pt>
                  <c:pt idx="326">
                    <c:v>$21,600.00 </c:v>
                  </c:pt>
                  <c:pt idx="327">
                    <c:v>$3,798.00 </c:v>
                  </c:pt>
                  <c:pt idx="328">
                    <c:v>$4,663.00 </c:v>
                  </c:pt>
                  <c:pt idx="329">
                    <c:v>$5,829.00 </c:v>
                  </c:pt>
                  <c:pt idx="330">
                    <c:v>$3,539.00 </c:v>
                  </c:pt>
                  <c:pt idx="331">
                    <c:v>$14,880.00 </c:v>
                  </c:pt>
                  <c:pt idx="332">
                    <c:v>$6,966.00 </c:v>
                  </c:pt>
                  <c:pt idx="333">
                    <c:v>$4,606.00 </c:v>
                  </c:pt>
                  <c:pt idx="334">
                    <c:v>$5,935.00 </c:v>
                  </c:pt>
                  <c:pt idx="335">
                    <c:v>$2,936.12 </c:v>
                  </c:pt>
                  <c:pt idx="336">
                    <c:v>$2,717.00 </c:v>
                  </c:pt>
                  <c:pt idx="337">
                    <c:v>$8,624.00 </c:v>
                  </c:pt>
                  <c:pt idx="338">
                    <c:v>$6,500.00 </c:v>
                  </c:pt>
                  <c:pt idx="339">
                    <c:v>$4,765.00 </c:v>
                  </c:pt>
                  <c:pt idx="340">
                    <c:v>$3,750.00 </c:v>
                  </c:pt>
                  <c:pt idx="341">
                    <c:v>$3,777.00 </c:v>
                  </c:pt>
                  <c:pt idx="342">
                    <c:v>$10,416.00 </c:v>
                  </c:pt>
                  <c:pt idx="343">
                    <c:v>$7,142.00 </c:v>
                  </c:pt>
                  <c:pt idx="344">
                    <c:v>$8,724.00 </c:v>
                  </c:pt>
                  <c:pt idx="345">
                    <c:v>$9,734.00 </c:v>
                  </c:pt>
                  <c:pt idx="346">
                    <c:v>$6,700.00 </c:v>
                  </c:pt>
                  <c:pt idx="347">
                    <c:v>$37,719.00 </c:v>
                  </c:pt>
                  <c:pt idx="348">
                    <c:v>$4,676.00 </c:v>
                  </c:pt>
                  <c:pt idx="349">
                    <c:v>$4,652.00 </c:v>
                  </c:pt>
                  <c:pt idx="350">
                    <c:v>$5,050.00 </c:v>
                  </c:pt>
                  <c:pt idx="351">
                    <c:v>$3,564.00 </c:v>
                  </c:pt>
                  <c:pt idx="352">
                    <c:v>$5,681.00 </c:v>
                  </c:pt>
                  <c:pt idx="353">
                    <c:v>$4,949.00 </c:v>
                  </c:pt>
                  <c:pt idx="354">
                    <c:v>$7,085.00 </c:v>
                  </c:pt>
                  <c:pt idx="355">
                    <c:v>$3,859.00 </c:v>
                  </c:pt>
                  <c:pt idx="356">
                    <c:v>$4,301.00 </c:v>
                  </c:pt>
                  <c:pt idx="357">
                    <c:v>$6,277.00 </c:v>
                  </c:pt>
                  <c:pt idx="358">
                    <c:v>$4,354.00 </c:v>
                  </c:pt>
                  <c:pt idx="359">
                    <c:v>$8,334.00 </c:v>
                  </c:pt>
                  <c:pt idx="360">
                    <c:v>$7,740.00 </c:v>
                  </c:pt>
                  <c:pt idx="361">
                    <c:v>$5,203.00 </c:v>
                  </c:pt>
                  <c:pt idx="362">
                    <c:v>$4,166.00 </c:v>
                  </c:pt>
                  <c:pt idx="363">
                    <c:v>$6,000.00 </c:v>
                  </c:pt>
                  <c:pt idx="364">
                    <c:v>$4,611.00 </c:v>
                  </c:pt>
                  <c:pt idx="365">
                    <c:v>$6,784.00 </c:v>
                  </c:pt>
                  <c:pt idx="366">
                    <c:v>$5,529.00 </c:v>
                  </c:pt>
                  <c:pt idx="367">
                    <c:v>$4,153.00 </c:v>
                  </c:pt>
                  <c:pt idx="368">
                    <c:v>$4,691.00 </c:v>
                  </c:pt>
                  <c:pt idx="369">
                    <c:v>$10,180.00 </c:v>
                  </c:pt>
                  <c:pt idx="370">
                    <c:v>$17,539.00 </c:v>
                  </c:pt>
                  <c:pt idx="371">
                    <c:v>$8,450.00 </c:v>
                  </c:pt>
                  <c:pt idx="372">
                    <c:v>$18,917.00 </c:v>
                  </c:pt>
                  <c:pt idx="373">
                    <c:v>$4,350.00 </c:v>
                  </c:pt>
                  <c:pt idx="374">
                    <c:v>$3,095.00 </c:v>
                  </c:pt>
                  <c:pt idx="375">
                    <c:v>$5,233.00 </c:v>
                  </c:pt>
                  <c:pt idx="376">
                    <c:v>$10,833.00 </c:v>
                  </c:pt>
                  <c:pt idx="377">
                    <c:v>$8,333.00 </c:v>
                  </c:pt>
                  <c:pt idx="378">
                    <c:v>$4,394.00 </c:v>
                  </c:pt>
                  <c:pt idx="379">
                    <c:v>$3,547.00 </c:v>
                  </c:pt>
                  <c:pt idx="380">
                    <c:v>$18,333.00 </c:v>
                  </c:pt>
                  <c:pt idx="381">
                    <c:v>$6,666.00 </c:v>
                  </c:pt>
                  <c:pt idx="382">
                    <c:v>$2,435.00 </c:v>
                  </c:pt>
                  <c:pt idx="383">
                    <c:v>$3,691.00 </c:v>
                  </c:pt>
                  <c:pt idx="384">
                    <c:v>$17,263.00 </c:v>
                  </c:pt>
                  <c:pt idx="385">
                    <c:v>$5,754.00 </c:v>
                  </c:pt>
                  <c:pt idx="386">
                    <c:v>$4,239.00 </c:v>
                  </c:pt>
                  <c:pt idx="387">
                    <c:v>$4,300.00 </c:v>
                  </c:pt>
                  <c:pt idx="388">
                    <c:v>$2,895.00 </c:v>
                  </c:pt>
                  <c:pt idx="389">
                    <c:v>$10,699.00 </c:v>
                  </c:pt>
                  <c:pt idx="390">
                    <c:v>$4,328.00 </c:v>
                  </c:pt>
                  <c:pt idx="391">
                    <c:v>$3,159.00 </c:v>
                  </c:pt>
                  <c:pt idx="392">
                    <c:v>$10,489.00 </c:v>
                  </c:pt>
                  <c:pt idx="393">
                    <c:v>$5,297.00 </c:v>
                  </c:pt>
                  <c:pt idx="394">
                    <c:v>$7,926.00 </c:v>
                  </c:pt>
                  <c:pt idx="395">
                    <c:v>$5,492.00 </c:v>
                  </c:pt>
                  <c:pt idx="396">
                    <c:v>$13,262.00 </c:v>
                  </c:pt>
                  <c:pt idx="397">
                    <c:v>$4,885.00 </c:v>
                  </c:pt>
                  <c:pt idx="398">
                    <c:v>$8,069.00 </c:v>
                  </c:pt>
                  <c:pt idx="399">
                    <c:v>$5,318.00 </c:v>
                  </c:pt>
                  <c:pt idx="400">
                    <c:v>$8,796.00 </c:v>
                  </c:pt>
                  <c:pt idx="401">
                    <c:v>$9,481.00 </c:v>
                  </c:pt>
                  <c:pt idx="402">
                    <c:v>$6,894.00 </c:v>
                  </c:pt>
                  <c:pt idx="403">
                    <c:v>$3,663.00 </c:v>
                  </c:pt>
                  <c:pt idx="404">
                    <c:v>$6,598.00 </c:v>
                  </c:pt>
                  <c:pt idx="405">
                    <c:v>$3,400.00 </c:v>
                  </c:pt>
                  <c:pt idx="406">
                    <c:v>$3,934.00 </c:v>
                  </c:pt>
                  <c:pt idx="407">
                    <c:v>$2,500.00 </c:v>
                  </c:pt>
                  <c:pt idx="408">
                    <c:v>$7,101.00 </c:v>
                  </c:pt>
                  <c:pt idx="409">
                    <c:v>$15,114.00 </c:v>
                  </c:pt>
                  <c:pt idx="410">
                    <c:v>$17,500.00 </c:v>
                  </c:pt>
                  <c:pt idx="411">
                    <c:v>$3,775.00 </c:v>
                  </c:pt>
                  <c:pt idx="412">
                    <c:v>$6,715.00 </c:v>
                  </c:pt>
                  <c:pt idx="413">
                    <c:v>$3,981.00 </c:v>
                  </c:pt>
                  <c:pt idx="414">
                    <c:v>$6,783.00 </c:v>
                  </c:pt>
                  <c:pt idx="415">
                    <c:v>$4,281.00 </c:v>
                  </c:pt>
                  <c:pt idx="416">
                    <c:v>$3,588.00 </c:v>
                  </c:pt>
                  <c:pt idx="417">
                    <c:v>$18,165.00 </c:v>
                  </c:pt>
                  <c:pt idx="418">
                    <c:v>$10,039.00 </c:v>
                  </c:pt>
                  <c:pt idx="419">
                    <c:v>$3,617.00 </c:v>
                  </c:pt>
                  <c:pt idx="420">
                    <c:v>$3,453.00 </c:v>
                  </c:pt>
                  <c:pt idx="421">
                    <c:v>$6,417.00 </c:v>
                  </c:pt>
                  <c:pt idx="422">
                    <c:v>$7,453.00 </c:v>
                  </c:pt>
                  <c:pt idx="423">
                    <c:v>$2,138.00 </c:v>
                  </c:pt>
                  <c:pt idx="424">
                    <c:v>$4,763.00 </c:v>
                  </c:pt>
                  <c:pt idx="425">
                    <c:v>$4,718.00 </c:v>
                  </c:pt>
                  <c:pt idx="426">
                    <c:v>$3,358.00 </c:v>
                  </c:pt>
                  <c:pt idx="427">
                    <c:v>$4,309.00 </c:v>
                  </c:pt>
                  <c:pt idx="428">
                    <c:v>$5,000.00 </c:v>
                  </c:pt>
                  <c:pt idx="429">
                    <c:v>$4,801.00 </c:v>
                  </c:pt>
                  <c:pt idx="430">
                    <c:v>$6,583.00 </c:v>
                  </c:pt>
                  <c:pt idx="431">
                    <c:v>$4,787.00 </c:v>
                  </c:pt>
                  <c:pt idx="432">
                    <c:v>$7,859.00 </c:v>
                  </c:pt>
                  <c:pt idx="433">
                    <c:v>$6,500.00 </c:v>
                  </c:pt>
                  <c:pt idx="434">
                    <c:v>$10,139.00 </c:v>
                  </c:pt>
                  <c:pt idx="435">
                    <c:v>$6,556.00 </c:v>
                  </c:pt>
                  <c:pt idx="436">
                    <c:v>$6,486.00 </c:v>
                  </c:pt>
                  <c:pt idx="437">
                    <c:v>$3,917.00 </c:v>
                  </c:pt>
                  <c:pt idx="438">
                    <c:v>$19,484.00 </c:v>
                  </c:pt>
                  <c:pt idx="439">
                    <c:v>$7,977.00 </c:v>
                  </c:pt>
                  <c:pt idx="440">
                    <c:v>$5,800.00 </c:v>
                  </c:pt>
                  <c:pt idx="441">
                    <c:v>$8,799.00 </c:v>
                  </c:pt>
                  <c:pt idx="442">
                    <c:v>$3,333.00 </c:v>
                  </c:pt>
                  <c:pt idx="443">
                    <c:v>$5,900.00 </c:v>
                  </c:pt>
                  <c:pt idx="444">
                    <c:v>$2,378.00 </c:v>
                  </c:pt>
                  <c:pt idx="445">
                    <c:v>$5,230.00 </c:v>
                  </c:pt>
                  <c:pt idx="446">
                    <c:v>$5,167.00 </c:v>
                  </c:pt>
                  <c:pt idx="447">
                    <c:v>$16,666.00 </c:v>
                  </c:pt>
                  <c:pt idx="448">
                    <c:v>$7,750.00 </c:v>
                  </c:pt>
                  <c:pt idx="449">
                    <c:v>$6,406.00 </c:v>
                  </c:pt>
                  <c:pt idx="450">
                    <c:v>$3,620.00 </c:v>
                  </c:pt>
                  <c:pt idx="451">
                    <c:v>$5,968.00 </c:v>
                  </c:pt>
                  <c:pt idx="452">
                    <c:v>$4,014.00 </c:v>
                  </c:pt>
                  <c:pt idx="453">
                    <c:v>$6,540.00 </c:v>
                  </c:pt>
                  <c:pt idx="454">
                    <c:v>$35,673.00 </c:v>
                  </c:pt>
                  <c:pt idx="455">
                    <c:v>$3,166.00 </c:v>
                  </c:pt>
                  <c:pt idx="456">
                    <c:v>$4,704.00 </c:v>
                  </c:pt>
                  <c:pt idx="457">
                    <c:v>$7,283.00 </c:v>
                  </c:pt>
                  <c:pt idx="458">
                    <c:v>$3,819.00 </c:v>
                  </c:pt>
                  <c:pt idx="459">
                    <c:v>$2,165.00 </c:v>
                  </c:pt>
                  <c:pt idx="460">
                    <c:v>$2,726.00 </c:v>
                  </c:pt>
                  <c:pt idx="461">
                    <c:v>$6,416.00 </c:v>
                  </c:pt>
                  <c:pt idx="462">
                    <c:v>$6,000.00 </c:v>
                  </c:pt>
                  <c:pt idx="463">
                    <c:v>$7,159.00 </c:v>
                  </c:pt>
                  <c:pt idx="464">
                    <c:v>$16,120.00 </c:v>
                  </c:pt>
                  <c:pt idx="465">
                    <c:v>$3,833.00 </c:v>
                  </c:pt>
                  <c:pt idx="466">
                    <c:v>$7,383.00 </c:v>
                  </c:pt>
                  <c:pt idx="467">
                    <c:v>$9,963.00 </c:v>
                  </c:pt>
                  <c:pt idx="468">
                    <c:v>$5,780.00 </c:v>
                  </c:pt>
                  <c:pt idx="469">
                    <c:v>$5,703.00 </c:v>
                  </c:pt>
                  <c:pt idx="470">
                    <c:v>$7,977.00 </c:v>
                  </c:pt>
                  <c:pt idx="471">
                    <c:v>$12,000.00 </c:v>
                  </c:pt>
                  <c:pt idx="472">
                    <c:v>$5,900.00 </c:v>
                  </c:pt>
                  <c:pt idx="473">
                    <c:v>$5,398.00 </c:v>
                  </c:pt>
                  <c:pt idx="474">
                    <c:v>$5,182.00 </c:v>
                  </c:pt>
                  <c:pt idx="475">
                    <c:v>$2,900.00 </c:v>
                  </c:pt>
                  <c:pt idx="476">
                    <c:v>$4,106.00 </c:v>
                  </c:pt>
                  <c:pt idx="477">
                    <c:v>$8,312.00 </c:v>
                  </c:pt>
                  <c:pt idx="478">
                    <c:v>$7,583.00 </c:v>
                  </c:pt>
                  <c:pt idx="479">
                    <c:v>$4,583.00 </c:v>
                  </c:pt>
                </c:lvl>
                <c:lvl>
                  <c:pt idx="0">
                    <c:v>N</c:v>
                  </c:pt>
                  <c:pt idx="1">
                    <c:v>Y</c:v>
                  </c:pt>
                  <c:pt idx="2">
                    <c:v>Y</c:v>
                  </c:pt>
                  <c:pt idx="3">
                    <c:v>Y</c:v>
                  </c:pt>
                  <c:pt idx="4">
                    <c:v>Y</c:v>
                  </c:pt>
                  <c:pt idx="5">
                    <c:v>Y</c:v>
                  </c:pt>
                  <c:pt idx="6">
                    <c:v>N</c:v>
                  </c:pt>
                  <c:pt idx="7">
                    <c:v>Y</c:v>
                  </c:pt>
                  <c:pt idx="8">
                    <c:v>N</c:v>
                  </c:pt>
                  <c:pt idx="9">
                    <c:v>Y</c:v>
                  </c:pt>
                  <c:pt idx="10">
                    <c:v>Y</c:v>
                  </c:pt>
                  <c:pt idx="11">
                    <c:v>N</c:v>
                  </c:pt>
                  <c:pt idx="12">
                    <c:v>Y</c:v>
                  </c:pt>
                  <c:pt idx="13">
                    <c:v>Y</c:v>
                  </c:pt>
                  <c:pt idx="14">
                    <c:v>N</c:v>
                  </c:pt>
                  <c:pt idx="15">
                    <c:v>N</c:v>
                  </c:pt>
                  <c:pt idx="16">
                    <c:v>N</c:v>
                  </c:pt>
                  <c:pt idx="17">
                    <c:v>Y</c:v>
                  </c:pt>
                  <c:pt idx="18">
                    <c:v>N</c:v>
                  </c:pt>
                  <c:pt idx="19">
                    <c:v>Y</c:v>
                  </c:pt>
                  <c:pt idx="20">
                    <c:v>Y</c:v>
                  </c:pt>
                  <c:pt idx="21">
                    <c:v>Y</c:v>
                  </c:pt>
                  <c:pt idx="22">
                    <c:v>N</c:v>
                  </c:pt>
                  <c:pt idx="23">
                    <c:v>N</c:v>
                  </c:pt>
                  <c:pt idx="24">
                    <c:v>N</c:v>
                  </c:pt>
                  <c:pt idx="25">
                    <c:v>Y</c:v>
                  </c:pt>
                  <c:pt idx="26">
                    <c:v>N</c:v>
                  </c:pt>
                  <c:pt idx="27">
                    <c:v>Y</c:v>
                  </c:pt>
                  <c:pt idx="28">
                    <c:v>Y</c:v>
                  </c:pt>
                  <c:pt idx="29">
                    <c:v>Y</c:v>
                  </c:pt>
                  <c:pt idx="30">
                    <c:v>N</c:v>
                  </c:pt>
                  <c:pt idx="31">
                    <c:v>Y</c:v>
                  </c:pt>
                  <c:pt idx="32">
                    <c:v>Y</c:v>
                  </c:pt>
                  <c:pt idx="33">
                    <c:v>Y</c:v>
                  </c:pt>
                  <c:pt idx="34">
                    <c:v>Y</c:v>
                  </c:pt>
                  <c:pt idx="35">
                    <c:v>N</c:v>
                  </c:pt>
                  <c:pt idx="36">
                    <c:v>Y</c:v>
                  </c:pt>
                  <c:pt idx="37">
                    <c:v>Y</c:v>
                  </c:pt>
                  <c:pt idx="38">
                    <c:v>Y</c:v>
                  </c:pt>
                  <c:pt idx="39">
                    <c:v>N</c:v>
                  </c:pt>
                  <c:pt idx="40">
                    <c:v>N</c:v>
                  </c:pt>
                  <c:pt idx="41">
                    <c:v>N</c:v>
                  </c:pt>
                  <c:pt idx="42">
                    <c:v>Y</c:v>
                  </c:pt>
                  <c:pt idx="43">
                    <c:v>Y</c:v>
                  </c:pt>
                  <c:pt idx="44">
                    <c:v>N</c:v>
                  </c:pt>
                  <c:pt idx="45">
                    <c:v>Y</c:v>
                  </c:pt>
                  <c:pt idx="46">
                    <c:v>Y</c:v>
                  </c:pt>
                  <c:pt idx="47">
                    <c:v>Y</c:v>
                  </c:pt>
                  <c:pt idx="48">
                    <c:v>Y</c:v>
                  </c:pt>
                  <c:pt idx="49">
                    <c:v>N</c:v>
                  </c:pt>
                  <c:pt idx="50">
                    <c:v>N</c:v>
                  </c:pt>
                  <c:pt idx="51">
                    <c:v>N</c:v>
                  </c:pt>
                  <c:pt idx="52">
                    <c:v>N</c:v>
                  </c:pt>
                  <c:pt idx="53">
                    <c:v>Y</c:v>
                  </c:pt>
                  <c:pt idx="54">
                    <c:v>Y</c:v>
                  </c:pt>
                  <c:pt idx="55">
                    <c:v>N</c:v>
                  </c:pt>
                  <c:pt idx="56">
                    <c:v>Y</c:v>
                  </c:pt>
                  <c:pt idx="57">
                    <c:v>Y</c:v>
                  </c:pt>
                  <c:pt idx="58">
                    <c:v>Y</c:v>
                  </c:pt>
                  <c:pt idx="59">
                    <c:v>Y</c:v>
                  </c:pt>
                  <c:pt idx="60">
                    <c:v>N</c:v>
                  </c:pt>
                  <c:pt idx="61">
                    <c:v>N</c:v>
                  </c:pt>
                  <c:pt idx="62">
                    <c:v>N</c:v>
                  </c:pt>
                  <c:pt idx="63">
                    <c:v>N</c:v>
                  </c:pt>
                  <c:pt idx="64">
                    <c:v>Y</c:v>
                  </c:pt>
                  <c:pt idx="65">
                    <c:v>N</c:v>
                  </c:pt>
                  <c:pt idx="66">
                    <c:v>Y</c:v>
                  </c:pt>
                  <c:pt idx="67">
                    <c:v>Y</c:v>
                  </c:pt>
                  <c:pt idx="68">
                    <c:v>Y</c:v>
                  </c:pt>
                  <c:pt idx="69">
                    <c:v>Y</c:v>
                  </c:pt>
                  <c:pt idx="70">
                    <c:v>Y</c:v>
                  </c:pt>
                  <c:pt idx="71">
                    <c:v>Y</c:v>
                  </c:pt>
                  <c:pt idx="72">
                    <c:v>Y</c:v>
                  </c:pt>
                  <c:pt idx="73">
                    <c:v>Y</c:v>
                  </c:pt>
                  <c:pt idx="74">
                    <c:v>Y</c:v>
                  </c:pt>
                  <c:pt idx="75">
                    <c:v>Y</c:v>
                  </c:pt>
                  <c:pt idx="76">
                    <c:v>Y</c:v>
                  </c:pt>
                  <c:pt idx="77">
                    <c:v>Y</c:v>
                  </c:pt>
                  <c:pt idx="78">
                    <c:v>Y</c:v>
                  </c:pt>
                  <c:pt idx="79">
                    <c:v>Y</c:v>
                  </c:pt>
                  <c:pt idx="80">
                    <c:v>Y</c:v>
                  </c:pt>
                  <c:pt idx="81">
                    <c:v>Y</c:v>
                  </c:pt>
                  <c:pt idx="82">
                    <c:v>Y</c:v>
                  </c:pt>
                  <c:pt idx="83">
                    <c:v>Y</c:v>
                  </c:pt>
                  <c:pt idx="84">
                    <c:v>N</c:v>
                  </c:pt>
                  <c:pt idx="85">
                    <c:v>Y</c:v>
                  </c:pt>
                  <c:pt idx="86">
                    <c:v>Y</c:v>
                  </c:pt>
                  <c:pt idx="87">
                    <c:v>Y</c:v>
                  </c:pt>
                  <c:pt idx="88">
                    <c:v>Y</c:v>
                  </c:pt>
                  <c:pt idx="89">
                    <c:v>N</c:v>
                  </c:pt>
                  <c:pt idx="90">
                    <c:v>Y</c:v>
                  </c:pt>
                  <c:pt idx="91">
                    <c:v>Y</c:v>
                  </c:pt>
                  <c:pt idx="92">
                    <c:v>Y</c:v>
                  </c:pt>
                  <c:pt idx="93">
                    <c:v>Y</c:v>
                  </c:pt>
                  <c:pt idx="94">
                    <c:v>Y</c:v>
                  </c:pt>
                  <c:pt idx="95">
                    <c:v>N</c:v>
                  </c:pt>
                  <c:pt idx="96">
                    <c:v>Y</c:v>
                  </c:pt>
                  <c:pt idx="97">
                    <c:v>Y</c:v>
                  </c:pt>
                  <c:pt idx="98">
                    <c:v>Y</c:v>
                  </c:pt>
                  <c:pt idx="99">
                    <c:v>Y</c:v>
                  </c:pt>
                  <c:pt idx="100">
                    <c:v>N</c:v>
                  </c:pt>
                  <c:pt idx="101">
                    <c:v>N</c:v>
                  </c:pt>
                  <c:pt idx="102">
                    <c:v>Y</c:v>
                  </c:pt>
                  <c:pt idx="103">
                    <c:v>N</c:v>
                  </c:pt>
                  <c:pt idx="104">
                    <c:v>N</c:v>
                  </c:pt>
                  <c:pt idx="105">
                    <c:v>N</c:v>
                  </c:pt>
                  <c:pt idx="106">
                    <c:v>Y</c:v>
                  </c:pt>
                  <c:pt idx="107">
                    <c:v>Y</c:v>
                  </c:pt>
                  <c:pt idx="108">
                    <c:v>Y</c:v>
                  </c:pt>
                  <c:pt idx="109">
                    <c:v>Y</c:v>
                  </c:pt>
                  <c:pt idx="110">
                    <c:v>Y</c:v>
                  </c:pt>
                  <c:pt idx="111">
                    <c:v>Y</c:v>
                  </c:pt>
                  <c:pt idx="112">
                    <c:v>Y</c:v>
                  </c:pt>
                  <c:pt idx="113">
                    <c:v>N</c:v>
                  </c:pt>
                  <c:pt idx="114">
                    <c:v>Y</c:v>
                  </c:pt>
                  <c:pt idx="115">
                    <c:v>N</c:v>
                  </c:pt>
                  <c:pt idx="116">
                    <c:v>Y</c:v>
                  </c:pt>
                  <c:pt idx="117">
                    <c:v>N</c:v>
                  </c:pt>
                  <c:pt idx="118">
                    <c:v>N</c:v>
                  </c:pt>
                  <c:pt idx="119">
                    <c:v>Y</c:v>
                  </c:pt>
                  <c:pt idx="120">
                    <c:v>Y</c:v>
                  </c:pt>
                  <c:pt idx="121">
                    <c:v>Y</c:v>
                  </c:pt>
                  <c:pt idx="122">
                    <c:v>Y</c:v>
                  </c:pt>
                  <c:pt idx="123">
                    <c:v>Y</c:v>
                  </c:pt>
                  <c:pt idx="124">
                    <c:v>N</c:v>
                  </c:pt>
                  <c:pt idx="125">
                    <c:v>N</c:v>
                  </c:pt>
                  <c:pt idx="126">
                    <c:v>Y</c:v>
                  </c:pt>
                  <c:pt idx="127">
                    <c:v>Y</c:v>
                  </c:pt>
                  <c:pt idx="128">
                    <c:v>N</c:v>
                  </c:pt>
                  <c:pt idx="129">
                    <c:v>Y</c:v>
                  </c:pt>
                  <c:pt idx="130">
                    <c:v>N</c:v>
                  </c:pt>
                  <c:pt idx="131">
                    <c:v>Y</c:v>
                  </c:pt>
                  <c:pt idx="132">
                    <c:v>N</c:v>
                  </c:pt>
                  <c:pt idx="133">
                    <c:v>Y</c:v>
                  </c:pt>
                  <c:pt idx="134">
                    <c:v>N</c:v>
                  </c:pt>
                  <c:pt idx="135">
                    <c:v>Y</c:v>
                  </c:pt>
                  <c:pt idx="136">
                    <c:v>Y</c:v>
                  </c:pt>
                  <c:pt idx="137">
                    <c:v>N</c:v>
                  </c:pt>
                  <c:pt idx="138">
                    <c:v>Y</c:v>
                  </c:pt>
                  <c:pt idx="139">
                    <c:v>N</c:v>
                  </c:pt>
                  <c:pt idx="140">
                    <c:v>N</c:v>
                  </c:pt>
                  <c:pt idx="141">
                    <c:v>Y</c:v>
                  </c:pt>
                  <c:pt idx="142">
                    <c:v>N</c:v>
                  </c:pt>
                  <c:pt idx="143">
                    <c:v>Y</c:v>
                  </c:pt>
                  <c:pt idx="144">
                    <c:v>Y</c:v>
                  </c:pt>
                  <c:pt idx="145">
                    <c:v>N</c:v>
                  </c:pt>
                  <c:pt idx="146">
                    <c:v>Y</c:v>
                  </c:pt>
                  <c:pt idx="147">
                    <c:v>Y</c:v>
                  </c:pt>
                  <c:pt idx="148">
                    <c:v>N</c:v>
                  </c:pt>
                  <c:pt idx="149">
                    <c:v>N</c:v>
                  </c:pt>
                  <c:pt idx="150">
                    <c:v>Y</c:v>
                  </c:pt>
                  <c:pt idx="151">
                    <c:v>Y</c:v>
                  </c:pt>
                  <c:pt idx="152">
                    <c:v>N</c:v>
                  </c:pt>
                  <c:pt idx="153">
                    <c:v>Y</c:v>
                  </c:pt>
                  <c:pt idx="154">
                    <c:v>N</c:v>
                  </c:pt>
                  <c:pt idx="155">
                    <c:v>Y</c:v>
                  </c:pt>
                  <c:pt idx="156">
                    <c:v>Y</c:v>
                  </c:pt>
                  <c:pt idx="157">
                    <c:v>Y</c:v>
                  </c:pt>
                  <c:pt idx="158">
                    <c:v>Y</c:v>
                  </c:pt>
                  <c:pt idx="159">
                    <c:v>Y</c:v>
                  </c:pt>
                  <c:pt idx="160">
                    <c:v>Y</c:v>
                  </c:pt>
                  <c:pt idx="161">
                    <c:v>Y</c:v>
                  </c:pt>
                  <c:pt idx="162">
                    <c:v>Y</c:v>
                  </c:pt>
                  <c:pt idx="163">
                    <c:v>N</c:v>
                  </c:pt>
                  <c:pt idx="164">
                    <c:v>N</c:v>
                  </c:pt>
                  <c:pt idx="165">
                    <c:v>N</c:v>
                  </c:pt>
                  <c:pt idx="166">
                    <c:v>Y</c:v>
                  </c:pt>
                  <c:pt idx="167">
                    <c:v>Y</c:v>
                  </c:pt>
                  <c:pt idx="168">
                    <c:v>Y</c:v>
                  </c:pt>
                  <c:pt idx="169">
                    <c:v>Y</c:v>
                  </c:pt>
                  <c:pt idx="170">
                    <c:v>N</c:v>
                  </c:pt>
                  <c:pt idx="171">
                    <c:v>Y</c:v>
                  </c:pt>
                  <c:pt idx="172">
                    <c:v>N</c:v>
                  </c:pt>
                  <c:pt idx="173">
                    <c:v>Y</c:v>
                  </c:pt>
                  <c:pt idx="174">
                    <c:v>Y</c:v>
                  </c:pt>
                  <c:pt idx="175">
                    <c:v>Y</c:v>
                  </c:pt>
                  <c:pt idx="176">
                    <c:v>N</c:v>
                  </c:pt>
                  <c:pt idx="177">
                    <c:v>Y</c:v>
                  </c:pt>
                  <c:pt idx="178">
                    <c:v>Y</c:v>
                  </c:pt>
                  <c:pt idx="179">
                    <c:v>Y</c:v>
                  </c:pt>
                  <c:pt idx="180">
                    <c:v>Y</c:v>
                  </c:pt>
                  <c:pt idx="181">
                    <c:v>Y</c:v>
                  </c:pt>
                  <c:pt idx="182">
                    <c:v>Y</c:v>
                  </c:pt>
                  <c:pt idx="183">
                    <c:v>Y</c:v>
                  </c:pt>
                  <c:pt idx="184">
                    <c:v>Y</c:v>
                  </c:pt>
                  <c:pt idx="185">
                    <c:v>Y</c:v>
                  </c:pt>
                  <c:pt idx="186">
                    <c:v>N</c:v>
                  </c:pt>
                  <c:pt idx="187">
                    <c:v>Y</c:v>
                  </c:pt>
                  <c:pt idx="188">
                    <c:v>Y</c:v>
                  </c:pt>
                  <c:pt idx="189">
                    <c:v>Y</c:v>
                  </c:pt>
                  <c:pt idx="190">
                    <c:v>N</c:v>
                  </c:pt>
                  <c:pt idx="191">
                    <c:v>Y</c:v>
                  </c:pt>
                  <c:pt idx="192">
                    <c:v>Y</c:v>
                  </c:pt>
                  <c:pt idx="193">
                    <c:v>Y</c:v>
                  </c:pt>
                  <c:pt idx="194">
                    <c:v>Y</c:v>
                  </c:pt>
                  <c:pt idx="195">
                    <c:v>N</c:v>
                  </c:pt>
                  <c:pt idx="196">
                    <c:v>N</c:v>
                  </c:pt>
                  <c:pt idx="197">
                    <c:v>Y</c:v>
                  </c:pt>
                  <c:pt idx="198">
                    <c:v>Y</c:v>
                  </c:pt>
                  <c:pt idx="199">
                    <c:v>N</c:v>
                  </c:pt>
                  <c:pt idx="200">
                    <c:v>Y</c:v>
                  </c:pt>
                  <c:pt idx="201">
                    <c:v>N</c:v>
                  </c:pt>
                  <c:pt idx="202">
                    <c:v>N</c:v>
                  </c:pt>
                  <c:pt idx="203">
                    <c:v>N</c:v>
                  </c:pt>
                  <c:pt idx="204">
                    <c:v>Y</c:v>
                  </c:pt>
                  <c:pt idx="205">
                    <c:v>N</c:v>
                  </c:pt>
                  <c:pt idx="206">
                    <c:v>Y</c:v>
                  </c:pt>
                  <c:pt idx="207">
                    <c:v>Y</c:v>
                  </c:pt>
                  <c:pt idx="208">
                    <c:v>Y</c:v>
                  </c:pt>
                  <c:pt idx="209">
                    <c:v>Y</c:v>
                  </c:pt>
                  <c:pt idx="210">
                    <c:v>Y</c:v>
                  </c:pt>
                  <c:pt idx="211">
                    <c:v>Y</c:v>
                  </c:pt>
                  <c:pt idx="212">
                    <c:v>Y</c:v>
                  </c:pt>
                  <c:pt idx="213">
                    <c:v>Y</c:v>
                  </c:pt>
                  <c:pt idx="214">
                    <c:v>Y</c:v>
                  </c:pt>
                  <c:pt idx="215">
                    <c:v>Y</c:v>
                  </c:pt>
                  <c:pt idx="216">
                    <c:v>Y</c:v>
                  </c:pt>
                  <c:pt idx="217">
                    <c:v>Y</c:v>
                  </c:pt>
                  <c:pt idx="218">
                    <c:v>Y</c:v>
                  </c:pt>
                  <c:pt idx="219">
                    <c:v>Y</c:v>
                  </c:pt>
                  <c:pt idx="220">
                    <c:v>Y</c:v>
                  </c:pt>
                  <c:pt idx="221">
                    <c:v>N</c:v>
                  </c:pt>
                  <c:pt idx="222">
                    <c:v>Y</c:v>
                  </c:pt>
                  <c:pt idx="223">
                    <c:v>Y</c:v>
                  </c:pt>
                  <c:pt idx="224">
                    <c:v>Y</c:v>
                  </c:pt>
                  <c:pt idx="225">
                    <c:v>Y</c:v>
                  </c:pt>
                  <c:pt idx="226">
                    <c:v>N</c:v>
                  </c:pt>
                  <c:pt idx="227">
                    <c:v>Y</c:v>
                  </c:pt>
                  <c:pt idx="228">
                    <c:v>Y</c:v>
                  </c:pt>
                  <c:pt idx="229">
                    <c:v>Y</c:v>
                  </c:pt>
                  <c:pt idx="230">
                    <c:v>Y</c:v>
                  </c:pt>
                  <c:pt idx="231">
                    <c:v>N</c:v>
                  </c:pt>
                  <c:pt idx="232">
                    <c:v>Y</c:v>
                  </c:pt>
                  <c:pt idx="233">
                    <c:v>Y</c:v>
                  </c:pt>
                  <c:pt idx="234">
                    <c:v>Y</c:v>
                  </c:pt>
                  <c:pt idx="235">
                    <c:v>Y</c:v>
                  </c:pt>
                  <c:pt idx="236">
                    <c:v>N</c:v>
                  </c:pt>
                  <c:pt idx="237">
                    <c:v>N</c:v>
                  </c:pt>
                  <c:pt idx="238">
                    <c:v>N</c:v>
                  </c:pt>
                  <c:pt idx="239">
                    <c:v>Y</c:v>
                  </c:pt>
                  <c:pt idx="240">
                    <c:v>Y</c:v>
                  </c:pt>
                  <c:pt idx="241">
                    <c:v>Y</c:v>
                  </c:pt>
                  <c:pt idx="242">
                    <c:v>Y</c:v>
                  </c:pt>
                  <c:pt idx="243">
                    <c:v>N</c:v>
                  </c:pt>
                  <c:pt idx="244">
                    <c:v>N</c:v>
                  </c:pt>
                  <c:pt idx="245">
                    <c:v>Y</c:v>
                  </c:pt>
                  <c:pt idx="246">
                    <c:v>Y</c:v>
                  </c:pt>
                  <c:pt idx="247">
                    <c:v>Y</c:v>
                  </c:pt>
                  <c:pt idx="248">
                    <c:v>Y</c:v>
                  </c:pt>
                  <c:pt idx="249">
                    <c:v>Y</c:v>
                  </c:pt>
                  <c:pt idx="250">
                    <c:v>N</c:v>
                  </c:pt>
                  <c:pt idx="251">
                    <c:v>Y</c:v>
                  </c:pt>
                  <c:pt idx="252">
                    <c:v>Y</c:v>
                  </c:pt>
                  <c:pt idx="253">
                    <c:v>Y</c:v>
                  </c:pt>
                  <c:pt idx="254">
                    <c:v>N</c:v>
                  </c:pt>
                  <c:pt idx="255">
                    <c:v>Y</c:v>
                  </c:pt>
                  <c:pt idx="256">
                    <c:v>Y</c:v>
                  </c:pt>
                  <c:pt idx="257">
                    <c:v>N</c:v>
                  </c:pt>
                  <c:pt idx="258">
                    <c:v>Y</c:v>
                  </c:pt>
                  <c:pt idx="259">
                    <c:v>Y</c:v>
                  </c:pt>
                  <c:pt idx="260">
                    <c:v>Y</c:v>
                  </c:pt>
                  <c:pt idx="261">
                    <c:v>Y</c:v>
                  </c:pt>
                  <c:pt idx="262">
                    <c:v>Y</c:v>
                  </c:pt>
                  <c:pt idx="263">
                    <c:v>N</c:v>
                  </c:pt>
                  <c:pt idx="264">
                    <c:v>N</c:v>
                  </c:pt>
                  <c:pt idx="265">
                    <c:v>Y</c:v>
                  </c:pt>
                  <c:pt idx="266">
                    <c:v>Y</c:v>
                  </c:pt>
                  <c:pt idx="267">
                    <c:v>Y</c:v>
                  </c:pt>
                  <c:pt idx="268">
                    <c:v>Y</c:v>
                  </c:pt>
                  <c:pt idx="269">
                    <c:v>Y</c:v>
                  </c:pt>
                  <c:pt idx="270">
                    <c:v>Y</c:v>
                  </c:pt>
                  <c:pt idx="271">
                    <c:v>N</c:v>
                  </c:pt>
                  <c:pt idx="272">
                    <c:v>Y</c:v>
                  </c:pt>
                  <c:pt idx="273">
                    <c:v>N</c:v>
                  </c:pt>
                  <c:pt idx="274">
                    <c:v>Y</c:v>
                  </c:pt>
                  <c:pt idx="275">
                    <c:v>Y</c:v>
                  </c:pt>
                  <c:pt idx="276">
                    <c:v>N</c:v>
                  </c:pt>
                  <c:pt idx="277">
                    <c:v>N</c:v>
                  </c:pt>
                  <c:pt idx="278">
                    <c:v>Y</c:v>
                  </c:pt>
                  <c:pt idx="279">
                    <c:v>N</c:v>
                  </c:pt>
                  <c:pt idx="280">
                    <c:v>Y</c:v>
                  </c:pt>
                  <c:pt idx="281">
                    <c:v>Y</c:v>
                  </c:pt>
                  <c:pt idx="282">
                    <c:v>Y</c:v>
                  </c:pt>
                  <c:pt idx="283">
                    <c:v>N</c:v>
                  </c:pt>
                  <c:pt idx="284">
                    <c:v>N</c:v>
                  </c:pt>
                  <c:pt idx="285">
                    <c:v>Y</c:v>
                  </c:pt>
                  <c:pt idx="286">
                    <c:v>N</c:v>
                  </c:pt>
                  <c:pt idx="287">
                    <c:v>Y</c:v>
                  </c:pt>
                  <c:pt idx="288">
                    <c:v>Y</c:v>
                  </c:pt>
                  <c:pt idx="289">
                    <c:v>Y</c:v>
                  </c:pt>
                  <c:pt idx="290">
                    <c:v>N</c:v>
                  </c:pt>
                  <c:pt idx="291">
                    <c:v>Y</c:v>
                  </c:pt>
                  <c:pt idx="292">
                    <c:v>Y</c:v>
                  </c:pt>
                  <c:pt idx="293">
                    <c:v>N</c:v>
                  </c:pt>
                  <c:pt idx="294">
                    <c:v>Y</c:v>
                  </c:pt>
                  <c:pt idx="295">
                    <c:v>Y</c:v>
                  </c:pt>
                  <c:pt idx="296">
                    <c:v>Y</c:v>
                  </c:pt>
                  <c:pt idx="297">
                    <c:v>Y</c:v>
                  </c:pt>
                  <c:pt idx="298">
                    <c:v>N</c:v>
                  </c:pt>
                  <c:pt idx="299">
                    <c:v>Y</c:v>
                  </c:pt>
                  <c:pt idx="300">
                    <c:v>Y</c:v>
                  </c:pt>
                  <c:pt idx="301">
                    <c:v>Y</c:v>
                  </c:pt>
                  <c:pt idx="302">
                    <c:v>Y</c:v>
                  </c:pt>
                  <c:pt idx="303">
                    <c:v>Y</c:v>
                  </c:pt>
                  <c:pt idx="304">
                    <c:v>Y</c:v>
                  </c:pt>
                  <c:pt idx="305">
                    <c:v>Y</c:v>
                  </c:pt>
                  <c:pt idx="306">
                    <c:v>N</c:v>
                  </c:pt>
                  <c:pt idx="307">
                    <c:v>Y</c:v>
                  </c:pt>
                  <c:pt idx="308">
                    <c:v>Y</c:v>
                  </c:pt>
                  <c:pt idx="309">
                    <c:v>N</c:v>
                  </c:pt>
                  <c:pt idx="310">
                    <c:v>N</c:v>
                  </c:pt>
                  <c:pt idx="311">
                    <c:v>N</c:v>
                  </c:pt>
                  <c:pt idx="312">
                    <c:v>Y</c:v>
                  </c:pt>
                  <c:pt idx="313">
                    <c:v>Y</c:v>
                  </c:pt>
                  <c:pt idx="314">
                    <c:v>N</c:v>
                  </c:pt>
                  <c:pt idx="315">
                    <c:v>Y</c:v>
                  </c:pt>
                  <c:pt idx="316">
                    <c:v>Y</c:v>
                  </c:pt>
                  <c:pt idx="317">
                    <c:v>Y</c:v>
                  </c:pt>
                  <c:pt idx="318">
                    <c:v>N</c:v>
                  </c:pt>
                  <c:pt idx="319">
                    <c:v>N</c:v>
                  </c:pt>
                  <c:pt idx="320">
                    <c:v>N</c:v>
                  </c:pt>
                  <c:pt idx="321">
                    <c:v>N</c:v>
                  </c:pt>
                  <c:pt idx="322">
                    <c:v>Y</c:v>
                  </c:pt>
                  <c:pt idx="323">
                    <c:v>N</c:v>
                  </c:pt>
                  <c:pt idx="324">
                    <c:v>Y</c:v>
                  </c:pt>
                  <c:pt idx="325">
                    <c:v>N</c:v>
                  </c:pt>
                  <c:pt idx="326">
                    <c:v>N</c:v>
                  </c:pt>
                  <c:pt idx="327">
                    <c:v>Y</c:v>
                  </c:pt>
                  <c:pt idx="328">
                    <c:v>Y</c:v>
                  </c:pt>
                  <c:pt idx="329">
                    <c:v>Y</c:v>
                  </c:pt>
                  <c:pt idx="330">
                    <c:v>Y</c:v>
                  </c:pt>
                  <c:pt idx="331">
                    <c:v>Y</c:v>
                  </c:pt>
                  <c:pt idx="332">
                    <c:v>Y</c:v>
                  </c:pt>
                  <c:pt idx="333">
                    <c:v>N</c:v>
                  </c:pt>
                  <c:pt idx="334">
                    <c:v>Y</c:v>
                  </c:pt>
                  <c:pt idx="335">
                    <c:v>Y</c:v>
                  </c:pt>
                  <c:pt idx="336">
                    <c:v>Y</c:v>
                  </c:pt>
                  <c:pt idx="337">
                    <c:v>Y</c:v>
                  </c:pt>
                  <c:pt idx="338">
                    <c:v>N</c:v>
                  </c:pt>
                  <c:pt idx="339">
                    <c:v>Y</c:v>
                  </c:pt>
                  <c:pt idx="340">
                    <c:v>Y</c:v>
                  </c:pt>
                  <c:pt idx="341">
                    <c:v>Y</c:v>
                  </c:pt>
                  <c:pt idx="342">
                    <c:v>N</c:v>
                  </c:pt>
                  <c:pt idx="343">
                    <c:v>Y</c:v>
                  </c:pt>
                  <c:pt idx="344">
                    <c:v>Y</c:v>
                  </c:pt>
                  <c:pt idx="345">
                    <c:v>Y</c:v>
                  </c:pt>
                  <c:pt idx="346">
                    <c:v>Y</c:v>
                  </c:pt>
                  <c:pt idx="347">
                    <c:v>Y</c:v>
                  </c:pt>
                  <c:pt idx="348">
                    <c:v>Y</c:v>
                  </c:pt>
                  <c:pt idx="349">
                    <c:v>Y</c:v>
                  </c:pt>
                  <c:pt idx="350">
                    <c:v>N</c:v>
                  </c:pt>
                  <c:pt idx="351">
                    <c:v>N</c:v>
                  </c:pt>
                  <c:pt idx="352">
                    <c:v>N</c:v>
                  </c:pt>
                  <c:pt idx="353">
                    <c:v>Y</c:v>
                  </c:pt>
                  <c:pt idx="354">
                    <c:v>Y</c:v>
                  </c:pt>
                  <c:pt idx="355">
                    <c:v>Y</c:v>
                  </c:pt>
                  <c:pt idx="356">
                    <c:v>Y</c:v>
                  </c:pt>
                  <c:pt idx="357">
                    <c:v>N</c:v>
                  </c:pt>
                  <c:pt idx="358">
                    <c:v>Y</c:v>
                  </c:pt>
                  <c:pt idx="359">
                    <c:v>N</c:v>
                  </c:pt>
                  <c:pt idx="360">
                    <c:v>Y</c:v>
                  </c:pt>
                  <c:pt idx="361">
                    <c:v>Y</c:v>
                  </c:pt>
                  <c:pt idx="362">
                    <c:v>N</c:v>
                  </c:pt>
                  <c:pt idx="363">
                    <c:v>Y</c:v>
                  </c:pt>
                  <c:pt idx="364">
                    <c:v>N</c:v>
                  </c:pt>
                  <c:pt idx="365">
                    <c:v>N</c:v>
                  </c:pt>
                  <c:pt idx="366">
                    <c:v>Y</c:v>
                  </c:pt>
                  <c:pt idx="367">
                    <c:v>N</c:v>
                  </c:pt>
                  <c:pt idx="368">
                    <c:v>Y</c:v>
                  </c:pt>
                  <c:pt idx="369">
                    <c:v>Y</c:v>
                  </c:pt>
                  <c:pt idx="370">
                    <c:v>Y</c:v>
                  </c:pt>
                  <c:pt idx="371">
                    <c:v>Y</c:v>
                  </c:pt>
                  <c:pt idx="372">
                    <c:v>Y</c:v>
                  </c:pt>
                  <c:pt idx="373">
                    <c:v>Y</c:v>
                  </c:pt>
                  <c:pt idx="374">
                    <c:v>Y</c:v>
                  </c:pt>
                  <c:pt idx="375">
                    <c:v>Y</c:v>
                  </c:pt>
                  <c:pt idx="376">
                    <c:v>Y</c:v>
                  </c:pt>
                  <c:pt idx="377">
                    <c:v>Y</c:v>
                  </c:pt>
                  <c:pt idx="378">
                    <c:v>Y</c:v>
                  </c:pt>
                  <c:pt idx="379">
                    <c:v>N</c:v>
                  </c:pt>
                  <c:pt idx="380">
                    <c:v>N</c:v>
                  </c:pt>
                  <c:pt idx="381">
                    <c:v>Y</c:v>
                  </c:pt>
                  <c:pt idx="382">
                    <c:v>N</c:v>
                  </c:pt>
                  <c:pt idx="383">
                    <c:v>Y</c:v>
                  </c:pt>
                  <c:pt idx="384">
                    <c:v>Y</c:v>
                  </c:pt>
                  <c:pt idx="385">
                    <c:v>N</c:v>
                  </c:pt>
                  <c:pt idx="386">
                    <c:v>Y</c:v>
                  </c:pt>
                  <c:pt idx="387">
                    <c:v>Y</c:v>
                  </c:pt>
                  <c:pt idx="388">
                    <c:v>Y</c:v>
                  </c:pt>
                  <c:pt idx="389">
                    <c:v>N</c:v>
                  </c:pt>
                  <c:pt idx="390">
                    <c:v>Y</c:v>
                  </c:pt>
                  <c:pt idx="391">
                    <c:v>Y</c:v>
                  </c:pt>
                  <c:pt idx="392">
                    <c:v>Y</c:v>
                  </c:pt>
                  <c:pt idx="393">
                    <c:v>Y</c:v>
                  </c:pt>
                  <c:pt idx="394">
                    <c:v>Y</c:v>
                  </c:pt>
                  <c:pt idx="395">
                    <c:v>Y</c:v>
                  </c:pt>
                  <c:pt idx="396">
                    <c:v>Y</c:v>
                  </c:pt>
                  <c:pt idx="397">
                    <c:v>N</c:v>
                  </c:pt>
                  <c:pt idx="398">
                    <c:v>Y</c:v>
                  </c:pt>
                  <c:pt idx="399">
                    <c:v>Y</c:v>
                  </c:pt>
                  <c:pt idx="400">
                    <c:v>N</c:v>
                  </c:pt>
                  <c:pt idx="401">
                    <c:v>N</c:v>
                  </c:pt>
                  <c:pt idx="402">
                    <c:v>Y</c:v>
                  </c:pt>
                  <c:pt idx="403">
                    <c:v>Y</c:v>
                  </c:pt>
                  <c:pt idx="404">
                    <c:v>N</c:v>
                  </c:pt>
                  <c:pt idx="405">
                    <c:v>N</c:v>
                  </c:pt>
                  <c:pt idx="406">
                    <c:v>Y</c:v>
                  </c:pt>
                  <c:pt idx="407">
                    <c:v>Y</c:v>
                  </c:pt>
                  <c:pt idx="408">
                    <c:v>Y</c:v>
                  </c:pt>
                  <c:pt idx="409">
                    <c:v>Y</c:v>
                  </c:pt>
                  <c:pt idx="410">
                    <c:v>Y</c:v>
                  </c:pt>
                  <c:pt idx="411">
                    <c:v>Y</c:v>
                  </c:pt>
                  <c:pt idx="412">
                    <c:v>Y</c:v>
                  </c:pt>
                  <c:pt idx="413">
                    <c:v>Y</c:v>
                  </c:pt>
                  <c:pt idx="414">
                    <c:v>Y</c:v>
                  </c:pt>
                  <c:pt idx="415">
                    <c:v>Y</c:v>
                  </c:pt>
                  <c:pt idx="416">
                    <c:v>N</c:v>
                  </c:pt>
                  <c:pt idx="417">
                    <c:v>Y</c:v>
                  </c:pt>
                  <c:pt idx="418">
                    <c:v>Y</c:v>
                  </c:pt>
                  <c:pt idx="419">
                    <c:v>Y</c:v>
                  </c:pt>
                  <c:pt idx="420">
                    <c:v>N</c:v>
                  </c:pt>
                  <c:pt idx="421">
                    <c:v>Y</c:v>
                  </c:pt>
                  <c:pt idx="422">
                    <c:v>Y</c:v>
                  </c:pt>
                  <c:pt idx="423">
                    <c:v>N</c:v>
                  </c:pt>
                  <c:pt idx="424">
                    <c:v>Y</c:v>
                  </c:pt>
                  <c:pt idx="425">
                    <c:v>Y</c:v>
                  </c:pt>
                  <c:pt idx="426">
                    <c:v>N</c:v>
                  </c:pt>
                  <c:pt idx="427">
                    <c:v>Y</c:v>
                  </c:pt>
                  <c:pt idx="428">
                    <c:v>N</c:v>
                  </c:pt>
                  <c:pt idx="429">
                    <c:v>Y</c:v>
                  </c:pt>
                  <c:pt idx="430">
                    <c:v>Y</c:v>
                  </c:pt>
                  <c:pt idx="431">
                    <c:v>N</c:v>
                  </c:pt>
                  <c:pt idx="432">
                    <c:v>N</c:v>
                  </c:pt>
                  <c:pt idx="433">
                    <c:v>Y</c:v>
                  </c:pt>
                  <c:pt idx="434">
                    <c:v>Y</c:v>
                  </c:pt>
                  <c:pt idx="435">
                    <c:v>Y</c:v>
                  </c:pt>
                  <c:pt idx="436">
                    <c:v>Y</c:v>
                  </c:pt>
                  <c:pt idx="437">
                    <c:v>Y</c:v>
                  </c:pt>
                  <c:pt idx="438">
                    <c:v>Y</c:v>
                  </c:pt>
                  <c:pt idx="439">
                    <c:v>Y</c:v>
                  </c:pt>
                  <c:pt idx="440">
                    <c:v>Y</c:v>
                  </c:pt>
                  <c:pt idx="441">
                    <c:v>N</c:v>
                  </c:pt>
                  <c:pt idx="442">
                    <c:v>Y</c:v>
                  </c:pt>
                  <c:pt idx="443">
                    <c:v>N</c:v>
                  </c:pt>
                  <c:pt idx="444">
                    <c:v>N</c:v>
                  </c:pt>
                  <c:pt idx="445">
                    <c:v>N</c:v>
                  </c:pt>
                  <c:pt idx="446">
                    <c:v>Y</c:v>
                  </c:pt>
                  <c:pt idx="447">
                    <c:v>Y</c:v>
                  </c:pt>
                  <c:pt idx="448">
                    <c:v>N</c:v>
                  </c:pt>
                  <c:pt idx="449">
                    <c:v>N</c:v>
                  </c:pt>
                  <c:pt idx="450">
                    <c:v>Y</c:v>
                  </c:pt>
                  <c:pt idx="451">
                    <c:v>Y</c:v>
                  </c:pt>
                  <c:pt idx="452">
                    <c:v>Y</c:v>
                  </c:pt>
                  <c:pt idx="453">
                    <c:v>Y</c:v>
                  </c:pt>
                  <c:pt idx="454">
                    <c:v>N</c:v>
                  </c:pt>
                  <c:pt idx="455">
                    <c:v>Y</c:v>
                  </c:pt>
                  <c:pt idx="456">
                    <c:v>N</c:v>
                  </c:pt>
                  <c:pt idx="457">
                    <c:v>N</c:v>
                  </c:pt>
                  <c:pt idx="458">
                    <c:v>Y</c:v>
                  </c:pt>
                  <c:pt idx="459">
                    <c:v>Y</c:v>
                  </c:pt>
                  <c:pt idx="460">
                    <c:v>N</c:v>
                  </c:pt>
                  <c:pt idx="461">
                    <c:v>Y</c:v>
                  </c:pt>
                  <c:pt idx="462">
                    <c:v>N</c:v>
                  </c:pt>
                  <c:pt idx="463">
                    <c:v>Y</c:v>
                  </c:pt>
                  <c:pt idx="464">
                    <c:v>Y</c:v>
                  </c:pt>
                  <c:pt idx="465">
                    <c:v>Y</c:v>
                  </c:pt>
                  <c:pt idx="466">
                    <c:v>N</c:v>
                  </c:pt>
                  <c:pt idx="467">
                    <c:v>Y</c:v>
                  </c:pt>
                  <c:pt idx="468">
                    <c:v>Y</c:v>
                  </c:pt>
                  <c:pt idx="469">
                    <c:v>Y</c:v>
                  </c:pt>
                  <c:pt idx="470">
                    <c:v>Y</c:v>
                  </c:pt>
                  <c:pt idx="471">
                    <c:v>Y</c:v>
                  </c:pt>
                  <c:pt idx="472">
                    <c:v>Y</c:v>
                  </c:pt>
                  <c:pt idx="473">
                    <c:v>Y</c:v>
                  </c:pt>
                  <c:pt idx="474">
                    <c:v>Y</c:v>
                  </c:pt>
                  <c:pt idx="475">
                    <c:v>Y</c:v>
                  </c:pt>
                  <c:pt idx="476">
                    <c:v>Y</c:v>
                  </c:pt>
                  <c:pt idx="477">
                    <c:v>Y</c:v>
                  </c:pt>
                  <c:pt idx="478">
                    <c:v>Y</c:v>
                  </c:pt>
                  <c:pt idx="479">
                    <c:v>N</c:v>
                  </c:pt>
                </c:lvl>
                <c:lvl>
                  <c:pt idx="0">
                    <c:v>Rural</c:v>
                  </c:pt>
                  <c:pt idx="1">
                    <c:v>Urban</c:v>
                  </c:pt>
                  <c:pt idx="2">
                    <c:v>Urban</c:v>
                  </c:pt>
                  <c:pt idx="3">
                    <c:v>Urban</c:v>
                  </c:pt>
                  <c:pt idx="4">
                    <c:v>Urban</c:v>
                  </c:pt>
                  <c:pt idx="5">
                    <c:v>Urban</c:v>
                  </c:pt>
                  <c:pt idx="6">
                    <c:v>Semiurban</c:v>
                  </c:pt>
                  <c:pt idx="7">
                    <c:v>Urban</c:v>
                  </c:pt>
                  <c:pt idx="8">
                    <c:v>Semiurban</c:v>
                  </c:pt>
                  <c:pt idx="9">
                    <c:v>Urban</c:v>
                  </c:pt>
                  <c:pt idx="10">
                    <c:v>Urban</c:v>
                  </c:pt>
                  <c:pt idx="11">
                    <c:v>Rural</c:v>
                  </c:pt>
                  <c:pt idx="12">
                    <c:v>Urban</c:v>
                  </c:pt>
                  <c:pt idx="13">
                    <c:v>Urban</c:v>
                  </c:pt>
                  <c:pt idx="14">
                    <c:v>Urban</c:v>
                  </c:pt>
                  <c:pt idx="15">
                    <c:v>Rural</c:v>
                  </c:pt>
                  <c:pt idx="16">
                    <c:v>Urban</c:v>
                  </c:pt>
                  <c:pt idx="17">
                    <c:v>Urban</c:v>
                  </c:pt>
                  <c:pt idx="18">
                    <c:v>Semiurban</c:v>
                  </c:pt>
                  <c:pt idx="19">
                    <c:v>Semiurban</c:v>
                  </c:pt>
                  <c:pt idx="20">
                    <c:v>Semiurban</c:v>
                  </c:pt>
                  <c:pt idx="21">
                    <c:v>Urban</c:v>
                  </c:pt>
                  <c:pt idx="22">
                    <c:v>Urban</c:v>
                  </c:pt>
                  <c:pt idx="23">
                    <c:v>Urban</c:v>
                  </c:pt>
                  <c:pt idx="24">
                    <c:v>Rural</c:v>
                  </c:pt>
                  <c:pt idx="25">
                    <c:v>Semiurban</c:v>
                  </c:pt>
                  <c:pt idx="26">
                    <c:v>Rural</c:v>
                  </c:pt>
                  <c:pt idx="27">
                    <c:v>Semiurban</c:v>
                  </c:pt>
                  <c:pt idx="28">
                    <c:v>Urban</c:v>
                  </c:pt>
                  <c:pt idx="29">
                    <c:v>Semiurban</c:v>
                  </c:pt>
                  <c:pt idx="30">
                    <c:v>Urban</c:v>
                  </c:pt>
                  <c:pt idx="31">
                    <c:v>Urban</c:v>
                  </c:pt>
                  <c:pt idx="32">
                    <c:v>Semiurban</c:v>
                  </c:pt>
                  <c:pt idx="33">
                    <c:v>Urban</c:v>
                  </c:pt>
                  <c:pt idx="34">
                    <c:v>Urban</c:v>
                  </c:pt>
                  <c:pt idx="35">
                    <c:v>Urban</c:v>
                  </c:pt>
                  <c:pt idx="36">
                    <c:v>Semiurban</c:v>
                  </c:pt>
                  <c:pt idx="37">
                    <c:v>Semiurban</c:v>
                  </c:pt>
                  <c:pt idx="38">
                    <c:v>Semiurban</c:v>
                  </c:pt>
                  <c:pt idx="39">
                    <c:v>Semiurban</c:v>
                  </c:pt>
                  <c:pt idx="40">
                    <c:v>Urban</c:v>
                  </c:pt>
                  <c:pt idx="41">
                    <c:v>Urban</c:v>
                  </c:pt>
                  <c:pt idx="42">
                    <c:v>Semiurban</c:v>
                  </c:pt>
                  <c:pt idx="43">
                    <c:v>Semiurban</c:v>
                  </c:pt>
                  <c:pt idx="44">
                    <c:v>Rural</c:v>
                  </c:pt>
                  <c:pt idx="45">
                    <c:v>Urban</c:v>
                  </c:pt>
                  <c:pt idx="46">
                    <c:v>Urban</c:v>
                  </c:pt>
                  <c:pt idx="47">
                    <c:v>Urban</c:v>
                  </c:pt>
                  <c:pt idx="48">
                    <c:v>Urban</c:v>
                  </c:pt>
                  <c:pt idx="49">
                    <c:v>Rural</c:v>
                  </c:pt>
                  <c:pt idx="50">
                    <c:v>Semiurban</c:v>
                  </c:pt>
                  <c:pt idx="51">
                    <c:v>Semiurban</c:v>
                  </c:pt>
                  <c:pt idx="52">
                    <c:v>Urban</c:v>
                  </c:pt>
                  <c:pt idx="53">
                    <c:v>Urban</c:v>
                  </c:pt>
                  <c:pt idx="54">
                    <c:v>Urban</c:v>
                  </c:pt>
                  <c:pt idx="55">
                    <c:v>Semiurban</c:v>
                  </c:pt>
                  <c:pt idx="56">
                    <c:v>Urban</c:v>
                  </c:pt>
                  <c:pt idx="57">
                    <c:v>Semiurban</c:v>
                  </c:pt>
                  <c:pt idx="58">
                    <c:v>Semiurban</c:v>
                  </c:pt>
                  <c:pt idx="59">
                    <c:v>Semiurban</c:v>
                  </c:pt>
                  <c:pt idx="60">
                    <c:v>Urban</c:v>
                  </c:pt>
                  <c:pt idx="61">
                    <c:v>Urban</c:v>
                  </c:pt>
                  <c:pt idx="62">
                    <c:v>Urban</c:v>
                  </c:pt>
                  <c:pt idx="63">
                    <c:v>Semiurban</c:v>
                  </c:pt>
                  <c:pt idx="64">
                    <c:v>Semiurban</c:v>
                  </c:pt>
                  <c:pt idx="65">
                    <c:v>Urban</c:v>
                  </c:pt>
                  <c:pt idx="66">
                    <c:v>Urban</c:v>
                  </c:pt>
                  <c:pt idx="67">
                    <c:v>Semiurban</c:v>
                  </c:pt>
                  <c:pt idx="68">
                    <c:v>Semiurban</c:v>
                  </c:pt>
                  <c:pt idx="69">
                    <c:v>Urban</c:v>
                  </c:pt>
                  <c:pt idx="70">
                    <c:v>Semiurban</c:v>
                  </c:pt>
                  <c:pt idx="71">
                    <c:v>Semiurban</c:v>
                  </c:pt>
                  <c:pt idx="72">
                    <c:v>Semiurban</c:v>
                  </c:pt>
                  <c:pt idx="73">
                    <c:v>Urban</c:v>
                  </c:pt>
                  <c:pt idx="74">
                    <c:v>Semiurban</c:v>
                  </c:pt>
                  <c:pt idx="75">
                    <c:v>Semiurban</c:v>
                  </c:pt>
                  <c:pt idx="76">
                    <c:v>Semiurban</c:v>
                  </c:pt>
                  <c:pt idx="77">
                    <c:v>Semiurban</c:v>
                  </c:pt>
                  <c:pt idx="78">
                    <c:v>Semiurban</c:v>
                  </c:pt>
                  <c:pt idx="79">
                    <c:v>Semiurban</c:v>
                  </c:pt>
                  <c:pt idx="80">
                    <c:v>Urban</c:v>
                  </c:pt>
                  <c:pt idx="81">
                    <c:v>Semiurban</c:v>
                  </c:pt>
                  <c:pt idx="82">
                    <c:v>Urban</c:v>
                  </c:pt>
                  <c:pt idx="83">
                    <c:v>Urban</c:v>
                  </c:pt>
                  <c:pt idx="84">
                    <c:v>Urban</c:v>
                  </c:pt>
                  <c:pt idx="85">
                    <c:v>Semiurban</c:v>
                  </c:pt>
                  <c:pt idx="86">
                    <c:v>Urban</c:v>
                  </c:pt>
                  <c:pt idx="87">
                    <c:v>Rural</c:v>
                  </c:pt>
                  <c:pt idx="88">
                    <c:v>Semiurban</c:v>
                  </c:pt>
                  <c:pt idx="89">
                    <c:v>Rural</c:v>
                  </c:pt>
                  <c:pt idx="90">
                    <c:v>Urban</c:v>
                  </c:pt>
                  <c:pt idx="91">
                    <c:v>Semiurban</c:v>
                  </c:pt>
                  <c:pt idx="92">
                    <c:v>Semiurban</c:v>
                  </c:pt>
                  <c:pt idx="93">
                    <c:v>Semiurban</c:v>
                  </c:pt>
                  <c:pt idx="94">
                    <c:v>Rural</c:v>
                  </c:pt>
                  <c:pt idx="95">
                    <c:v>Urban</c:v>
                  </c:pt>
                  <c:pt idx="96">
                    <c:v>Urban</c:v>
                  </c:pt>
                  <c:pt idx="97">
                    <c:v>Semiurban</c:v>
                  </c:pt>
                  <c:pt idx="98">
                    <c:v>Semiurban</c:v>
                  </c:pt>
                  <c:pt idx="99">
                    <c:v>Semiurban</c:v>
                  </c:pt>
                  <c:pt idx="100">
                    <c:v>Semiurban</c:v>
                  </c:pt>
                  <c:pt idx="101">
                    <c:v>Rural</c:v>
                  </c:pt>
                  <c:pt idx="102">
                    <c:v>Urban</c:v>
                  </c:pt>
                  <c:pt idx="103">
                    <c:v>Semiurban</c:v>
                  </c:pt>
                  <c:pt idx="104">
                    <c:v>Rural</c:v>
                  </c:pt>
                  <c:pt idx="105">
                    <c:v>Rural</c:v>
                  </c:pt>
                  <c:pt idx="106">
                    <c:v>Urban</c:v>
                  </c:pt>
                  <c:pt idx="107">
                    <c:v>Semiurban</c:v>
                  </c:pt>
                  <c:pt idx="108">
                    <c:v>Semiurban</c:v>
                  </c:pt>
                  <c:pt idx="109">
                    <c:v>Urban</c:v>
                  </c:pt>
                  <c:pt idx="110">
                    <c:v>Semiurban</c:v>
                  </c:pt>
                  <c:pt idx="111">
                    <c:v>Urban</c:v>
                  </c:pt>
                  <c:pt idx="112">
                    <c:v>Urban</c:v>
                  </c:pt>
                  <c:pt idx="113">
                    <c:v>Rural</c:v>
                  </c:pt>
                  <c:pt idx="114">
                    <c:v>Semiurban</c:v>
                  </c:pt>
                  <c:pt idx="115">
                    <c:v>Rural</c:v>
                  </c:pt>
                  <c:pt idx="116">
                    <c:v>Rural</c:v>
                  </c:pt>
                  <c:pt idx="117">
                    <c:v>Urban</c:v>
                  </c:pt>
                  <c:pt idx="118">
                    <c:v>Rural</c:v>
                  </c:pt>
                  <c:pt idx="119">
                    <c:v>Urban</c:v>
                  </c:pt>
                  <c:pt idx="120">
                    <c:v>Semiurban</c:v>
                  </c:pt>
                  <c:pt idx="121">
                    <c:v>Urban</c:v>
                  </c:pt>
                  <c:pt idx="122">
                    <c:v>Semiurban</c:v>
                  </c:pt>
                  <c:pt idx="123">
                    <c:v>Semiurban</c:v>
                  </c:pt>
                  <c:pt idx="124">
                    <c:v>Urban</c:v>
                  </c:pt>
                  <c:pt idx="125">
                    <c:v>Semiurban</c:v>
                  </c:pt>
                  <c:pt idx="126">
                    <c:v>Rural</c:v>
                  </c:pt>
                  <c:pt idx="127">
                    <c:v>Urban</c:v>
                  </c:pt>
                  <c:pt idx="128">
                    <c:v>Rural</c:v>
                  </c:pt>
                  <c:pt idx="129">
                    <c:v>Rural</c:v>
                  </c:pt>
                  <c:pt idx="130">
                    <c:v>Semiurban</c:v>
                  </c:pt>
                  <c:pt idx="131">
                    <c:v>Semiurban</c:v>
                  </c:pt>
                  <c:pt idx="132">
                    <c:v>Rural</c:v>
                  </c:pt>
                  <c:pt idx="133">
                    <c:v>Semiurban</c:v>
                  </c:pt>
                  <c:pt idx="134">
                    <c:v>Semiurban</c:v>
                  </c:pt>
                  <c:pt idx="135">
                    <c:v>Rural</c:v>
                  </c:pt>
                  <c:pt idx="136">
                    <c:v>Rural</c:v>
                  </c:pt>
                  <c:pt idx="137">
                    <c:v>Semiurban</c:v>
                  </c:pt>
                  <c:pt idx="138">
                    <c:v>Semiurban</c:v>
                  </c:pt>
                  <c:pt idx="139">
                    <c:v>Urban</c:v>
                  </c:pt>
                  <c:pt idx="140">
                    <c:v>Urban</c:v>
                  </c:pt>
                  <c:pt idx="141">
                    <c:v>Semiurban</c:v>
                  </c:pt>
                  <c:pt idx="142">
                    <c:v>Semiurban</c:v>
                  </c:pt>
                  <c:pt idx="143">
                    <c:v>Semiurban</c:v>
                  </c:pt>
                  <c:pt idx="144">
                    <c:v>Semiurban</c:v>
                  </c:pt>
                  <c:pt idx="145">
                    <c:v>Rural</c:v>
                  </c:pt>
                  <c:pt idx="146">
                    <c:v>Rural</c:v>
                  </c:pt>
                  <c:pt idx="147">
                    <c:v>Rural</c:v>
                  </c:pt>
                  <c:pt idx="148">
                    <c:v>Semiurban</c:v>
                  </c:pt>
                  <c:pt idx="149">
                    <c:v>Urban</c:v>
                  </c:pt>
                  <c:pt idx="150">
                    <c:v>Semiurban</c:v>
                  </c:pt>
                  <c:pt idx="151">
                    <c:v>Rural</c:v>
                  </c:pt>
                  <c:pt idx="152">
                    <c:v>Semiurban</c:v>
                  </c:pt>
                  <c:pt idx="153">
                    <c:v>Rural</c:v>
                  </c:pt>
                  <c:pt idx="154">
                    <c:v>Urban</c:v>
                  </c:pt>
                  <c:pt idx="155">
                    <c:v>Semiurban</c:v>
                  </c:pt>
                  <c:pt idx="156">
                    <c:v>Semiurban</c:v>
                  </c:pt>
                  <c:pt idx="157">
                    <c:v>Urban</c:v>
                  </c:pt>
                  <c:pt idx="158">
                    <c:v>Semiurban</c:v>
                  </c:pt>
                  <c:pt idx="159">
                    <c:v>Semiurban</c:v>
                  </c:pt>
                  <c:pt idx="160">
                    <c:v>Urban</c:v>
                  </c:pt>
                  <c:pt idx="161">
                    <c:v>Rural</c:v>
                  </c:pt>
                  <c:pt idx="162">
                    <c:v>Urban</c:v>
                  </c:pt>
                  <c:pt idx="163">
                    <c:v>Semiurban</c:v>
                  </c:pt>
                  <c:pt idx="164">
                    <c:v>Semiurban</c:v>
                  </c:pt>
                  <c:pt idx="165">
                    <c:v>Semiurban</c:v>
                  </c:pt>
                  <c:pt idx="166">
                    <c:v>Urban</c:v>
                  </c:pt>
                  <c:pt idx="167">
                    <c:v>Rural</c:v>
                  </c:pt>
                  <c:pt idx="168">
                    <c:v>Urban</c:v>
                  </c:pt>
                  <c:pt idx="169">
                    <c:v>Semiurban</c:v>
                  </c:pt>
                  <c:pt idx="170">
                    <c:v>Rural</c:v>
                  </c:pt>
                  <c:pt idx="171">
                    <c:v>Semiurban</c:v>
                  </c:pt>
                  <c:pt idx="172">
                    <c:v>Urban</c:v>
                  </c:pt>
                  <c:pt idx="173">
                    <c:v>Semiurban</c:v>
                  </c:pt>
                  <c:pt idx="174">
                    <c:v>Semiurban</c:v>
                  </c:pt>
                  <c:pt idx="175">
                    <c:v>Semiurban</c:v>
                  </c:pt>
                  <c:pt idx="176">
                    <c:v>Rural</c:v>
                  </c:pt>
                  <c:pt idx="177">
                    <c:v>Semiurban</c:v>
                  </c:pt>
                  <c:pt idx="178">
                    <c:v>Rural</c:v>
                  </c:pt>
                  <c:pt idx="179">
                    <c:v>Semiurban</c:v>
                  </c:pt>
                  <c:pt idx="180">
                    <c:v>Semiurban</c:v>
                  </c:pt>
                  <c:pt idx="181">
                    <c:v>Semiurban</c:v>
                  </c:pt>
                  <c:pt idx="182">
                    <c:v>Rural</c:v>
                  </c:pt>
                  <c:pt idx="183">
                    <c:v>Rural</c:v>
                  </c:pt>
                  <c:pt idx="184">
                    <c:v>Semiurban</c:v>
                  </c:pt>
                  <c:pt idx="185">
                    <c:v>Rural</c:v>
                  </c:pt>
                  <c:pt idx="186">
                    <c:v>Urban</c:v>
                  </c:pt>
                  <c:pt idx="187">
                    <c:v>Urban</c:v>
                  </c:pt>
                  <c:pt idx="188">
                    <c:v>Rural</c:v>
                  </c:pt>
                  <c:pt idx="189">
                    <c:v>Semiurban</c:v>
                  </c:pt>
                  <c:pt idx="190">
                    <c:v>Urban</c:v>
                  </c:pt>
                  <c:pt idx="191">
                    <c:v>Urban</c:v>
                  </c:pt>
                  <c:pt idx="192">
                    <c:v>Urban</c:v>
                  </c:pt>
                  <c:pt idx="193">
                    <c:v>Semiurban</c:v>
                  </c:pt>
                  <c:pt idx="194">
                    <c:v>Urban</c:v>
                  </c:pt>
                  <c:pt idx="195">
                    <c:v>Semiurban</c:v>
                  </c:pt>
                  <c:pt idx="196">
                    <c:v>Urban</c:v>
                  </c:pt>
                  <c:pt idx="197">
                    <c:v>Rural</c:v>
                  </c:pt>
                  <c:pt idx="198">
                    <c:v>Semiurban</c:v>
                  </c:pt>
                  <c:pt idx="199">
                    <c:v>Urban</c:v>
                  </c:pt>
                  <c:pt idx="200">
                    <c:v>Rural</c:v>
                  </c:pt>
                  <c:pt idx="201">
                    <c:v>Rural</c:v>
                  </c:pt>
                  <c:pt idx="202">
                    <c:v>Urban</c:v>
                  </c:pt>
                  <c:pt idx="203">
                    <c:v>Rural</c:v>
                  </c:pt>
                  <c:pt idx="204">
                    <c:v>Semiurban</c:v>
                  </c:pt>
                  <c:pt idx="205">
                    <c:v>Semiurban</c:v>
                  </c:pt>
                  <c:pt idx="206">
                    <c:v>Rural</c:v>
                  </c:pt>
                  <c:pt idx="207">
                    <c:v>Semiurban</c:v>
                  </c:pt>
                  <c:pt idx="208">
                    <c:v>Rural</c:v>
                  </c:pt>
                  <c:pt idx="209">
                    <c:v>Semiurban</c:v>
                  </c:pt>
                  <c:pt idx="210">
                    <c:v>Urban</c:v>
                  </c:pt>
                  <c:pt idx="211">
                    <c:v>Urban</c:v>
                  </c:pt>
                  <c:pt idx="212">
                    <c:v>Urban</c:v>
                  </c:pt>
                  <c:pt idx="213">
                    <c:v>Urban</c:v>
                  </c:pt>
                  <c:pt idx="214">
                    <c:v>Rural</c:v>
                  </c:pt>
                  <c:pt idx="215">
                    <c:v>Semiurban</c:v>
                  </c:pt>
                  <c:pt idx="216">
                    <c:v>Semiurban</c:v>
                  </c:pt>
                  <c:pt idx="217">
                    <c:v>Semiurban</c:v>
                  </c:pt>
                  <c:pt idx="218">
                    <c:v>Semiurban</c:v>
                  </c:pt>
                  <c:pt idx="219">
                    <c:v>Urban</c:v>
                  </c:pt>
                  <c:pt idx="220">
                    <c:v>Semiurban</c:v>
                  </c:pt>
                  <c:pt idx="221">
                    <c:v>Urban</c:v>
                  </c:pt>
                  <c:pt idx="222">
                    <c:v>Semiurban</c:v>
                  </c:pt>
                  <c:pt idx="223">
                    <c:v>Urban</c:v>
                  </c:pt>
                  <c:pt idx="224">
                    <c:v>Urban</c:v>
                  </c:pt>
                  <c:pt idx="225">
                    <c:v>Rural</c:v>
                  </c:pt>
                  <c:pt idx="226">
                    <c:v>Semiurban</c:v>
                  </c:pt>
                  <c:pt idx="227">
                    <c:v>Rural</c:v>
                  </c:pt>
                  <c:pt idx="228">
                    <c:v>Semiurban</c:v>
                  </c:pt>
                  <c:pt idx="229">
                    <c:v>Rural</c:v>
                  </c:pt>
                  <c:pt idx="230">
                    <c:v>Rural</c:v>
                  </c:pt>
                  <c:pt idx="231">
                    <c:v>Semiurban</c:v>
                  </c:pt>
                  <c:pt idx="232">
                    <c:v>Urban</c:v>
                  </c:pt>
                  <c:pt idx="233">
                    <c:v>Semiurban</c:v>
                  </c:pt>
                  <c:pt idx="234">
                    <c:v>Semiurban</c:v>
                  </c:pt>
                  <c:pt idx="235">
                    <c:v>Urban</c:v>
                  </c:pt>
                  <c:pt idx="236">
                    <c:v>Rural</c:v>
                  </c:pt>
                  <c:pt idx="237">
                    <c:v>Urban</c:v>
                  </c:pt>
                  <c:pt idx="238">
                    <c:v>Urban</c:v>
                  </c:pt>
                  <c:pt idx="239">
                    <c:v>Rural</c:v>
                  </c:pt>
                  <c:pt idx="240">
                    <c:v>Urban</c:v>
                  </c:pt>
                  <c:pt idx="241">
                    <c:v>Rural</c:v>
                  </c:pt>
                  <c:pt idx="242">
                    <c:v>Rural</c:v>
                  </c:pt>
                  <c:pt idx="243">
                    <c:v>Urban</c:v>
                  </c:pt>
                  <c:pt idx="244">
                    <c:v>Rural</c:v>
                  </c:pt>
                  <c:pt idx="245">
                    <c:v>Semiurban</c:v>
                  </c:pt>
                  <c:pt idx="246">
                    <c:v>Semiurban</c:v>
                  </c:pt>
                  <c:pt idx="247">
                    <c:v>Rural</c:v>
                  </c:pt>
                  <c:pt idx="248">
                    <c:v>Urban</c:v>
                  </c:pt>
                  <c:pt idx="249">
                    <c:v>Semiurban</c:v>
                  </c:pt>
                  <c:pt idx="250">
                    <c:v>Rural</c:v>
                  </c:pt>
                  <c:pt idx="251">
                    <c:v>Semiurban</c:v>
                  </c:pt>
                  <c:pt idx="252">
                    <c:v>Semiurban</c:v>
                  </c:pt>
                  <c:pt idx="253">
                    <c:v>Rural</c:v>
                  </c:pt>
                  <c:pt idx="254">
                    <c:v>Rural</c:v>
                  </c:pt>
                  <c:pt idx="255">
                    <c:v>Rural</c:v>
                  </c:pt>
                  <c:pt idx="256">
                    <c:v>Semiurban</c:v>
                  </c:pt>
                  <c:pt idx="257">
                    <c:v>Urban</c:v>
                  </c:pt>
                  <c:pt idx="258">
                    <c:v>Urban</c:v>
                  </c:pt>
                  <c:pt idx="259">
                    <c:v>Urban</c:v>
                  </c:pt>
                  <c:pt idx="260">
                    <c:v>Semiurban</c:v>
                  </c:pt>
                  <c:pt idx="261">
                    <c:v>Rural</c:v>
                  </c:pt>
                  <c:pt idx="262">
                    <c:v>Semiurban</c:v>
                  </c:pt>
                  <c:pt idx="263">
                    <c:v>Rural</c:v>
                  </c:pt>
                  <c:pt idx="264">
                    <c:v>Rural</c:v>
                  </c:pt>
                  <c:pt idx="265">
                    <c:v>Urban</c:v>
                  </c:pt>
                  <c:pt idx="266">
                    <c:v>Semiurban</c:v>
                  </c:pt>
                  <c:pt idx="267">
                    <c:v>Semiurban</c:v>
                  </c:pt>
                  <c:pt idx="268">
                    <c:v>Urban</c:v>
                  </c:pt>
                  <c:pt idx="269">
                    <c:v>Rural</c:v>
                  </c:pt>
                  <c:pt idx="270">
                    <c:v>Semiurban</c:v>
                  </c:pt>
                  <c:pt idx="271">
                    <c:v>Rural</c:v>
                  </c:pt>
                  <c:pt idx="272">
                    <c:v>Rural</c:v>
                  </c:pt>
                  <c:pt idx="273">
                    <c:v>Rural</c:v>
                  </c:pt>
                  <c:pt idx="274">
                    <c:v>Semiurban</c:v>
                  </c:pt>
                  <c:pt idx="275">
                    <c:v>Rural</c:v>
                  </c:pt>
                  <c:pt idx="276">
                    <c:v>Urban</c:v>
                  </c:pt>
                  <c:pt idx="277">
                    <c:v>Urban</c:v>
                  </c:pt>
                  <c:pt idx="278">
                    <c:v>Semiurban</c:v>
                  </c:pt>
                  <c:pt idx="279">
                    <c:v>Semiurban</c:v>
                  </c:pt>
                  <c:pt idx="280">
                    <c:v>Semiurban</c:v>
                  </c:pt>
                  <c:pt idx="281">
                    <c:v>Urban</c:v>
                  </c:pt>
                  <c:pt idx="282">
                    <c:v>Rural</c:v>
                  </c:pt>
                  <c:pt idx="283">
                    <c:v>Rural</c:v>
                  </c:pt>
                  <c:pt idx="284">
                    <c:v>Semiurban</c:v>
                  </c:pt>
                  <c:pt idx="285">
                    <c:v>Semiurban</c:v>
                  </c:pt>
                  <c:pt idx="286">
                    <c:v>Rural</c:v>
                  </c:pt>
                  <c:pt idx="287">
                    <c:v>Semiurban</c:v>
                  </c:pt>
                  <c:pt idx="288">
                    <c:v>Semiurban</c:v>
                  </c:pt>
                  <c:pt idx="289">
                    <c:v>Rural</c:v>
                  </c:pt>
                  <c:pt idx="290">
                    <c:v>Urban</c:v>
                  </c:pt>
                  <c:pt idx="291">
                    <c:v>Urban</c:v>
                  </c:pt>
                  <c:pt idx="292">
                    <c:v>Rural</c:v>
                  </c:pt>
                  <c:pt idx="293">
                    <c:v>Urban</c:v>
                  </c:pt>
                  <c:pt idx="294">
                    <c:v>Urban</c:v>
                  </c:pt>
                  <c:pt idx="295">
                    <c:v>Semiurban</c:v>
                  </c:pt>
                  <c:pt idx="296">
                    <c:v>Urban</c:v>
                  </c:pt>
                  <c:pt idx="297">
                    <c:v>Urban</c:v>
                  </c:pt>
                  <c:pt idx="298">
                    <c:v>Urban</c:v>
                  </c:pt>
                  <c:pt idx="299">
                    <c:v>Semiurban</c:v>
                  </c:pt>
                  <c:pt idx="300">
                    <c:v>Urban</c:v>
                  </c:pt>
                  <c:pt idx="301">
                    <c:v>Rural</c:v>
                  </c:pt>
                  <c:pt idx="302">
                    <c:v>Rural</c:v>
                  </c:pt>
                  <c:pt idx="303">
                    <c:v>Rural</c:v>
                  </c:pt>
                  <c:pt idx="304">
                    <c:v>Semiurban</c:v>
                  </c:pt>
                  <c:pt idx="305">
                    <c:v>Urban</c:v>
                  </c:pt>
                  <c:pt idx="306">
                    <c:v>Urban</c:v>
                  </c:pt>
                  <c:pt idx="307">
                    <c:v>Urban</c:v>
                  </c:pt>
                  <c:pt idx="308">
                    <c:v>Rural</c:v>
                  </c:pt>
                  <c:pt idx="309">
                    <c:v>Semiurban</c:v>
                  </c:pt>
                  <c:pt idx="310">
                    <c:v>Urban</c:v>
                  </c:pt>
                  <c:pt idx="311">
                    <c:v>Rural</c:v>
                  </c:pt>
                  <c:pt idx="312">
                    <c:v>Semiurban</c:v>
                  </c:pt>
                  <c:pt idx="313">
                    <c:v>Semiurban</c:v>
                  </c:pt>
                  <c:pt idx="314">
                    <c:v>Rural</c:v>
                  </c:pt>
                  <c:pt idx="315">
                    <c:v>Semiurban</c:v>
                  </c:pt>
                  <c:pt idx="316">
                    <c:v>Urban</c:v>
                  </c:pt>
                  <c:pt idx="317">
                    <c:v>Rural</c:v>
                  </c:pt>
                  <c:pt idx="318">
                    <c:v>Semiurban</c:v>
                  </c:pt>
                  <c:pt idx="319">
                    <c:v>Rural</c:v>
                  </c:pt>
                  <c:pt idx="320">
                    <c:v>Semiurban</c:v>
                  </c:pt>
                  <c:pt idx="321">
                    <c:v>Rural</c:v>
                  </c:pt>
                  <c:pt idx="322">
                    <c:v>Rural</c:v>
                  </c:pt>
                  <c:pt idx="323">
                    <c:v>Semiurban</c:v>
                  </c:pt>
                  <c:pt idx="324">
                    <c:v>Urban</c:v>
                  </c:pt>
                  <c:pt idx="325">
                    <c:v>Urban</c:v>
                  </c:pt>
                  <c:pt idx="326">
                    <c:v>Urban</c:v>
                  </c:pt>
                  <c:pt idx="327">
                    <c:v>Rural</c:v>
                  </c:pt>
                  <c:pt idx="328">
                    <c:v>Semiurban</c:v>
                  </c:pt>
                  <c:pt idx="329">
                    <c:v>Rural</c:v>
                  </c:pt>
                  <c:pt idx="330">
                    <c:v>Urban</c:v>
                  </c:pt>
                  <c:pt idx="331">
                    <c:v>Semiurban</c:v>
                  </c:pt>
                  <c:pt idx="332">
                    <c:v>Rural</c:v>
                  </c:pt>
                  <c:pt idx="333">
                    <c:v>Rural</c:v>
                  </c:pt>
                  <c:pt idx="334">
                    <c:v>Semiurban</c:v>
                  </c:pt>
                  <c:pt idx="335">
                    <c:v>Rural</c:v>
                  </c:pt>
                  <c:pt idx="336">
                    <c:v>Urban</c:v>
                  </c:pt>
                  <c:pt idx="337">
                    <c:v>Semiurban</c:v>
                  </c:pt>
                  <c:pt idx="338">
                    <c:v>Rural</c:v>
                  </c:pt>
                  <c:pt idx="339">
                    <c:v>Semiurban</c:v>
                  </c:pt>
                  <c:pt idx="340">
                    <c:v>Urban</c:v>
                  </c:pt>
                  <c:pt idx="341">
                    <c:v>Semiurban</c:v>
                  </c:pt>
                  <c:pt idx="342">
                    <c:v>Urban</c:v>
                  </c:pt>
                  <c:pt idx="343">
                    <c:v>Rural</c:v>
                  </c:pt>
                  <c:pt idx="344">
                    <c:v>Semiurban</c:v>
                  </c:pt>
                  <c:pt idx="345">
                    <c:v>Rural</c:v>
                  </c:pt>
                  <c:pt idx="346">
                    <c:v>Semiurban</c:v>
                  </c:pt>
                  <c:pt idx="347">
                    <c:v>Semiurban</c:v>
                  </c:pt>
                  <c:pt idx="348">
                    <c:v>Rural</c:v>
                  </c:pt>
                  <c:pt idx="349">
                    <c:v>Rural</c:v>
                  </c:pt>
                  <c:pt idx="350">
                    <c:v>Rural</c:v>
                  </c:pt>
                  <c:pt idx="351">
                    <c:v>Rural</c:v>
                  </c:pt>
                  <c:pt idx="352">
                    <c:v>Rural</c:v>
                  </c:pt>
                  <c:pt idx="353">
                    <c:v>Rural</c:v>
                  </c:pt>
                  <c:pt idx="354">
                    <c:v>Semiurban</c:v>
                  </c:pt>
                  <c:pt idx="355">
                    <c:v>Semiurban</c:v>
                  </c:pt>
                  <c:pt idx="356">
                    <c:v>Urban</c:v>
                  </c:pt>
                  <c:pt idx="357">
                    <c:v>Urban</c:v>
                  </c:pt>
                  <c:pt idx="358">
                    <c:v>Rural</c:v>
                  </c:pt>
                  <c:pt idx="359">
                    <c:v>Semiurban</c:v>
                  </c:pt>
                  <c:pt idx="360">
                    <c:v>Urban</c:v>
                  </c:pt>
                  <c:pt idx="361">
                    <c:v>Rural</c:v>
                  </c:pt>
                  <c:pt idx="362">
                    <c:v>Semiurban</c:v>
                  </c:pt>
                  <c:pt idx="363">
                    <c:v>Rural</c:v>
                  </c:pt>
                  <c:pt idx="364">
                    <c:v>Urban</c:v>
                  </c:pt>
                  <c:pt idx="365">
                    <c:v>Urban</c:v>
                  </c:pt>
                  <c:pt idx="366">
                    <c:v>Semiurban</c:v>
                  </c:pt>
                  <c:pt idx="367">
                    <c:v>Rural</c:v>
                  </c:pt>
                  <c:pt idx="368">
                    <c:v>Semiurban</c:v>
                  </c:pt>
                  <c:pt idx="369">
                    <c:v>Rural</c:v>
                  </c:pt>
                  <c:pt idx="370">
                    <c:v>Rural</c:v>
                  </c:pt>
                  <c:pt idx="371">
                    <c:v>Semiurban</c:v>
                  </c:pt>
                  <c:pt idx="372">
                    <c:v>Semiurban</c:v>
                  </c:pt>
                  <c:pt idx="373">
                    <c:v>Rural</c:v>
                  </c:pt>
                  <c:pt idx="374">
                    <c:v>Rural</c:v>
                  </c:pt>
                  <c:pt idx="375">
                    <c:v>Semiurban</c:v>
                  </c:pt>
                  <c:pt idx="376">
                    <c:v>Semiurban</c:v>
                  </c:pt>
                  <c:pt idx="377">
                    <c:v>Semiurban</c:v>
                  </c:pt>
                  <c:pt idx="378">
                    <c:v>Rural</c:v>
                  </c:pt>
                  <c:pt idx="379">
                    <c:v>Rural</c:v>
                  </c:pt>
                  <c:pt idx="380">
                    <c:v>Urban</c:v>
                  </c:pt>
                  <c:pt idx="381">
                    <c:v>Semiurban</c:v>
                  </c:pt>
                  <c:pt idx="382">
                    <c:v>Urban</c:v>
                  </c:pt>
                  <c:pt idx="383">
                    <c:v>Rural</c:v>
                  </c:pt>
                  <c:pt idx="384">
                    <c:v>Semiurban</c:v>
                  </c:pt>
                  <c:pt idx="385">
                    <c:v>Rural</c:v>
                  </c:pt>
                  <c:pt idx="386">
                    <c:v>Semiurban</c:v>
                  </c:pt>
                  <c:pt idx="387">
                    <c:v>Rural</c:v>
                  </c:pt>
                  <c:pt idx="388">
                    <c:v>Semiurban</c:v>
                  </c:pt>
                  <c:pt idx="389">
                    <c:v>Rural</c:v>
                  </c:pt>
                  <c:pt idx="390">
                    <c:v>Rural</c:v>
                  </c:pt>
                  <c:pt idx="391">
                    <c:v>Semiurban</c:v>
                  </c:pt>
                  <c:pt idx="392">
                    <c:v>Semiurban</c:v>
                  </c:pt>
                  <c:pt idx="393">
                    <c:v>Semiurban</c:v>
                  </c:pt>
                  <c:pt idx="394">
                    <c:v>Rural</c:v>
                  </c:pt>
                  <c:pt idx="395">
                    <c:v>Urban</c:v>
                  </c:pt>
                  <c:pt idx="396">
                    <c:v>Urban</c:v>
                  </c:pt>
                  <c:pt idx="397">
                    <c:v>Rural</c:v>
                  </c:pt>
                  <c:pt idx="398">
                    <c:v>Semiurban</c:v>
                  </c:pt>
                  <c:pt idx="399">
                    <c:v>Urban</c:v>
                  </c:pt>
                  <c:pt idx="400">
                    <c:v>Semiurban</c:v>
                  </c:pt>
                  <c:pt idx="401">
                    <c:v>Rural</c:v>
                  </c:pt>
                  <c:pt idx="402">
                    <c:v>Rural</c:v>
                  </c:pt>
                  <c:pt idx="403">
                    <c:v>Semiurban</c:v>
                  </c:pt>
                  <c:pt idx="404">
                    <c:v>Semiurban</c:v>
                  </c:pt>
                  <c:pt idx="405">
                    <c:v>Rural</c:v>
                  </c:pt>
                  <c:pt idx="406">
                    <c:v>Semiurban</c:v>
                  </c:pt>
                  <c:pt idx="407">
                    <c:v>Semiurban</c:v>
                  </c:pt>
                  <c:pt idx="408">
                    <c:v>Rural</c:v>
                  </c:pt>
                  <c:pt idx="409">
                    <c:v>Rural</c:v>
                  </c:pt>
                  <c:pt idx="410">
                    <c:v>Rural</c:v>
                  </c:pt>
                  <c:pt idx="411">
                    <c:v>Semiurban</c:v>
                  </c:pt>
                  <c:pt idx="412">
                    <c:v>Semiurban</c:v>
                  </c:pt>
                  <c:pt idx="413">
                    <c:v>Semiurban</c:v>
                  </c:pt>
                  <c:pt idx="414">
                    <c:v>Semiurban</c:v>
                  </c:pt>
                  <c:pt idx="415">
                    <c:v>Urban</c:v>
                  </c:pt>
                  <c:pt idx="416">
                    <c:v>Rural</c:v>
                  </c:pt>
                  <c:pt idx="417">
                    <c:v>Urban</c:v>
                  </c:pt>
                  <c:pt idx="418">
                    <c:v>Urban</c:v>
                  </c:pt>
                  <c:pt idx="419">
                    <c:v>Semiurban</c:v>
                  </c:pt>
                  <c:pt idx="420">
                    <c:v>Rural</c:v>
                  </c:pt>
                  <c:pt idx="421">
                    <c:v>Rural</c:v>
                  </c:pt>
                  <c:pt idx="422">
                    <c:v>Semiurban</c:v>
                  </c:pt>
                  <c:pt idx="423">
                    <c:v>Semiurban</c:v>
                  </c:pt>
                  <c:pt idx="424">
                    <c:v>Urban</c:v>
                  </c:pt>
                  <c:pt idx="425">
                    <c:v>Rural</c:v>
                  </c:pt>
                  <c:pt idx="426">
                    <c:v>Semiurban</c:v>
                  </c:pt>
                  <c:pt idx="427">
                    <c:v>Rural</c:v>
                  </c:pt>
                  <c:pt idx="428">
                    <c:v>Semiurban</c:v>
                  </c:pt>
                  <c:pt idx="429">
                    <c:v>Rural</c:v>
                  </c:pt>
                  <c:pt idx="430">
                    <c:v>Urban</c:v>
                  </c:pt>
                  <c:pt idx="431">
                    <c:v>Urban</c:v>
                  </c:pt>
                  <c:pt idx="432">
                    <c:v>Rural</c:v>
                  </c:pt>
                  <c:pt idx="433">
                    <c:v>Semiurban</c:v>
                  </c:pt>
                  <c:pt idx="434">
                    <c:v>Semiurban</c:v>
                  </c:pt>
                  <c:pt idx="435">
                    <c:v>Semiurban</c:v>
                  </c:pt>
                  <c:pt idx="436">
                    <c:v>Semiurban</c:v>
                  </c:pt>
                  <c:pt idx="437">
                    <c:v>Semiurban</c:v>
                  </c:pt>
                  <c:pt idx="438">
                    <c:v>Semiurban</c:v>
                  </c:pt>
                  <c:pt idx="439">
                    <c:v>Rural</c:v>
                  </c:pt>
                  <c:pt idx="440">
                    <c:v>Semiurban</c:v>
                  </c:pt>
                  <c:pt idx="441">
                    <c:v>Urban</c:v>
                  </c:pt>
                  <c:pt idx="442">
                    <c:v>Urban</c:v>
                  </c:pt>
                  <c:pt idx="443">
                    <c:v>Rural</c:v>
                  </c:pt>
                  <c:pt idx="444">
                    <c:v>Urban</c:v>
                  </c:pt>
                  <c:pt idx="445">
                    <c:v>Urban</c:v>
                  </c:pt>
                  <c:pt idx="446">
                    <c:v>Urban</c:v>
                  </c:pt>
                  <c:pt idx="447">
                    <c:v>Urban</c:v>
                  </c:pt>
                  <c:pt idx="448">
                    <c:v>Semiurban</c:v>
                  </c:pt>
                  <c:pt idx="449">
                    <c:v>Semiurban</c:v>
                  </c:pt>
                  <c:pt idx="450">
                    <c:v>Urban</c:v>
                  </c:pt>
                  <c:pt idx="451">
                    <c:v>Urban</c:v>
                  </c:pt>
                  <c:pt idx="452">
                    <c:v>Rural</c:v>
                  </c:pt>
                  <c:pt idx="453">
                    <c:v>Semiurban</c:v>
                  </c:pt>
                  <c:pt idx="454">
                    <c:v>Urban</c:v>
                  </c:pt>
                  <c:pt idx="455">
                    <c:v>Semiurban</c:v>
                  </c:pt>
                  <c:pt idx="456">
                    <c:v>Rural</c:v>
                  </c:pt>
                  <c:pt idx="457">
                    <c:v>Rural</c:v>
                  </c:pt>
                  <c:pt idx="458">
                    <c:v>Urban</c:v>
                  </c:pt>
                  <c:pt idx="459">
                    <c:v>Semiurban</c:v>
                  </c:pt>
                  <c:pt idx="460">
                    <c:v>Semiurban</c:v>
                  </c:pt>
                  <c:pt idx="461">
                    <c:v>Semiurban</c:v>
                  </c:pt>
                  <c:pt idx="462">
                    <c:v>Semiurban</c:v>
                  </c:pt>
                  <c:pt idx="463">
                    <c:v>Rural</c:v>
                  </c:pt>
                  <c:pt idx="464">
                    <c:v>Urban</c:v>
                  </c:pt>
                  <c:pt idx="465">
                    <c:v>Rural</c:v>
                  </c:pt>
                  <c:pt idx="466">
                    <c:v>Rural</c:v>
                  </c:pt>
                  <c:pt idx="467">
                    <c:v>Rural</c:v>
                  </c:pt>
                  <c:pt idx="468">
                    <c:v>Urban</c:v>
                  </c:pt>
                  <c:pt idx="469">
                    <c:v>Urban</c:v>
                  </c:pt>
                  <c:pt idx="470">
                    <c:v>Rural</c:v>
                  </c:pt>
                  <c:pt idx="471">
                    <c:v>Semiurban</c:v>
                  </c:pt>
                  <c:pt idx="472">
                    <c:v>Semiurban</c:v>
                  </c:pt>
                  <c:pt idx="473">
                    <c:v>Rural</c:v>
                  </c:pt>
                  <c:pt idx="474">
                    <c:v>Rural</c:v>
                  </c:pt>
                  <c:pt idx="475">
                    <c:v>Rural</c:v>
                  </c:pt>
                  <c:pt idx="476">
                    <c:v>Rural</c:v>
                  </c:pt>
                  <c:pt idx="477">
                    <c:v>Urban</c:v>
                  </c:pt>
                  <c:pt idx="478">
                    <c:v>Urban</c:v>
                  </c:pt>
                  <c:pt idx="479">
                    <c:v>Semiurban</c:v>
                  </c:pt>
                </c:lvl>
                <c:lvl>
                  <c:pt idx="0">
                    <c:v>1</c:v>
                  </c:pt>
                  <c:pt idx="1">
                    <c:v>1</c:v>
                  </c:pt>
                  <c:pt idx="2">
                    <c:v>1</c:v>
                  </c:pt>
                  <c:pt idx="3">
                    <c:v>1</c:v>
                  </c:pt>
                  <c:pt idx="4">
                    <c:v>1</c:v>
                  </c:pt>
                  <c:pt idx="5">
                    <c:v>1</c:v>
                  </c:pt>
                  <c:pt idx="6">
                    <c:v>0</c:v>
                  </c:pt>
                  <c:pt idx="7">
                    <c:v>1</c:v>
                  </c:pt>
                  <c:pt idx="8">
                    <c:v>1</c:v>
                  </c:pt>
                  <c:pt idx="9">
                    <c:v>1</c:v>
                  </c:pt>
                  <c:pt idx="10">
                    <c:v>1</c:v>
                  </c:pt>
                  <c:pt idx="11">
                    <c:v>1</c:v>
                  </c:pt>
                  <c:pt idx="12">
                    <c:v>1</c:v>
                  </c:pt>
                  <c:pt idx="13">
                    <c:v>1</c:v>
                  </c:pt>
                  <c:pt idx="14">
                    <c:v>0</c:v>
                  </c:pt>
                  <c:pt idx="15">
                    <c:v>1</c:v>
                  </c:pt>
                  <c:pt idx="16">
                    <c:v>0</c:v>
                  </c:pt>
                  <c:pt idx="17">
                    <c:v>1</c:v>
                  </c:pt>
                  <c:pt idx="18">
                    <c:v>0</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0</c:v>
                  </c:pt>
                  <c:pt idx="36">
                    <c:v>1</c:v>
                  </c:pt>
                  <c:pt idx="37">
                    <c:v>1</c:v>
                  </c:pt>
                  <c:pt idx="38">
                    <c:v>1</c:v>
                  </c:pt>
                  <c:pt idx="39">
                    <c:v>1</c:v>
                  </c:pt>
                  <c:pt idx="40">
                    <c:v>1</c:v>
                  </c:pt>
                  <c:pt idx="41">
                    <c:v>0</c:v>
                  </c:pt>
                  <c:pt idx="42">
                    <c:v>1</c:v>
                  </c:pt>
                  <c:pt idx="43">
                    <c:v>1</c:v>
                  </c:pt>
                  <c:pt idx="44">
                    <c:v>1</c:v>
                  </c:pt>
                  <c:pt idx="45">
                    <c:v>1</c:v>
                  </c:pt>
                  <c:pt idx="46">
                    <c:v>1</c:v>
                  </c:pt>
                  <c:pt idx="47">
                    <c:v>1</c:v>
                  </c:pt>
                  <c:pt idx="48">
                    <c:v>1</c:v>
                  </c:pt>
                  <c:pt idx="49">
                    <c:v>0</c:v>
                  </c:pt>
                  <c:pt idx="50">
                    <c:v>0</c:v>
                  </c:pt>
                  <c:pt idx="51">
                    <c:v>1</c:v>
                  </c:pt>
                  <c:pt idx="52">
                    <c:v>0</c:v>
                  </c:pt>
                  <c:pt idx="53">
                    <c:v>1</c:v>
                  </c:pt>
                  <c:pt idx="54">
                    <c:v>1</c:v>
                  </c:pt>
                  <c:pt idx="55">
                    <c:v>0</c:v>
                  </c:pt>
                  <c:pt idx="56">
                    <c:v>1</c:v>
                  </c:pt>
                  <c:pt idx="57">
                    <c:v>1</c:v>
                  </c:pt>
                  <c:pt idx="58">
                    <c:v>1</c:v>
                  </c:pt>
                  <c:pt idx="59">
                    <c:v>1</c:v>
                  </c:pt>
                  <c:pt idx="60">
                    <c:v>1</c:v>
                  </c:pt>
                  <c:pt idx="61">
                    <c:v>1</c:v>
                  </c:pt>
                  <c:pt idx="62">
                    <c:v>1</c:v>
                  </c:pt>
                  <c:pt idx="63">
                    <c:v>0</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0</c:v>
                  </c:pt>
                  <c:pt idx="85">
                    <c:v>1</c:v>
                  </c:pt>
                  <c:pt idx="86">
                    <c:v>1</c:v>
                  </c:pt>
                  <c:pt idx="87">
                    <c:v>1</c:v>
                  </c:pt>
                  <c:pt idx="88">
                    <c:v>1</c:v>
                  </c:pt>
                  <c:pt idx="89">
                    <c:v>1</c:v>
                  </c:pt>
                  <c:pt idx="90">
                    <c:v>1</c:v>
                  </c:pt>
                  <c:pt idx="91">
                    <c:v>1</c:v>
                  </c:pt>
                  <c:pt idx="92">
                    <c:v>0</c:v>
                  </c:pt>
                  <c:pt idx="93">
                    <c:v>1</c:v>
                  </c:pt>
                  <c:pt idx="94">
                    <c:v>1</c:v>
                  </c:pt>
                  <c:pt idx="95">
                    <c:v>0</c:v>
                  </c:pt>
                  <c:pt idx="96">
                    <c:v>1</c:v>
                  </c:pt>
                  <c:pt idx="97">
                    <c:v>1</c:v>
                  </c:pt>
                  <c:pt idx="98">
                    <c:v>1</c:v>
                  </c:pt>
                  <c:pt idx="99">
                    <c:v>1</c:v>
                  </c:pt>
                  <c:pt idx="100">
                    <c:v>1</c:v>
                  </c:pt>
                  <c:pt idx="101">
                    <c:v>1</c:v>
                  </c:pt>
                  <c:pt idx="102">
                    <c:v>1</c:v>
                  </c:pt>
                  <c:pt idx="103">
                    <c:v>0</c:v>
                  </c:pt>
                  <c:pt idx="104">
                    <c:v>1</c:v>
                  </c:pt>
                  <c:pt idx="105">
                    <c:v>1</c:v>
                  </c:pt>
                  <c:pt idx="106">
                    <c:v>1</c:v>
                  </c:pt>
                  <c:pt idx="107">
                    <c:v>1</c:v>
                  </c:pt>
                  <c:pt idx="108">
                    <c:v>1</c:v>
                  </c:pt>
                  <c:pt idx="109">
                    <c:v>1</c:v>
                  </c:pt>
                  <c:pt idx="110">
                    <c:v>1</c:v>
                  </c:pt>
                  <c:pt idx="111">
                    <c:v>1</c:v>
                  </c:pt>
                  <c:pt idx="112">
                    <c:v>1</c:v>
                  </c:pt>
                  <c:pt idx="113">
                    <c:v>1</c:v>
                  </c:pt>
                  <c:pt idx="114">
                    <c:v>1</c:v>
                  </c:pt>
                  <c:pt idx="115">
                    <c:v>0</c:v>
                  </c:pt>
                  <c:pt idx="116">
                    <c:v>1</c:v>
                  </c:pt>
                  <c:pt idx="117">
                    <c:v>1</c:v>
                  </c:pt>
                  <c:pt idx="118">
                    <c:v>1</c:v>
                  </c:pt>
                  <c:pt idx="119">
                    <c:v>1</c:v>
                  </c:pt>
                  <c:pt idx="120">
                    <c:v>0</c:v>
                  </c:pt>
                  <c:pt idx="121">
                    <c:v>1</c:v>
                  </c:pt>
                  <c:pt idx="122">
                    <c:v>1</c:v>
                  </c:pt>
                  <c:pt idx="123">
                    <c:v>1</c:v>
                  </c:pt>
                  <c:pt idx="124">
                    <c:v>1</c:v>
                  </c:pt>
                  <c:pt idx="125">
                    <c:v>0</c:v>
                  </c:pt>
                  <c:pt idx="126">
                    <c:v>1</c:v>
                  </c:pt>
                  <c:pt idx="127">
                    <c:v>1</c:v>
                  </c:pt>
                  <c:pt idx="128">
                    <c:v>1</c:v>
                  </c:pt>
                  <c:pt idx="129">
                    <c:v>1</c:v>
                  </c:pt>
                  <c:pt idx="130">
                    <c:v>0</c:v>
                  </c:pt>
                  <c:pt idx="131">
                    <c:v>1</c:v>
                  </c:pt>
                  <c:pt idx="132">
                    <c:v>1</c:v>
                  </c:pt>
                  <c:pt idx="133">
                    <c:v>1</c:v>
                  </c:pt>
                  <c:pt idx="134">
                    <c:v>1</c:v>
                  </c:pt>
                  <c:pt idx="135">
                    <c:v>1</c:v>
                  </c:pt>
                  <c:pt idx="136">
                    <c:v>1</c:v>
                  </c:pt>
                  <c:pt idx="137">
                    <c:v>0</c:v>
                  </c:pt>
                  <c:pt idx="138">
                    <c:v>1</c:v>
                  </c:pt>
                  <c:pt idx="139">
                    <c:v>0</c:v>
                  </c:pt>
                  <c:pt idx="140">
                    <c:v>0</c:v>
                  </c:pt>
                  <c:pt idx="141">
                    <c:v>1</c:v>
                  </c:pt>
                  <c:pt idx="142">
                    <c:v>1</c:v>
                  </c:pt>
                  <c:pt idx="143">
                    <c:v>1</c:v>
                  </c:pt>
                  <c:pt idx="144">
                    <c:v>1</c:v>
                  </c:pt>
                  <c:pt idx="145">
                    <c:v>0</c:v>
                  </c:pt>
                  <c:pt idx="146">
                    <c:v>1</c:v>
                  </c:pt>
                  <c:pt idx="147">
                    <c:v>1</c:v>
                  </c:pt>
                  <c:pt idx="148">
                    <c:v>1</c:v>
                  </c:pt>
                  <c:pt idx="149">
                    <c:v>1</c:v>
                  </c:pt>
                  <c:pt idx="150">
                    <c:v>1</c:v>
                  </c:pt>
                  <c:pt idx="151">
                    <c:v>1</c:v>
                  </c:pt>
                  <c:pt idx="152">
                    <c:v>1</c:v>
                  </c:pt>
                  <c:pt idx="153">
                    <c:v>1</c:v>
                  </c:pt>
                  <c:pt idx="154">
                    <c:v>1</c:v>
                  </c:pt>
                  <c:pt idx="155">
                    <c:v>1</c:v>
                  </c:pt>
                  <c:pt idx="156">
                    <c:v>0</c:v>
                  </c:pt>
                  <c:pt idx="157">
                    <c:v>1</c:v>
                  </c:pt>
                  <c:pt idx="158">
                    <c:v>1</c:v>
                  </c:pt>
                  <c:pt idx="159">
                    <c:v>1</c:v>
                  </c:pt>
                  <c:pt idx="160">
                    <c:v>1</c:v>
                  </c:pt>
                  <c:pt idx="161">
                    <c:v>1</c:v>
                  </c:pt>
                  <c:pt idx="162">
                    <c:v>1</c:v>
                  </c:pt>
                  <c:pt idx="163">
                    <c:v>1</c:v>
                  </c:pt>
                  <c:pt idx="164">
                    <c:v>1</c:v>
                  </c:pt>
                  <c:pt idx="165">
                    <c:v>0</c:v>
                  </c:pt>
                  <c:pt idx="166">
                    <c:v>1</c:v>
                  </c:pt>
                  <c:pt idx="167">
                    <c:v>1</c:v>
                  </c:pt>
                  <c:pt idx="168">
                    <c:v>1</c:v>
                  </c:pt>
                  <c:pt idx="169">
                    <c:v>1</c:v>
                  </c:pt>
                  <c:pt idx="170">
                    <c:v>1</c:v>
                  </c:pt>
                  <c:pt idx="171">
                    <c:v>1</c:v>
                  </c:pt>
                  <c:pt idx="172">
                    <c:v>0</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0</c:v>
                  </c:pt>
                  <c:pt idx="196">
                    <c:v>1</c:v>
                  </c:pt>
                  <c:pt idx="197">
                    <c:v>1</c:v>
                  </c:pt>
                  <c:pt idx="198">
                    <c:v>1</c:v>
                  </c:pt>
                  <c:pt idx="199">
                    <c:v>0</c:v>
                  </c:pt>
                  <c:pt idx="200">
                    <c:v>1</c:v>
                  </c:pt>
                  <c:pt idx="201">
                    <c:v>0</c:v>
                  </c:pt>
                  <c:pt idx="202">
                    <c:v>1</c:v>
                  </c:pt>
                  <c:pt idx="203">
                    <c:v>1</c:v>
                  </c:pt>
                  <c:pt idx="204">
                    <c:v>1</c:v>
                  </c:pt>
                  <c:pt idx="205">
                    <c:v>1</c:v>
                  </c:pt>
                  <c:pt idx="206">
                    <c:v>1</c:v>
                  </c:pt>
                  <c:pt idx="207">
                    <c:v>1</c:v>
                  </c:pt>
                  <c:pt idx="208">
                    <c:v>1</c:v>
                  </c:pt>
                  <c:pt idx="209">
                    <c:v>1</c:v>
                  </c:pt>
                  <c:pt idx="210">
                    <c:v>0</c:v>
                  </c:pt>
                  <c:pt idx="211">
                    <c:v>1</c:v>
                  </c:pt>
                  <c:pt idx="212">
                    <c:v>1</c:v>
                  </c:pt>
                  <c:pt idx="213">
                    <c:v>1</c:v>
                  </c:pt>
                  <c:pt idx="214">
                    <c:v>1</c:v>
                  </c:pt>
                  <c:pt idx="215">
                    <c:v>1</c:v>
                  </c:pt>
                  <c:pt idx="216">
                    <c:v>1</c:v>
                  </c:pt>
                  <c:pt idx="217">
                    <c:v>1</c:v>
                  </c:pt>
                  <c:pt idx="218">
                    <c:v>1</c:v>
                  </c:pt>
                  <c:pt idx="219">
                    <c:v>1</c:v>
                  </c:pt>
                  <c:pt idx="220">
                    <c:v>1</c:v>
                  </c:pt>
                  <c:pt idx="221">
                    <c:v>0</c:v>
                  </c:pt>
                  <c:pt idx="222">
                    <c:v>1</c:v>
                  </c:pt>
                  <c:pt idx="223">
                    <c:v>1</c:v>
                  </c:pt>
                  <c:pt idx="224">
                    <c:v>1</c:v>
                  </c:pt>
                  <c:pt idx="225">
                    <c:v>1</c:v>
                  </c:pt>
                  <c:pt idx="226">
                    <c:v>1</c:v>
                  </c:pt>
                  <c:pt idx="227">
                    <c:v>1</c:v>
                  </c:pt>
                  <c:pt idx="228">
                    <c:v>1</c:v>
                  </c:pt>
                  <c:pt idx="229">
                    <c:v>1</c:v>
                  </c:pt>
                  <c:pt idx="230">
                    <c:v>1</c:v>
                  </c:pt>
                  <c:pt idx="231">
                    <c:v>0</c:v>
                  </c:pt>
                  <c:pt idx="232">
                    <c:v>1</c:v>
                  </c:pt>
                  <c:pt idx="233">
                    <c:v>1</c:v>
                  </c:pt>
                  <c:pt idx="234">
                    <c:v>1</c:v>
                  </c:pt>
                  <c:pt idx="235">
                    <c:v>1</c:v>
                  </c:pt>
                  <c:pt idx="236">
                    <c:v>1</c:v>
                  </c:pt>
                  <c:pt idx="237">
                    <c:v>1</c:v>
                  </c:pt>
                  <c:pt idx="238">
                    <c:v>0</c:v>
                  </c:pt>
                  <c:pt idx="239">
                    <c:v>1</c:v>
                  </c:pt>
                  <c:pt idx="240">
                    <c:v>1</c:v>
                  </c:pt>
                  <c:pt idx="241">
                    <c:v>1</c:v>
                  </c:pt>
                  <c:pt idx="242">
                    <c:v>1</c:v>
                  </c:pt>
                  <c:pt idx="243">
                    <c:v>0</c:v>
                  </c:pt>
                  <c:pt idx="244">
                    <c:v>1</c:v>
                  </c:pt>
                  <c:pt idx="245">
                    <c:v>1</c:v>
                  </c:pt>
                  <c:pt idx="246">
                    <c:v>1</c:v>
                  </c:pt>
                  <c:pt idx="247">
                    <c:v>1</c:v>
                  </c:pt>
                  <c:pt idx="248">
                    <c:v>1</c:v>
                  </c:pt>
                  <c:pt idx="249">
                    <c:v>1</c:v>
                  </c:pt>
                  <c:pt idx="250">
                    <c:v>1</c:v>
                  </c:pt>
                  <c:pt idx="251">
                    <c:v>1</c:v>
                  </c:pt>
                  <c:pt idx="252">
                    <c:v>1</c:v>
                  </c:pt>
                  <c:pt idx="253">
                    <c:v>1</c:v>
                  </c:pt>
                  <c:pt idx="254">
                    <c:v>0</c:v>
                  </c:pt>
                  <c:pt idx="255">
                    <c:v>0</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0</c:v>
                  </c:pt>
                  <c:pt idx="274">
                    <c:v>1</c:v>
                  </c:pt>
                  <c:pt idx="275">
                    <c:v>1</c:v>
                  </c:pt>
                  <c:pt idx="276">
                    <c:v>1</c:v>
                  </c:pt>
                  <c:pt idx="277">
                    <c:v>0</c:v>
                  </c:pt>
                  <c:pt idx="278">
                    <c:v>1</c:v>
                  </c:pt>
                  <c:pt idx="279">
                    <c:v>1</c:v>
                  </c:pt>
                  <c:pt idx="280">
                    <c:v>1</c:v>
                  </c:pt>
                  <c:pt idx="281">
                    <c:v>1</c:v>
                  </c:pt>
                  <c:pt idx="282">
                    <c:v>1</c:v>
                  </c:pt>
                  <c:pt idx="283">
                    <c:v>1</c:v>
                  </c:pt>
                  <c:pt idx="284">
                    <c:v>1</c:v>
                  </c:pt>
                  <c:pt idx="285">
                    <c:v>1</c:v>
                  </c:pt>
                  <c:pt idx="286">
                    <c:v>1</c:v>
                  </c:pt>
                  <c:pt idx="287">
                    <c:v>1</c:v>
                  </c:pt>
                  <c:pt idx="288">
                    <c:v>1</c:v>
                  </c:pt>
                  <c:pt idx="289">
                    <c:v>1</c:v>
                  </c:pt>
                  <c:pt idx="290">
                    <c:v>0</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0</c:v>
                  </c:pt>
                  <c:pt idx="307">
                    <c:v>1</c:v>
                  </c:pt>
                  <c:pt idx="308">
                    <c:v>1</c:v>
                  </c:pt>
                  <c:pt idx="309">
                    <c:v>0</c:v>
                  </c:pt>
                  <c:pt idx="310">
                    <c:v>0</c:v>
                  </c:pt>
                  <c:pt idx="311">
                    <c:v>1</c:v>
                  </c:pt>
                  <c:pt idx="312">
                    <c:v>1</c:v>
                  </c:pt>
                  <c:pt idx="313">
                    <c:v>1</c:v>
                  </c:pt>
                  <c:pt idx="314">
                    <c:v>1</c:v>
                  </c:pt>
                  <c:pt idx="315">
                    <c:v>1</c:v>
                  </c:pt>
                  <c:pt idx="316">
                    <c:v>1</c:v>
                  </c:pt>
                  <c:pt idx="317">
                    <c:v>1</c:v>
                  </c:pt>
                  <c:pt idx="318">
                    <c:v>0</c:v>
                  </c:pt>
                  <c:pt idx="319">
                    <c:v>0</c:v>
                  </c:pt>
                  <c:pt idx="320">
                    <c:v>1</c:v>
                  </c:pt>
                  <c:pt idx="321">
                    <c:v>0</c:v>
                  </c:pt>
                  <c:pt idx="322">
                    <c:v>1</c:v>
                  </c:pt>
                  <c:pt idx="323">
                    <c:v>0</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0</c:v>
                  </c:pt>
                  <c:pt idx="339">
                    <c:v>1</c:v>
                  </c:pt>
                  <c:pt idx="340">
                    <c:v>1</c:v>
                  </c:pt>
                  <c:pt idx="341">
                    <c:v>1</c:v>
                  </c:pt>
                  <c:pt idx="342">
                    <c:v>0</c:v>
                  </c:pt>
                  <c:pt idx="343">
                    <c:v>1</c:v>
                  </c:pt>
                  <c:pt idx="344">
                    <c:v>1</c:v>
                  </c:pt>
                  <c:pt idx="345">
                    <c:v>1</c:v>
                  </c:pt>
                  <c:pt idx="346">
                    <c:v>1</c:v>
                  </c:pt>
                  <c:pt idx="347">
                    <c:v>1</c:v>
                  </c:pt>
                  <c:pt idx="348">
                    <c:v>1</c:v>
                  </c:pt>
                  <c:pt idx="349">
                    <c:v>1</c:v>
                  </c:pt>
                  <c:pt idx="350">
                    <c:v>0</c:v>
                  </c:pt>
                  <c:pt idx="351">
                    <c:v>0</c:v>
                  </c:pt>
                  <c:pt idx="352">
                    <c:v>0</c:v>
                  </c:pt>
                  <c:pt idx="353">
                    <c:v>0</c:v>
                  </c:pt>
                  <c:pt idx="354">
                    <c:v>1</c:v>
                  </c:pt>
                  <c:pt idx="355">
                    <c:v>1</c:v>
                  </c:pt>
                  <c:pt idx="356">
                    <c:v>1</c:v>
                  </c:pt>
                  <c:pt idx="357">
                    <c:v>1</c:v>
                  </c:pt>
                  <c:pt idx="358">
                    <c:v>1</c:v>
                  </c:pt>
                  <c:pt idx="359">
                    <c:v>1</c:v>
                  </c:pt>
                  <c:pt idx="360">
                    <c:v>1</c:v>
                  </c:pt>
                  <c:pt idx="361">
                    <c:v>1</c:v>
                  </c:pt>
                  <c:pt idx="362">
                    <c:v>0</c:v>
                  </c:pt>
                  <c:pt idx="363">
                    <c:v>1</c:v>
                  </c:pt>
                  <c:pt idx="364">
                    <c:v>0</c:v>
                  </c:pt>
                  <c:pt idx="365">
                    <c:v>1</c:v>
                  </c:pt>
                  <c:pt idx="366">
                    <c:v>1</c:v>
                  </c:pt>
                  <c:pt idx="367">
                    <c:v>0</c:v>
                  </c:pt>
                  <c:pt idx="368">
                    <c:v>1</c:v>
                  </c:pt>
                  <c:pt idx="369">
                    <c:v>1</c:v>
                  </c:pt>
                  <c:pt idx="370">
                    <c:v>1</c:v>
                  </c:pt>
                  <c:pt idx="371">
                    <c:v>1</c:v>
                  </c:pt>
                  <c:pt idx="372">
                    <c:v>1</c:v>
                  </c:pt>
                  <c:pt idx="373">
                    <c:v>1</c:v>
                  </c:pt>
                  <c:pt idx="374">
                    <c:v>1</c:v>
                  </c:pt>
                  <c:pt idx="375">
                    <c:v>1</c:v>
                  </c:pt>
                  <c:pt idx="376">
                    <c:v>1</c:v>
                  </c:pt>
                  <c:pt idx="377">
                    <c:v>1</c:v>
                  </c:pt>
                  <c:pt idx="378">
                    <c:v>1</c:v>
                  </c:pt>
                  <c:pt idx="379">
                    <c:v>0</c:v>
                  </c:pt>
                  <c:pt idx="380">
                    <c:v>1</c:v>
                  </c:pt>
                  <c:pt idx="381">
                    <c:v>1</c:v>
                  </c:pt>
                  <c:pt idx="382">
                    <c:v>1</c:v>
                  </c:pt>
                  <c:pt idx="383">
                    <c:v>1</c:v>
                  </c:pt>
                  <c:pt idx="384">
                    <c:v>1</c:v>
                  </c:pt>
                  <c:pt idx="385">
                    <c:v>0</c:v>
                  </c:pt>
                  <c:pt idx="386">
                    <c:v>1</c:v>
                  </c:pt>
                  <c:pt idx="387">
                    <c:v>1</c:v>
                  </c:pt>
                  <c:pt idx="388">
                    <c:v>1</c:v>
                  </c:pt>
                  <c:pt idx="389">
                    <c:v>0</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0</c:v>
                  </c:pt>
                  <c:pt idx="413">
                    <c:v>1</c:v>
                  </c:pt>
                  <c:pt idx="414">
                    <c:v>1</c:v>
                  </c:pt>
                  <c:pt idx="415">
                    <c:v>1</c:v>
                  </c:pt>
                  <c:pt idx="416">
                    <c:v>0</c:v>
                  </c:pt>
                  <c:pt idx="417">
                    <c:v>1</c:v>
                  </c:pt>
                  <c:pt idx="418">
                    <c:v>1</c:v>
                  </c:pt>
                  <c:pt idx="419">
                    <c:v>1</c:v>
                  </c:pt>
                  <c:pt idx="420">
                    <c:v>1</c:v>
                  </c:pt>
                  <c:pt idx="421">
                    <c:v>1</c:v>
                  </c:pt>
                  <c:pt idx="422">
                    <c:v>1</c:v>
                  </c:pt>
                  <c:pt idx="423">
                    <c:v>0</c:v>
                  </c:pt>
                  <c:pt idx="424">
                    <c:v>1</c:v>
                  </c:pt>
                  <c:pt idx="425">
                    <c:v>1</c:v>
                  </c:pt>
                  <c:pt idx="426">
                    <c:v>1</c:v>
                  </c:pt>
                  <c:pt idx="427">
                    <c:v>1</c:v>
                  </c:pt>
                  <c:pt idx="428">
                    <c:v>0</c:v>
                  </c:pt>
                  <c:pt idx="429">
                    <c:v>1</c:v>
                  </c:pt>
                  <c:pt idx="430">
                    <c:v>1</c:v>
                  </c:pt>
                  <c:pt idx="431">
                    <c:v>0</c:v>
                  </c:pt>
                  <c:pt idx="432">
                    <c:v>0</c:v>
                  </c:pt>
                  <c:pt idx="433">
                    <c:v>1</c:v>
                  </c:pt>
                  <c:pt idx="434">
                    <c:v>1</c:v>
                  </c:pt>
                  <c:pt idx="435">
                    <c:v>1</c:v>
                  </c:pt>
                  <c:pt idx="436">
                    <c:v>1</c:v>
                  </c:pt>
                  <c:pt idx="437">
                    <c:v>1</c:v>
                  </c:pt>
                  <c:pt idx="438">
                    <c:v>1</c:v>
                  </c:pt>
                  <c:pt idx="439">
                    <c:v>1</c:v>
                  </c:pt>
                  <c:pt idx="440">
                    <c:v>1</c:v>
                  </c:pt>
                  <c:pt idx="441">
                    <c:v>0</c:v>
                  </c:pt>
                  <c:pt idx="442">
                    <c:v>1</c:v>
                  </c:pt>
                  <c:pt idx="443">
                    <c:v>0</c:v>
                  </c:pt>
                  <c:pt idx="444">
                    <c:v>1</c:v>
                  </c:pt>
                  <c:pt idx="445">
                    <c:v>0</c:v>
                  </c:pt>
                  <c:pt idx="446">
                    <c:v>1</c:v>
                  </c:pt>
                  <c:pt idx="447">
                    <c:v>1</c:v>
                  </c:pt>
                  <c:pt idx="448">
                    <c:v>1</c:v>
                  </c:pt>
                  <c:pt idx="449">
                    <c:v>1</c:v>
                  </c:pt>
                  <c:pt idx="450">
                    <c:v>1</c:v>
                  </c:pt>
                  <c:pt idx="451">
                    <c:v>1</c:v>
                  </c:pt>
                  <c:pt idx="452">
                    <c:v>1</c:v>
                  </c:pt>
                  <c:pt idx="453">
                    <c:v>1</c:v>
                  </c:pt>
                  <c:pt idx="454">
                    <c:v>1</c:v>
                  </c:pt>
                  <c:pt idx="455">
                    <c:v>1</c:v>
                  </c:pt>
                  <c:pt idx="456">
                    <c:v>0</c:v>
                  </c:pt>
                  <c:pt idx="457">
                    <c:v>1</c:v>
                  </c:pt>
                  <c:pt idx="458">
                    <c:v>1</c:v>
                  </c:pt>
                  <c:pt idx="459">
                    <c:v>1</c:v>
                  </c:pt>
                  <c:pt idx="460">
                    <c:v>0</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0</c:v>
                  </c:pt>
                </c:lvl>
                <c:lvl>
                  <c:pt idx="0">
                    <c:v>360</c:v>
                  </c:pt>
                  <c:pt idx="1">
                    <c:v>360</c:v>
                  </c:pt>
                  <c:pt idx="2">
                    <c:v>360</c:v>
                  </c:pt>
                  <c:pt idx="3">
                    <c:v>360</c:v>
                  </c:pt>
                  <c:pt idx="4">
                    <c:v>360</c:v>
                  </c:pt>
                  <c:pt idx="5">
                    <c:v>360</c:v>
                  </c:pt>
                  <c:pt idx="6">
                    <c:v>360</c:v>
                  </c:pt>
                  <c:pt idx="7">
                    <c:v>360</c:v>
                  </c:pt>
                  <c:pt idx="8">
                    <c:v>360</c:v>
                  </c:pt>
                  <c:pt idx="9">
                    <c:v>360</c:v>
                  </c:pt>
                  <c:pt idx="10">
                    <c:v>360</c:v>
                  </c:pt>
                  <c:pt idx="11">
                    <c:v>360</c:v>
                  </c:pt>
                  <c:pt idx="12">
                    <c:v>120</c:v>
                  </c:pt>
                  <c:pt idx="13">
                    <c:v>360</c:v>
                  </c:pt>
                  <c:pt idx="14">
                    <c:v>360</c:v>
                  </c:pt>
                  <c:pt idx="15">
                    <c:v>360</c:v>
                  </c:pt>
                  <c:pt idx="16">
                    <c:v>360</c:v>
                  </c:pt>
                  <c:pt idx="17">
                    <c:v>360</c:v>
                  </c:pt>
                  <c:pt idx="18">
                    <c:v>360</c:v>
                  </c:pt>
                  <c:pt idx="19">
                    <c:v>360</c:v>
                  </c:pt>
                  <c:pt idx="20">
                    <c:v>360</c:v>
                  </c:pt>
                  <c:pt idx="21">
                    <c:v>360</c:v>
                  </c:pt>
                  <c:pt idx="22">
                    <c:v>360</c:v>
                  </c:pt>
                  <c:pt idx="23">
                    <c:v>360</c:v>
                  </c:pt>
                  <c:pt idx="24">
                    <c:v>360</c:v>
                  </c:pt>
                  <c:pt idx="25">
                    <c:v>360</c:v>
                  </c:pt>
                  <c:pt idx="26">
                    <c:v>360</c:v>
                  </c:pt>
                  <c:pt idx="27">
                    <c:v>360</c:v>
                  </c:pt>
                  <c:pt idx="28">
                    <c:v>360</c:v>
                  </c:pt>
                  <c:pt idx="29">
                    <c:v>360</c:v>
                  </c:pt>
                  <c:pt idx="30">
                    <c:v>360</c:v>
                  </c:pt>
                  <c:pt idx="31">
                    <c:v>360</c:v>
                  </c:pt>
                  <c:pt idx="32">
                    <c:v>360</c:v>
                  </c:pt>
                  <c:pt idx="33">
                    <c:v>360</c:v>
                  </c:pt>
                  <c:pt idx="34">
                    <c:v>360</c:v>
                  </c:pt>
                  <c:pt idx="35">
                    <c:v>360</c:v>
                  </c:pt>
                  <c:pt idx="36">
                    <c:v>360</c:v>
                  </c:pt>
                  <c:pt idx="37">
                    <c:v>360</c:v>
                  </c:pt>
                  <c:pt idx="38">
                    <c:v>360</c:v>
                  </c:pt>
                  <c:pt idx="39">
                    <c:v>360</c:v>
                  </c:pt>
                  <c:pt idx="40">
                    <c:v>360</c:v>
                  </c:pt>
                  <c:pt idx="41">
                    <c:v>360</c:v>
                  </c:pt>
                  <c:pt idx="42">
                    <c:v>360</c:v>
                  </c:pt>
                  <c:pt idx="43">
                    <c:v>360</c:v>
                  </c:pt>
                  <c:pt idx="44">
                    <c:v>360</c:v>
                  </c:pt>
                  <c:pt idx="45">
                    <c:v>360</c:v>
                  </c:pt>
                  <c:pt idx="46">
                    <c:v>360</c:v>
                  </c:pt>
                  <c:pt idx="47">
                    <c:v>360</c:v>
                  </c:pt>
                  <c:pt idx="48">
                    <c:v>360</c:v>
                  </c:pt>
                  <c:pt idx="49">
                    <c:v>180</c:v>
                  </c:pt>
                  <c:pt idx="50">
                    <c:v>360</c:v>
                  </c:pt>
                  <c:pt idx="51">
                    <c:v>360</c:v>
                  </c:pt>
                  <c:pt idx="52">
                    <c:v>180</c:v>
                  </c:pt>
                  <c:pt idx="53">
                    <c:v>360</c:v>
                  </c:pt>
                  <c:pt idx="54">
                    <c:v>60</c:v>
                  </c:pt>
                  <c:pt idx="55">
                    <c:v>360</c:v>
                  </c:pt>
                  <c:pt idx="56">
                    <c:v>360</c:v>
                  </c:pt>
                  <c:pt idx="57">
                    <c:v>360</c:v>
                  </c:pt>
                  <c:pt idx="58">
                    <c:v>300</c:v>
                  </c:pt>
                  <c:pt idx="59">
                    <c:v>360</c:v>
                  </c:pt>
                  <c:pt idx="60">
                    <c:v>480</c:v>
                  </c:pt>
                  <c:pt idx="61">
                    <c:v>360</c:v>
                  </c:pt>
                  <c:pt idx="62">
                    <c:v>360</c:v>
                  </c:pt>
                  <c:pt idx="63">
                    <c:v>300</c:v>
                  </c:pt>
                  <c:pt idx="64">
                    <c:v>360</c:v>
                  </c:pt>
                  <c:pt idx="65">
                    <c:v>360</c:v>
                  </c:pt>
                  <c:pt idx="66">
                    <c:v>240</c:v>
                  </c:pt>
                  <c:pt idx="67">
                    <c:v>360</c:v>
                  </c:pt>
                  <c:pt idx="68">
                    <c:v>360</c:v>
                  </c:pt>
                  <c:pt idx="69">
                    <c:v>360</c:v>
                  </c:pt>
                  <c:pt idx="70">
                    <c:v>360</c:v>
                  </c:pt>
                  <c:pt idx="71">
                    <c:v>360</c:v>
                  </c:pt>
                  <c:pt idx="72">
                    <c:v>180</c:v>
                  </c:pt>
                  <c:pt idx="73">
                    <c:v>360</c:v>
                  </c:pt>
                  <c:pt idx="74">
                    <c:v>360</c:v>
                  </c:pt>
                  <c:pt idx="75">
                    <c:v>120</c:v>
                  </c:pt>
                  <c:pt idx="76">
                    <c:v>360</c:v>
                  </c:pt>
                  <c:pt idx="77">
                    <c:v>360</c:v>
                  </c:pt>
                  <c:pt idx="78">
                    <c:v>180</c:v>
                  </c:pt>
                  <c:pt idx="79">
                    <c:v>360</c:v>
                  </c:pt>
                  <c:pt idx="80">
                    <c:v>180</c:v>
                  </c:pt>
                  <c:pt idx="81">
                    <c:v>360</c:v>
                  </c:pt>
                  <c:pt idx="82">
                    <c:v>360</c:v>
                  </c:pt>
                  <c:pt idx="83">
                    <c:v>360</c:v>
                  </c:pt>
                  <c:pt idx="84">
                    <c:v>360</c:v>
                  </c:pt>
                  <c:pt idx="85">
                    <c:v>480</c:v>
                  </c:pt>
                  <c:pt idx="86">
                    <c:v>360</c:v>
                  </c:pt>
                  <c:pt idx="87">
                    <c:v>180</c:v>
                  </c:pt>
                  <c:pt idx="88">
                    <c:v>360</c:v>
                  </c:pt>
                  <c:pt idx="89">
                    <c:v>360</c:v>
                  </c:pt>
                  <c:pt idx="90">
                    <c:v>360</c:v>
                  </c:pt>
                  <c:pt idx="91">
                    <c:v>360</c:v>
                  </c:pt>
                  <c:pt idx="92">
                    <c:v>360</c:v>
                  </c:pt>
                  <c:pt idx="93">
                    <c:v>360</c:v>
                  </c:pt>
                  <c:pt idx="94">
                    <c:v>360</c:v>
                  </c:pt>
                  <c:pt idx="95">
                    <c:v>180</c:v>
                  </c:pt>
                  <c:pt idx="96">
                    <c:v>360</c:v>
                  </c:pt>
                  <c:pt idx="97">
                    <c:v>360</c:v>
                  </c:pt>
                  <c:pt idx="98">
                    <c:v>120</c:v>
                  </c:pt>
                  <c:pt idx="99">
                    <c:v>360</c:v>
                  </c:pt>
                  <c:pt idx="100">
                    <c:v>360</c:v>
                  </c:pt>
                  <c:pt idx="101">
                    <c:v>360</c:v>
                  </c:pt>
                  <c:pt idx="102">
                    <c:v>360</c:v>
                  </c:pt>
                  <c:pt idx="103">
                    <c:v>360</c:v>
                  </c:pt>
                  <c:pt idx="104">
                    <c:v>360</c:v>
                  </c:pt>
                  <c:pt idx="105">
                    <c:v>360</c:v>
                  </c:pt>
                  <c:pt idx="106">
                    <c:v>360</c:v>
                  </c:pt>
                  <c:pt idx="107">
                    <c:v>180</c:v>
                  </c:pt>
                  <c:pt idx="108">
                    <c:v>360</c:v>
                  </c:pt>
                  <c:pt idx="109">
                    <c:v>180</c:v>
                  </c:pt>
                  <c:pt idx="110">
                    <c:v>360</c:v>
                  </c:pt>
                  <c:pt idx="111">
                    <c:v>360</c:v>
                  </c:pt>
                  <c:pt idx="112">
                    <c:v>360</c:v>
                  </c:pt>
                  <c:pt idx="113">
                    <c:v>360</c:v>
                  </c:pt>
                  <c:pt idx="114">
                    <c:v>360</c:v>
                  </c:pt>
                  <c:pt idx="115">
                    <c:v>360</c:v>
                  </c:pt>
                  <c:pt idx="116">
                    <c:v>360</c:v>
                  </c:pt>
                  <c:pt idx="117">
                    <c:v>360</c:v>
                  </c:pt>
                  <c:pt idx="118">
                    <c:v>360</c:v>
                  </c:pt>
                  <c:pt idx="119">
                    <c:v>360</c:v>
                  </c:pt>
                  <c:pt idx="120">
                    <c:v>180</c:v>
                  </c:pt>
                  <c:pt idx="121">
                    <c:v>360</c:v>
                  </c:pt>
                  <c:pt idx="122">
                    <c:v>360</c:v>
                  </c:pt>
                  <c:pt idx="123">
                    <c:v>360</c:v>
                  </c:pt>
                  <c:pt idx="124">
                    <c:v>360</c:v>
                  </c:pt>
                  <c:pt idx="125">
                    <c:v>360</c:v>
                  </c:pt>
                  <c:pt idx="126">
                    <c:v>360</c:v>
                  </c:pt>
                  <c:pt idx="127">
                    <c:v>180</c:v>
                  </c:pt>
                  <c:pt idx="128">
                    <c:v>360</c:v>
                  </c:pt>
                  <c:pt idx="129">
                    <c:v>360</c:v>
                  </c:pt>
                  <c:pt idx="130">
                    <c:v>480</c:v>
                  </c:pt>
                  <c:pt idx="131">
                    <c:v>360</c:v>
                  </c:pt>
                  <c:pt idx="132">
                    <c:v>180</c:v>
                  </c:pt>
                  <c:pt idx="133">
                    <c:v>360</c:v>
                  </c:pt>
                  <c:pt idx="134">
                    <c:v>360</c:v>
                  </c:pt>
                  <c:pt idx="135">
                    <c:v>360</c:v>
                  </c:pt>
                  <c:pt idx="136">
                    <c:v>360</c:v>
                  </c:pt>
                  <c:pt idx="137">
                    <c:v>360</c:v>
                  </c:pt>
                  <c:pt idx="138">
                    <c:v>360</c:v>
                  </c:pt>
                  <c:pt idx="139">
                    <c:v>480</c:v>
                  </c:pt>
                  <c:pt idx="140">
                    <c:v>360</c:v>
                  </c:pt>
                  <c:pt idx="141">
                    <c:v>180</c:v>
                  </c:pt>
                  <c:pt idx="142">
                    <c:v>360</c:v>
                  </c:pt>
                  <c:pt idx="143">
                    <c:v>360</c:v>
                  </c:pt>
                  <c:pt idx="144">
                    <c:v>360</c:v>
                  </c:pt>
                  <c:pt idx="145">
                    <c:v>300</c:v>
                  </c:pt>
                  <c:pt idx="146">
                    <c:v>180</c:v>
                  </c:pt>
                  <c:pt idx="147">
                    <c:v>360</c:v>
                  </c:pt>
                  <c:pt idx="148">
                    <c:v>360</c:v>
                  </c:pt>
                  <c:pt idx="149">
                    <c:v>360</c:v>
                  </c:pt>
                  <c:pt idx="150">
                    <c:v>360</c:v>
                  </c:pt>
                  <c:pt idx="151">
                    <c:v>360</c:v>
                  </c:pt>
                  <c:pt idx="152">
                    <c:v>360</c:v>
                  </c:pt>
                  <c:pt idx="153">
                    <c:v>360</c:v>
                  </c:pt>
                  <c:pt idx="154">
                    <c:v>360</c:v>
                  </c:pt>
                  <c:pt idx="155">
                    <c:v>360</c:v>
                  </c:pt>
                  <c:pt idx="156">
                    <c:v>360</c:v>
                  </c:pt>
                  <c:pt idx="157">
                    <c:v>360</c:v>
                  </c:pt>
                  <c:pt idx="158">
                    <c:v>360</c:v>
                  </c:pt>
                  <c:pt idx="159">
                    <c:v>360</c:v>
                  </c:pt>
                  <c:pt idx="160">
                    <c:v>360</c:v>
                  </c:pt>
                  <c:pt idx="161">
                    <c:v>360</c:v>
                  </c:pt>
                  <c:pt idx="162">
                    <c:v>360</c:v>
                  </c:pt>
                  <c:pt idx="163">
                    <c:v>360</c:v>
                  </c:pt>
                  <c:pt idx="164">
                    <c:v>360</c:v>
                  </c:pt>
                  <c:pt idx="165">
                    <c:v>360</c:v>
                  </c:pt>
                  <c:pt idx="166">
                    <c:v>360</c:v>
                  </c:pt>
                  <c:pt idx="167">
                    <c:v>360</c:v>
                  </c:pt>
                  <c:pt idx="168">
                    <c:v>360</c:v>
                  </c:pt>
                  <c:pt idx="169">
                    <c:v>360</c:v>
                  </c:pt>
                  <c:pt idx="170">
                    <c:v>360</c:v>
                  </c:pt>
                  <c:pt idx="171">
                    <c:v>360</c:v>
                  </c:pt>
                  <c:pt idx="172">
                    <c:v>360</c:v>
                  </c:pt>
                  <c:pt idx="173">
                    <c:v>360</c:v>
                  </c:pt>
                  <c:pt idx="174">
                    <c:v>360</c:v>
                  </c:pt>
                  <c:pt idx="175">
                    <c:v>360</c:v>
                  </c:pt>
                  <c:pt idx="176">
                    <c:v>360</c:v>
                  </c:pt>
                  <c:pt idx="177">
                    <c:v>360</c:v>
                  </c:pt>
                  <c:pt idx="178">
                    <c:v>360</c:v>
                  </c:pt>
                  <c:pt idx="179">
                    <c:v>360</c:v>
                  </c:pt>
                  <c:pt idx="180">
                    <c:v>360</c:v>
                  </c:pt>
                  <c:pt idx="181">
                    <c:v>360</c:v>
                  </c:pt>
                  <c:pt idx="182">
                    <c:v>360</c:v>
                  </c:pt>
                  <c:pt idx="183">
                    <c:v>360</c:v>
                  </c:pt>
                  <c:pt idx="184">
                    <c:v>360</c:v>
                  </c:pt>
                  <c:pt idx="185">
                    <c:v>360</c:v>
                  </c:pt>
                  <c:pt idx="186">
                    <c:v>180</c:v>
                  </c:pt>
                  <c:pt idx="187">
                    <c:v>60</c:v>
                  </c:pt>
                  <c:pt idx="188">
                    <c:v>360</c:v>
                  </c:pt>
                  <c:pt idx="189">
                    <c:v>360</c:v>
                  </c:pt>
                  <c:pt idx="190">
                    <c:v>180</c:v>
                  </c:pt>
                  <c:pt idx="191">
                    <c:v>360</c:v>
                  </c:pt>
                  <c:pt idx="192">
                    <c:v>180</c:v>
                  </c:pt>
                  <c:pt idx="193">
                    <c:v>480</c:v>
                  </c:pt>
                  <c:pt idx="194">
                    <c:v>360</c:v>
                  </c:pt>
                  <c:pt idx="195">
                    <c:v>360</c:v>
                  </c:pt>
                  <c:pt idx="196">
                    <c:v>360</c:v>
                  </c:pt>
                  <c:pt idx="197">
                    <c:v>360</c:v>
                  </c:pt>
                  <c:pt idx="198">
                    <c:v>180</c:v>
                  </c:pt>
                  <c:pt idx="199">
                    <c:v>360</c:v>
                  </c:pt>
                  <c:pt idx="200">
                    <c:v>360</c:v>
                  </c:pt>
                  <c:pt idx="201">
                    <c:v>360</c:v>
                  </c:pt>
                  <c:pt idx="202">
                    <c:v>360</c:v>
                  </c:pt>
                  <c:pt idx="203">
                    <c:v>360</c:v>
                  </c:pt>
                  <c:pt idx="204">
                    <c:v>360</c:v>
                  </c:pt>
                  <c:pt idx="205">
                    <c:v>36</c:v>
                  </c:pt>
                  <c:pt idx="206">
                    <c:v>360</c:v>
                  </c:pt>
                  <c:pt idx="207">
                    <c:v>360</c:v>
                  </c:pt>
                  <c:pt idx="208">
                    <c:v>360</c:v>
                  </c:pt>
                  <c:pt idx="209">
                    <c:v>360</c:v>
                  </c:pt>
                  <c:pt idx="210">
                    <c:v>360</c:v>
                  </c:pt>
                  <c:pt idx="211">
                    <c:v>360</c:v>
                  </c:pt>
                  <c:pt idx="212">
                    <c:v>360</c:v>
                  </c:pt>
                  <c:pt idx="213">
                    <c:v>360</c:v>
                  </c:pt>
                  <c:pt idx="214">
                    <c:v>360</c:v>
                  </c:pt>
                  <c:pt idx="215">
                    <c:v>360</c:v>
                  </c:pt>
                  <c:pt idx="216">
                    <c:v>360</c:v>
                  </c:pt>
                  <c:pt idx="217">
                    <c:v>360</c:v>
                  </c:pt>
                  <c:pt idx="218">
                    <c:v>360</c:v>
                  </c:pt>
                  <c:pt idx="219">
                    <c:v>360</c:v>
                  </c:pt>
                  <c:pt idx="220">
                    <c:v>360</c:v>
                  </c:pt>
                  <c:pt idx="221">
                    <c:v>360</c:v>
                  </c:pt>
                  <c:pt idx="222">
                    <c:v>360</c:v>
                  </c:pt>
                  <c:pt idx="223">
                    <c:v>180</c:v>
                  </c:pt>
                  <c:pt idx="224">
                    <c:v>360</c:v>
                  </c:pt>
                  <c:pt idx="225">
                    <c:v>360</c:v>
                  </c:pt>
                  <c:pt idx="226">
                    <c:v>300</c:v>
                  </c:pt>
                  <c:pt idx="227">
                    <c:v>360</c:v>
                  </c:pt>
                  <c:pt idx="228">
                    <c:v>360</c:v>
                  </c:pt>
                  <c:pt idx="229">
                    <c:v>360</c:v>
                  </c:pt>
                  <c:pt idx="230">
                    <c:v>360</c:v>
                  </c:pt>
                  <c:pt idx="231">
                    <c:v>360</c:v>
                  </c:pt>
                  <c:pt idx="232">
                    <c:v>360</c:v>
                  </c:pt>
                  <c:pt idx="233">
                    <c:v>360</c:v>
                  </c:pt>
                  <c:pt idx="234">
                    <c:v>360</c:v>
                  </c:pt>
                  <c:pt idx="235">
                    <c:v>360</c:v>
                  </c:pt>
                  <c:pt idx="236">
                    <c:v>480</c:v>
                  </c:pt>
                  <c:pt idx="237">
                    <c:v>360</c:v>
                  </c:pt>
                  <c:pt idx="238">
                    <c:v>360</c:v>
                  </c:pt>
                  <c:pt idx="239">
                    <c:v>360</c:v>
                  </c:pt>
                  <c:pt idx="240">
                    <c:v>360</c:v>
                  </c:pt>
                  <c:pt idx="241">
                    <c:v>360</c:v>
                  </c:pt>
                  <c:pt idx="242">
                    <c:v>360</c:v>
                  </c:pt>
                  <c:pt idx="243">
                    <c:v>360</c:v>
                  </c:pt>
                  <c:pt idx="244">
                    <c:v>360</c:v>
                  </c:pt>
                  <c:pt idx="245">
                    <c:v>360</c:v>
                  </c:pt>
                  <c:pt idx="246">
                    <c:v>360</c:v>
                  </c:pt>
                  <c:pt idx="247">
                    <c:v>360</c:v>
                  </c:pt>
                  <c:pt idx="248">
                    <c:v>180</c:v>
                  </c:pt>
                  <c:pt idx="249">
                    <c:v>360</c:v>
                  </c:pt>
                  <c:pt idx="250">
                    <c:v>360</c:v>
                  </c:pt>
                  <c:pt idx="251">
                    <c:v>360</c:v>
                  </c:pt>
                  <c:pt idx="252">
                    <c:v>360</c:v>
                  </c:pt>
                  <c:pt idx="253">
                    <c:v>360</c:v>
                  </c:pt>
                  <c:pt idx="254">
                    <c:v>360</c:v>
                  </c:pt>
                  <c:pt idx="255">
                    <c:v>360</c:v>
                  </c:pt>
                  <c:pt idx="256">
                    <c:v>360</c:v>
                  </c:pt>
                  <c:pt idx="257">
                    <c:v>360</c:v>
                  </c:pt>
                  <c:pt idx="258">
                    <c:v>360</c:v>
                  </c:pt>
                  <c:pt idx="259">
                    <c:v>360</c:v>
                  </c:pt>
                  <c:pt idx="260">
                    <c:v>360</c:v>
                  </c:pt>
                  <c:pt idx="261">
                    <c:v>360</c:v>
                  </c:pt>
                  <c:pt idx="262">
                    <c:v>360</c:v>
                  </c:pt>
                  <c:pt idx="263">
                    <c:v>360</c:v>
                  </c:pt>
                  <c:pt idx="264">
                    <c:v>360</c:v>
                  </c:pt>
                  <c:pt idx="265">
                    <c:v>360</c:v>
                  </c:pt>
                  <c:pt idx="266">
                    <c:v>360</c:v>
                  </c:pt>
                  <c:pt idx="267">
                    <c:v>360</c:v>
                  </c:pt>
                  <c:pt idx="268">
                    <c:v>360</c:v>
                  </c:pt>
                  <c:pt idx="269">
                    <c:v>360</c:v>
                  </c:pt>
                  <c:pt idx="270">
                    <c:v>360</c:v>
                  </c:pt>
                  <c:pt idx="271">
                    <c:v>360</c:v>
                  </c:pt>
                  <c:pt idx="272">
                    <c:v>360</c:v>
                  </c:pt>
                  <c:pt idx="273">
                    <c:v>360</c:v>
                  </c:pt>
                  <c:pt idx="274">
                    <c:v>360</c:v>
                  </c:pt>
                  <c:pt idx="275">
                    <c:v>360</c:v>
                  </c:pt>
                  <c:pt idx="276">
                    <c:v>360</c:v>
                  </c:pt>
                  <c:pt idx="277">
                    <c:v>480</c:v>
                  </c:pt>
                  <c:pt idx="278">
                    <c:v>360</c:v>
                  </c:pt>
                  <c:pt idx="279">
                    <c:v>360</c:v>
                  </c:pt>
                  <c:pt idx="280">
                    <c:v>360</c:v>
                  </c:pt>
                  <c:pt idx="281">
                    <c:v>360</c:v>
                  </c:pt>
                  <c:pt idx="282">
                    <c:v>360</c:v>
                  </c:pt>
                  <c:pt idx="283">
                    <c:v>360</c:v>
                  </c:pt>
                  <c:pt idx="284">
                    <c:v>480</c:v>
                  </c:pt>
                  <c:pt idx="285">
                    <c:v>360</c:v>
                  </c:pt>
                  <c:pt idx="286">
                    <c:v>360</c:v>
                  </c:pt>
                  <c:pt idx="287">
                    <c:v>360</c:v>
                  </c:pt>
                  <c:pt idx="288">
                    <c:v>360</c:v>
                  </c:pt>
                  <c:pt idx="289">
                    <c:v>300</c:v>
                  </c:pt>
                  <c:pt idx="290">
                    <c:v>180</c:v>
                  </c:pt>
                  <c:pt idx="291">
                    <c:v>180</c:v>
                  </c:pt>
                  <c:pt idx="292">
                    <c:v>360</c:v>
                  </c:pt>
                  <c:pt idx="293">
                    <c:v>480</c:v>
                  </c:pt>
                  <c:pt idx="294">
                    <c:v>360</c:v>
                  </c:pt>
                  <c:pt idx="295">
                    <c:v>360</c:v>
                  </c:pt>
                  <c:pt idx="296">
                    <c:v>360</c:v>
                  </c:pt>
                  <c:pt idx="297">
                    <c:v>360</c:v>
                  </c:pt>
                  <c:pt idx="298">
                    <c:v>360</c:v>
                  </c:pt>
                  <c:pt idx="299">
                    <c:v>360</c:v>
                  </c:pt>
                  <c:pt idx="300">
                    <c:v>360</c:v>
                  </c:pt>
                  <c:pt idx="301">
                    <c:v>360</c:v>
                  </c:pt>
                  <c:pt idx="302">
                    <c:v>360</c:v>
                  </c:pt>
                  <c:pt idx="303">
                    <c:v>360</c:v>
                  </c:pt>
                  <c:pt idx="304">
                    <c:v>180</c:v>
                  </c:pt>
                  <c:pt idx="305">
                    <c:v>360</c:v>
                  </c:pt>
                  <c:pt idx="306">
                    <c:v>360</c:v>
                  </c:pt>
                  <c:pt idx="307">
                    <c:v>360</c:v>
                  </c:pt>
                  <c:pt idx="308">
                    <c:v>360</c:v>
                  </c:pt>
                  <c:pt idx="309">
                    <c:v>360</c:v>
                  </c:pt>
                  <c:pt idx="310">
                    <c:v>180</c:v>
                  </c:pt>
                  <c:pt idx="311">
                    <c:v>300</c:v>
                  </c:pt>
                  <c:pt idx="312">
                    <c:v>360</c:v>
                  </c:pt>
                  <c:pt idx="313">
                    <c:v>360</c:v>
                  </c:pt>
                  <c:pt idx="314">
                    <c:v>360</c:v>
                  </c:pt>
                  <c:pt idx="315">
                    <c:v>360</c:v>
                  </c:pt>
                  <c:pt idx="316">
                    <c:v>360</c:v>
                  </c:pt>
                  <c:pt idx="317">
                    <c:v>360</c:v>
                  </c:pt>
                  <c:pt idx="318">
                    <c:v>300</c:v>
                  </c:pt>
                  <c:pt idx="319">
                    <c:v>360</c:v>
                  </c:pt>
                  <c:pt idx="320">
                    <c:v>360</c:v>
                  </c:pt>
                  <c:pt idx="321">
                    <c:v>360</c:v>
                  </c:pt>
                  <c:pt idx="322">
                    <c:v>360</c:v>
                  </c:pt>
                  <c:pt idx="323">
                    <c:v>360</c:v>
                  </c:pt>
                  <c:pt idx="324">
                    <c:v>360</c:v>
                  </c:pt>
                  <c:pt idx="325">
                    <c:v>360</c:v>
                  </c:pt>
                  <c:pt idx="326">
                    <c:v>360</c:v>
                  </c:pt>
                  <c:pt idx="327">
                    <c:v>360</c:v>
                  </c:pt>
                  <c:pt idx="328">
                    <c:v>360</c:v>
                  </c:pt>
                  <c:pt idx="329">
                    <c:v>360</c:v>
                  </c:pt>
                  <c:pt idx="330">
                    <c:v>360</c:v>
                  </c:pt>
                  <c:pt idx="331">
                    <c:v>360</c:v>
                  </c:pt>
                  <c:pt idx="332">
                    <c:v>360</c:v>
                  </c:pt>
                  <c:pt idx="333">
                    <c:v>360</c:v>
                  </c:pt>
                  <c:pt idx="334">
                    <c:v>360</c:v>
                  </c:pt>
                  <c:pt idx="335">
                    <c:v>360</c:v>
                  </c:pt>
                  <c:pt idx="336">
                    <c:v>180</c:v>
                  </c:pt>
                  <c:pt idx="337">
                    <c:v>360</c:v>
                  </c:pt>
                  <c:pt idx="338">
                    <c:v>360</c:v>
                  </c:pt>
                  <c:pt idx="339">
                    <c:v>360</c:v>
                  </c:pt>
                  <c:pt idx="340">
                    <c:v>360</c:v>
                  </c:pt>
                  <c:pt idx="341">
                    <c:v>360</c:v>
                  </c:pt>
                  <c:pt idx="342">
                    <c:v>360</c:v>
                  </c:pt>
                  <c:pt idx="343">
                    <c:v>360</c:v>
                  </c:pt>
                  <c:pt idx="344">
                    <c:v>360</c:v>
                  </c:pt>
                  <c:pt idx="345">
                    <c:v>360</c:v>
                  </c:pt>
                  <c:pt idx="346">
                    <c:v>360</c:v>
                  </c:pt>
                  <c:pt idx="347">
                    <c:v>360</c:v>
                  </c:pt>
                  <c:pt idx="348">
                    <c:v>360</c:v>
                  </c:pt>
                  <c:pt idx="349">
                    <c:v>360</c:v>
                  </c:pt>
                  <c:pt idx="350">
                    <c:v>360</c:v>
                  </c:pt>
                  <c:pt idx="351">
                    <c:v>360</c:v>
                  </c:pt>
                  <c:pt idx="352">
                    <c:v>360</c:v>
                  </c:pt>
                  <c:pt idx="353">
                    <c:v>180</c:v>
                  </c:pt>
                  <c:pt idx="354">
                    <c:v>360</c:v>
                  </c:pt>
                  <c:pt idx="355">
                    <c:v>360</c:v>
                  </c:pt>
                  <c:pt idx="356">
                    <c:v>360</c:v>
                  </c:pt>
                  <c:pt idx="357">
                    <c:v>360</c:v>
                  </c:pt>
                  <c:pt idx="358">
                    <c:v>360</c:v>
                  </c:pt>
                  <c:pt idx="359">
                    <c:v>360</c:v>
                  </c:pt>
                  <c:pt idx="360">
                    <c:v>180</c:v>
                  </c:pt>
                  <c:pt idx="361">
                    <c:v>360</c:v>
                  </c:pt>
                  <c:pt idx="362">
                    <c:v>360</c:v>
                  </c:pt>
                  <c:pt idx="363">
                    <c:v>360</c:v>
                  </c:pt>
                  <c:pt idx="364">
                    <c:v>180</c:v>
                  </c:pt>
                  <c:pt idx="365">
                    <c:v>360</c:v>
                  </c:pt>
                  <c:pt idx="366">
                    <c:v>360</c:v>
                  </c:pt>
                  <c:pt idx="367">
                    <c:v>180</c:v>
                  </c:pt>
                  <c:pt idx="368">
                    <c:v>360</c:v>
                  </c:pt>
                  <c:pt idx="369">
                    <c:v>360</c:v>
                  </c:pt>
                  <c:pt idx="370">
                    <c:v>360</c:v>
                  </c:pt>
                  <c:pt idx="371">
                    <c:v>300</c:v>
                  </c:pt>
                  <c:pt idx="372">
                    <c:v>360</c:v>
                  </c:pt>
                  <c:pt idx="373">
                    <c:v>360</c:v>
                  </c:pt>
                  <c:pt idx="374">
                    <c:v>360</c:v>
                  </c:pt>
                  <c:pt idx="375">
                    <c:v>360</c:v>
                  </c:pt>
                  <c:pt idx="376">
                    <c:v>360</c:v>
                  </c:pt>
                  <c:pt idx="377">
                    <c:v>360</c:v>
                  </c:pt>
                  <c:pt idx="378">
                    <c:v>360</c:v>
                  </c:pt>
                  <c:pt idx="379">
                    <c:v>360</c:v>
                  </c:pt>
                  <c:pt idx="380">
                    <c:v>360</c:v>
                  </c:pt>
                  <c:pt idx="381">
                    <c:v>360</c:v>
                  </c:pt>
                  <c:pt idx="382">
                    <c:v>360</c:v>
                  </c:pt>
                  <c:pt idx="383">
                    <c:v>360</c:v>
                  </c:pt>
                  <c:pt idx="384">
                    <c:v>360</c:v>
                  </c:pt>
                  <c:pt idx="385">
                    <c:v>360</c:v>
                  </c:pt>
                  <c:pt idx="386">
                    <c:v>84</c:v>
                  </c:pt>
                  <c:pt idx="387">
                    <c:v>360</c:v>
                  </c:pt>
                  <c:pt idx="388">
                    <c:v>360</c:v>
                  </c:pt>
                  <c:pt idx="389">
                    <c:v>360</c:v>
                  </c:pt>
                  <c:pt idx="390">
                    <c:v>480</c:v>
                  </c:pt>
                  <c:pt idx="391">
                    <c:v>360</c:v>
                  </c:pt>
                  <c:pt idx="392">
                    <c:v>360</c:v>
                  </c:pt>
                  <c:pt idx="393">
                    <c:v>300</c:v>
                  </c:pt>
                  <c:pt idx="394">
                    <c:v>360</c:v>
                  </c:pt>
                  <c:pt idx="395">
                    <c:v>360</c:v>
                  </c:pt>
                  <c:pt idx="396">
                    <c:v>360</c:v>
                  </c:pt>
                  <c:pt idx="397">
                    <c:v>360</c:v>
                  </c:pt>
                  <c:pt idx="398">
                    <c:v>360</c:v>
                  </c:pt>
                  <c:pt idx="399">
                    <c:v>360</c:v>
                  </c:pt>
                  <c:pt idx="400">
                    <c:v>180</c:v>
                  </c:pt>
                  <c:pt idx="401">
                    <c:v>360</c:v>
                  </c:pt>
                  <c:pt idx="402">
                    <c:v>360</c:v>
                  </c:pt>
                  <c:pt idx="403">
                    <c:v>480</c:v>
                  </c:pt>
                  <c:pt idx="404">
                    <c:v>360</c:v>
                  </c:pt>
                  <c:pt idx="405">
                    <c:v>360</c:v>
                  </c:pt>
                  <c:pt idx="406">
                    <c:v>360</c:v>
                  </c:pt>
                  <c:pt idx="407">
                    <c:v>360</c:v>
                  </c:pt>
                  <c:pt idx="408">
                    <c:v>360</c:v>
                  </c:pt>
                  <c:pt idx="409">
                    <c:v>360</c:v>
                  </c:pt>
                  <c:pt idx="410">
                    <c:v>360</c:v>
                  </c:pt>
                  <c:pt idx="411">
                    <c:v>360</c:v>
                  </c:pt>
                  <c:pt idx="412">
                    <c:v>360</c:v>
                  </c:pt>
                  <c:pt idx="413">
                    <c:v>360</c:v>
                  </c:pt>
                  <c:pt idx="414">
                    <c:v>360</c:v>
                  </c:pt>
                  <c:pt idx="415">
                    <c:v>360</c:v>
                  </c:pt>
                  <c:pt idx="416">
                    <c:v>360</c:v>
                  </c:pt>
                  <c:pt idx="417">
                    <c:v>360</c:v>
                  </c:pt>
                  <c:pt idx="418">
                    <c:v>360</c:v>
                  </c:pt>
                  <c:pt idx="419">
                    <c:v>360</c:v>
                  </c:pt>
                  <c:pt idx="420">
                    <c:v>360</c:v>
                  </c:pt>
                  <c:pt idx="421">
                    <c:v>180</c:v>
                  </c:pt>
                  <c:pt idx="422">
                    <c:v>180</c:v>
                  </c:pt>
                  <c:pt idx="423">
                    <c:v>360</c:v>
                  </c:pt>
                  <c:pt idx="424">
                    <c:v>360</c:v>
                  </c:pt>
                  <c:pt idx="425">
                    <c:v>360</c:v>
                  </c:pt>
                  <c:pt idx="426">
                    <c:v>36</c:v>
                  </c:pt>
                  <c:pt idx="427">
                    <c:v>360</c:v>
                  </c:pt>
                  <c:pt idx="428">
                    <c:v>360</c:v>
                  </c:pt>
                  <c:pt idx="429">
                    <c:v>360</c:v>
                  </c:pt>
                  <c:pt idx="430">
                    <c:v>360</c:v>
                  </c:pt>
                  <c:pt idx="431">
                    <c:v>360</c:v>
                  </c:pt>
                  <c:pt idx="432">
                    <c:v>180</c:v>
                  </c:pt>
                  <c:pt idx="433">
                    <c:v>360</c:v>
                  </c:pt>
                  <c:pt idx="434">
                    <c:v>360</c:v>
                  </c:pt>
                  <c:pt idx="435">
                    <c:v>360</c:v>
                  </c:pt>
                  <c:pt idx="436">
                    <c:v>360</c:v>
                  </c:pt>
                  <c:pt idx="437">
                    <c:v>360</c:v>
                  </c:pt>
                  <c:pt idx="438">
                    <c:v>360</c:v>
                  </c:pt>
                  <c:pt idx="439">
                    <c:v>360</c:v>
                  </c:pt>
                  <c:pt idx="440">
                    <c:v>360</c:v>
                  </c:pt>
                  <c:pt idx="441">
                    <c:v>360</c:v>
                  </c:pt>
                  <c:pt idx="442">
                    <c:v>360</c:v>
                  </c:pt>
                  <c:pt idx="443">
                    <c:v>360</c:v>
                  </c:pt>
                  <c:pt idx="444">
                    <c:v>360</c:v>
                  </c:pt>
                  <c:pt idx="445">
                    <c:v>360</c:v>
                  </c:pt>
                  <c:pt idx="446">
                    <c:v>360</c:v>
                  </c:pt>
                  <c:pt idx="447">
                    <c:v>360</c:v>
                  </c:pt>
                  <c:pt idx="448">
                    <c:v>480</c:v>
                  </c:pt>
                  <c:pt idx="449">
                    <c:v>360</c:v>
                  </c:pt>
                  <c:pt idx="450">
                    <c:v>84</c:v>
                  </c:pt>
                  <c:pt idx="451">
                    <c:v>360</c:v>
                  </c:pt>
                  <c:pt idx="452">
                    <c:v>360</c:v>
                  </c:pt>
                  <c:pt idx="453">
                    <c:v>360</c:v>
                  </c:pt>
                  <c:pt idx="454">
                    <c:v>360</c:v>
                  </c:pt>
                  <c:pt idx="455">
                    <c:v>360</c:v>
                  </c:pt>
                  <c:pt idx="456">
                    <c:v>360</c:v>
                  </c:pt>
                  <c:pt idx="457">
                    <c:v>84</c:v>
                  </c:pt>
                  <c:pt idx="458">
                    <c:v>360</c:v>
                  </c:pt>
                  <c:pt idx="459">
                    <c:v>360</c:v>
                  </c:pt>
                  <c:pt idx="460">
                    <c:v>360</c:v>
                  </c:pt>
                  <c:pt idx="461">
                    <c:v>180</c:v>
                  </c:pt>
                  <c:pt idx="462">
                    <c:v>240</c:v>
                  </c:pt>
                  <c:pt idx="463">
                    <c:v>180</c:v>
                  </c:pt>
                  <c:pt idx="464">
                    <c:v>360</c:v>
                  </c:pt>
                  <c:pt idx="465">
                    <c:v>360</c:v>
                  </c:pt>
                  <c:pt idx="466">
                    <c:v>360</c:v>
                  </c:pt>
                  <c:pt idx="467">
                    <c:v>360</c:v>
                  </c:pt>
                  <c:pt idx="468">
                    <c:v>360</c:v>
                  </c:pt>
                  <c:pt idx="469">
                    <c:v>360</c:v>
                  </c:pt>
                  <c:pt idx="470">
                    <c:v>360</c:v>
                  </c:pt>
                  <c:pt idx="471">
                    <c:v>360</c:v>
                  </c:pt>
                  <c:pt idx="472">
                    <c:v>360</c:v>
                  </c:pt>
                  <c:pt idx="473">
                    <c:v>360</c:v>
                  </c:pt>
                  <c:pt idx="474">
                    <c:v>360</c:v>
                  </c:pt>
                  <c:pt idx="475">
                    <c:v>360</c:v>
                  </c:pt>
                  <c:pt idx="476">
                    <c:v>180</c:v>
                  </c:pt>
                  <c:pt idx="477">
                    <c:v>360</c:v>
                  </c:pt>
                  <c:pt idx="478">
                    <c:v>360</c:v>
                  </c:pt>
                  <c:pt idx="479">
                    <c:v>360</c:v>
                  </c:pt>
                </c:lvl>
                <c:lvl>
                  <c:pt idx="0">
                    <c:v>128</c:v>
                  </c:pt>
                  <c:pt idx="1">
                    <c:v>66</c:v>
                  </c:pt>
                  <c:pt idx="2">
                    <c:v>120</c:v>
                  </c:pt>
                  <c:pt idx="3">
                    <c:v>141</c:v>
                  </c:pt>
                  <c:pt idx="4">
                    <c:v>267</c:v>
                  </c:pt>
                  <c:pt idx="5">
                    <c:v>95</c:v>
                  </c:pt>
                  <c:pt idx="6">
                    <c:v>158</c:v>
                  </c:pt>
                  <c:pt idx="7">
                    <c:v>168</c:v>
                  </c:pt>
                  <c:pt idx="8">
                    <c:v>349</c:v>
                  </c:pt>
                  <c:pt idx="9">
                    <c:v>70</c:v>
                  </c:pt>
                  <c:pt idx="10">
                    <c:v>200</c:v>
                  </c:pt>
                  <c:pt idx="11">
                    <c:v>114</c:v>
                  </c:pt>
                  <c:pt idx="12">
                    <c:v>17</c:v>
                  </c:pt>
                  <c:pt idx="13">
                    <c:v>125</c:v>
                  </c:pt>
                  <c:pt idx="14">
                    <c:v>76</c:v>
                  </c:pt>
                  <c:pt idx="15">
                    <c:v>133</c:v>
                  </c:pt>
                  <c:pt idx="16">
                    <c:v>104</c:v>
                  </c:pt>
                  <c:pt idx="17">
                    <c:v>315</c:v>
                  </c:pt>
                  <c:pt idx="18">
                    <c:v>116</c:v>
                  </c:pt>
                  <c:pt idx="19">
                    <c:v>191</c:v>
                  </c:pt>
                  <c:pt idx="20">
                    <c:v>122</c:v>
                  </c:pt>
                  <c:pt idx="21">
                    <c:v>110</c:v>
                  </c:pt>
                  <c:pt idx="22">
                    <c:v>35</c:v>
                  </c:pt>
                  <c:pt idx="23">
                    <c:v>74</c:v>
                  </c:pt>
                  <c:pt idx="24">
                    <c:v>106</c:v>
                  </c:pt>
                  <c:pt idx="25">
                    <c:v>114</c:v>
                  </c:pt>
                  <c:pt idx="26">
                    <c:v>320</c:v>
                  </c:pt>
                  <c:pt idx="27">
                    <c:v>144</c:v>
                  </c:pt>
                  <c:pt idx="28">
                    <c:v>184</c:v>
                  </c:pt>
                  <c:pt idx="29">
                    <c:v>110</c:v>
                  </c:pt>
                  <c:pt idx="30">
                    <c:v>80</c:v>
                  </c:pt>
                  <c:pt idx="31">
                    <c:v>47</c:v>
                  </c:pt>
                  <c:pt idx="32">
                    <c:v>134</c:v>
                  </c:pt>
                  <c:pt idx="33">
                    <c:v>44</c:v>
                  </c:pt>
                  <c:pt idx="34">
                    <c:v>144</c:v>
                  </c:pt>
                  <c:pt idx="35">
                    <c:v>120</c:v>
                  </c:pt>
                  <c:pt idx="36">
                    <c:v>144</c:v>
                  </c:pt>
                  <c:pt idx="37">
                    <c:v>100</c:v>
                  </c:pt>
                  <c:pt idx="38">
                    <c:v>120</c:v>
                  </c:pt>
                  <c:pt idx="39">
                    <c:v>112</c:v>
                  </c:pt>
                  <c:pt idx="40">
                    <c:v>134</c:v>
                  </c:pt>
                  <c:pt idx="41">
                    <c:v>286</c:v>
                  </c:pt>
                  <c:pt idx="42">
                    <c:v>97</c:v>
                  </c:pt>
                  <c:pt idx="43">
                    <c:v>96</c:v>
                  </c:pt>
                  <c:pt idx="44">
                    <c:v>135</c:v>
                  </c:pt>
                  <c:pt idx="45">
                    <c:v>180</c:v>
                  </c:pt>
                  <c:pt idx="46">
                    <c:v>144</c:v>
                  </c:pt>
                  <c:pt idx="47">
                    <c:v>120</c:v>
                  </c:pt>
                  <c:pt idx="48">
                    <c:v>99</c:v>
                  </c:pt>
                  <c:pt idx="49">
                    <c:v>165</c:v>
                  </c:pt>
                  <c:pt idx="50">
                    <c:v>116</c:v>
                  </c:pt>
                  <c:pt idx="51">
                    <c:v>258</c:v>
                  </c:pt>
                  <c:pt idx="52">
                    <c:v>126</c:v>
                  </c:pt>
                  <c:pt idx="53">
                    <c:v>312</c:v>
                  </c:pt>
                  <c:pt idx="54">
                    <c:v>125</c:v>
                  </c:pt>
                  <c:pt idx="55">
                    <c:v>136</c:v>
                  </c:pt>
                  <c:pt idx="56">
                    <c:v>172</c:v>
                  </c:pt>
                  <c:pt idx="57">
                    <c:v>97</c:v>
                  </c:pt>
                  <c:pt idx="58">
                    <c:v>81</c:v>
                  </c:pt>
                  <c:pt idx="59">
                    <c:v>187</c:v>
                  </c:pt>
                  <c:pt idx="60">
                    <c:v>113</c:v>
                  </c:pt>
                  <c:pt idx="61">
                    <c:v>176</c:v>
                  </c:pt>
                  <c:pt idx="62">
                    <c:v>110</c:v>
                  </c:pt>
                  <c:pt idx="63">
                    <c:v>180</c:v>
                  </c:pt>
                  <c:pt idx="64">
                    <c:v>111</c:v>
                  </c:pt>
                  <c:pt idx="65">
                    <c:v>167</c:v>
                  </c:pt>
                  <c:pt idx="66">
                    <c:v>50</c:v>
                  </c:pt>
                  <c:pt idx="67">
                    <c:v>136</c:v>
                  </c:pt>
                  <c:pt idx="68">
                    <c:v>104</c:v>
                  </c:pt>
                  <c:pt idx="69">
                    <c:v>210</c:v>
                  </c:pt>
                  <c:pt idx="70">
                    <c:v>175</c:v>
                  </c:pt>
                  <c:pt idx="71">
                    <c:v>131</c:v>
                  </c:pt>
                  <c:pt idx="72">
                    <c:v>188</c:v>
                  </c:pt>
                  <c:pt idx="73">
                    <c:v>81</c:v>
                  </c:pt>
                  <c:pt idx="74">
                    <c:v>122</c:v>
                  </c:pt>
                  <c:pt idx="75">
                    <c:v>25</c:v>
                  </c:pt>
                  <c:pt idx="76">
                    <c:v>137</c:v>
                  </c:pt>
                  <c:pt idx="77">
                    <c:v>50</c:v>
                  </c:pt>
                  <c:pt idx="78">
                    <c:v>115</c:v>
                  </c:pt>
                  <c:pt idx="79">
                    <c:v>131</c:v>
                  </c:pt>
                  <c:pt idx="80">
                    <c:v>133</c:v>
                  </c:pt>
                  <c:pt idx="81">
                    <c:v>151</c:v>
                  </c:pt>
                  <c:pt idx="82">
                    <c:v>100</c:v>
                  </c:pt>
                  <c:pt idx="83">
                    <c:v>225</c:v>
                  </c:pt>
                  <c:pt idx="84">
                    <c:v>216</c:v>
                  </c:pt>
                  <c:pt idx="85">
                    <c:v>94</c:v>
                  </c:pt>
                  <c:pt idx="86">
                    <c:v>136</c:v>
                  </c:pt>
                  <c:pt idx="87">
                    <c:v>185</c:v>
                  </c:pt>
                  <c:pt idx="88">
                    <c:v>154</c:v>
                  </c:pt>
                  <c:pt idx="89">
                    <c:v>175</c:v>
                  </c:pt>
                  <c:pt idx="90">
                    <c:v>259</c:v>
                  </c:pt>
                  <c:pt idx="91">
                    <c:v>44</c:v>
                  </c:pt>
                  <c:pt idx="92">
                    <c:v>137</c:v>
                  </c:pt>
                  <c:pt idx="93">
                    <c:v>81</c:v>
                  </c:pt>
                  <c:pt idx="94">
                    <c:v>194</c:v>
                  </c:pt>
                  <c:pt idx="95">
                    <c:v>160</c:v>
                  </c:pt>
                  <c:pt idx="96">
                    <c:v>74</c:v>
                  </c:pt>
                  <c:pt idx="97">
                    <c:v>70</c:v>
                  </c:pt>
                  <c:pt idx="98">
                    <c:v>25</c:v>
                  </c:pt>
                  <c:pt idx="99">
                    <c:v>102</c:v>
                  </c:pt>
                  <c:pt idx="100">
                    <c:v>290</c:v>
                  </c:pt>
                  <c:pt idx="101">
                    <c:v>84</c:v>
                  </c:pt>
                  <c:pt idx="102">
                    <c:v>88</c:v>
                  </c:pt>
                  <c:pt idx="103">
                    <c:v>242</c:v>
                  </c:pt>
                  <c:pt idx="104">
                    <c:v>129</c:v>
                  </c:pt>
                  <c:pt idx="105">
                    <c:v>185</c:v>
                  </c:pt>
                  <c:pt idx="106">
                    <c:v>168</c:v>
                  </c:pt>
                  <c:pt idx="107">
                    <c:v>175</c:v>
                  </c:pt>
                  <c:pt idx="108">
                    <c:v>122</c:v>
                  </c:pt>
                  <c:pt idx="109">
                    <c:v>187</c:v>
                  </c:pt>
                  <c:pt idx="110">
                    <c:v>100</c:v>
                  </c:pt>
                  <c:pt idx="111">
                    <c:v>70</c:v>
                  </c:pt>
                  <c:pt idx="112">
                    <c:v>30</c:v>
                  </c:pt>
                  <c:pt idx="113">
                    <c:v>225</c:v>
                  </c:pt>
                  <c:pt idx="114">
                    <c:v>125</c:v>
                  </c:pt>
                  <c:pt idx="115">
                    <c:v>118</c:v>
                  </c:pt>
                  <c:pt idx="116">
                    <c:v>152</c:v>
                  </c:pt>
                  <c:pt idx="117">
                    <c:v>244</c:v>
                  </c:pt>
                  <c:pt idx="118">
                    <c:v>113</c:v>
                  </c:pt>
                  <c:pt idx="119">
                    <c:v>50</c:v>
                  </c:pt>
                  <c:pt idx="120">
                    <c:v>600</c:v>
                  </c:pt>
                  <c:pt idx="121">
                    <c:v>187</c:v>
                  </c:pt>
                  <c:pt idx="122">
                    <c:v>255</c:v>
                  </c:pt>
                  <c:pt idx="123">
                    <c:v>98</c:v>
                  </c:pt>
                  <c:pt idx="124">
                    <c:v>275</c:v>
                  </c:pt>
                  <c:pt idx="125">
                    <c:v>121</c:v>
                  </c:pt>
                  <c:pt idx="126">
                    <c:v>158</c:v>
                  </c:pt>
                  <c:pt idx="127">
                    <c:v>75</c:v>
                  </c:pt>
                  <c:pt idx="128">
                    <c:v>112</c:v>
                  </c:pt>
                  <c:pt idx="129">
                    <c:v>129</c:v>
                  </c:pt>
                  <c:pt idx="130">
                    <c:v>63</c:v>
                  </c:pt>
                  <c:pt idx="131">
                    <c:v>200</c:v>
                  </c:pt>
                  <c:pt idx="132">
                    <c:v>81</c:v>
                  </c:pt>
                  <c:pt idx="133">
                    <c:v>187</c:v>
                  </c:pt>
                  <c:pt idx="134">
                    <c:v>87</c:v>
                  </c:pt>
                  <c:pt idx="135">
                    <c:v>116</c:v>
                  </c:pt>
                  <c:pt idx="136">
                    <c:v>101</c:v>
                  </c:pt>
                  <c:pt idx="137">
                    <c:v>495</c:v>
                  </c:pt>
                  <c:pt idx="138">
                    <c:v>116</c:v>
                  </c:pt>
                  <c:pt idx="139">
                    <c:v>102</c:v>
                  </c:pt>
                  <c:pt idx="140">
                    <c:v>180</c:v>
                  </c:pt>
                  <c:pt idx="141">
                    <c:v>73</c:v>
                  </c:pt>
                  <c:pt idx="142">
                    <c:v>260</c:v>
                  </c:pt>
                  <c:pt idx="143">
                    <c:v>108</c:v>
                  </c:pt>
                  <c:pt idx="144">
                    <c:v>120</c:v>
                  </c:pt>
                  <c:pt idx="145">
                    <c:v>66</c:v>
                  </c:pt>
                  <c:pt idx="146">
                    <c:v>188</c:v>
                  </c:pt>
                  <c:pt idx="147">
                    <c:v>48</c:v>
                  </c:pt>
                  <c:pt idx="148">
                    <c:v>164</c:v>
                  </c:pt>
                  <c:pt idx="149">
                    <c:v>160</c:v>
                  </c:pt>
                  <c:pt idx="150">
                    <c:v>76</c:v>
                  </c:pt>
                  <c:pt idx="151">
                    <c:v>120</c:v>
                  </c:pt>
                  <c:pt idx="152">
                    <c:v>170</c:v>
                  </c:pt>
                  <c:pt idx="153">
                    <c:v>187</c:v>
                  </c:pt>
                  <c:pt idx="154">
                    <c:v>83</c:v>
                  </c:pt>
                  <c:pt idx="155">
                    <c:v>90</c:v>
                  </c:pt>
                  <c:pt idx="156">
                    <c:v>166</c:v>
                  </c:pt>
                  <c:pt idx="157">
                    <c:v>135</c:v>
                  </c:pt>
                  <c:pt idx="158">
                    <c:v>124</c:v>
                  </c:pt>
                  <c:pt idx="159">
                    <c:v>120</c:v>
                  </c:pt>
                  <c:pt idx="160">
                    <c:v>80</c:v>
                  </c:pt>
                  <c:pt idx="161">
                    <c:v>55</c:v>
                  </c:pt>
                  <c:pt idx="162">
                    <c:v>59</c:v>
                  </c:pt>
                  <c:pt idx="163">
                    <c:v>127</c:v>
                  </c:pt>
                  <c:pt idx="164">
                    <c:v>214</c:v>
                  </c:pt>
                  <c:pt idx="165">
                    <c:v>128</c:v>
                  </c:pt>
                  <c:pt idx="166">
                    <c:v>240</c:v>
                  </c:pt>
                  <c:pt idx="167">
                    <c:v>130</c:v>
                  </c:pt>
                  <c:pt idx="168">
                    <c:v>137</c:v>
                  </c:pt>
                  <c:pt idx="169">
                    <c:v>100</c:v>
                  </c:pt>
                  <c:pt idx="170">
                    <c:v>135</c:v>
                  </c:pt>
                  <c:pt idx="171">
                    <c:v>131</c:v>
                  </c:pt>
                  <c:pt idx="172">
                    <c:v>60</c:v>
                  </c:pt>
                  <c:pt idx="173">
                    <c:v>116</c:v>
                  </c:pt>
                  <c:pt idx="174">
                    <c:v>144</c:v>
                  </c:pt>
                  <c:pt idx="175">
                    <c:v>128</c:v>
                  </c:pt>
                  <c:pt idx="176">
                    <c:v>170</c:v>
                  </c:pt>
                  <c:pt idx="177">
                    <c:v>210</c:v>
                  </c:pt>
                  <c:pt idx="178">
                    <c:v>200</c:v>
                  </c:pt>
                  <c:pt idx="179">
                    <c:v>104</c:v>
                  </c:pt>
                  <c:pt idx="180">
                    <c:v>280</c:v>
                  </c:pt>
                  <c:pt idx="181">
                    <c:v>140</c:v>
                  </c:pt>
                  <c:pt idx="182">
                    <c:v>170</c:v>
                  </c:pt>
                  <c:pt idx="183">
                    <c:v>112</c:v>
                  </c:pt>
                  <c:pt idx="184">
                    <c:v>96</c:v>
                  </c:pt>
                  <c:pt idx="185">
                    <c:v>120</c:v>
                  </c:pt>
                  <c:pt idx="186">
                    <c:v>140</c:v>
                  </c:pt>
                  <c:pt idx="187">
                    <c:v>155</c:v>
                  </c:pt>
                  <c:pt idx="188">
                    <c:v>108</c:v>
                  </c:pt>
                  <c:pt idx="189">
                    <c:v>123</c:v>
                  </c:pt>
                  <c:pt idx="190">
                    <c:v>120</c:v>
                  </c:pt>
                  <c:pt idx="191">
                    <c:v>112</c:v>
                  </c:pt>
                  <c:pt idx="192">
                    <c:v>137</c:v>
                  </c:pt>
                  <c:pt idx="193">
                    <c:v>123</c:v>
                  </c:pt>
                  <c:pt idx="194">
                    <c:v>90</c:v>
                  </c:pt>
                  <c:pt idx="195">
                    <c:v>201</c:v>
                  </c:pt>
                  <c:pt idx="196">
                    <c:v>138</c:v>
                  </c:pt>
                  <c:pt idx="197">
                    <c:v>104</c:v>
                  </c:pt>
                  <c:pt idx="198">
                    <c:v>279</c:v>
                  </c:pt>
                  <c:pt idx="199">
                    <c:v>192</c:v>
                  </c:pt>
                  <c:pt idx="200">
                    <c:v>255</c:v>
                  </c:pt>
                  <c:pt idx="201">
                    <c:v>115</c:v>
                  </c:pt>
                  <c:pt idx="202">
                    <c:v>94</c:v>
                  </c:pt>
                  <c:pt idx="203">
                    <c:v>304</c:v>
                  </c:pt>
                  <c:pt idx="204">
                    <c:v>134</c:v>
                  </c:pt>
                  <c:pt idx="205">
                    <c:v>155</c:v>
                  </c:pt>
                  <c:pt idx="206">
                    <c:v>120</c:v>
                  </c:pt>
                  <c:pt idx="207">
                    <c:v>128</c:v>
                  </c:pt>
                  <c:pt idx="208">
                    <c:v>151</c:v>
                  </c:pt>
                  <c:pt idx="209">
                    <c:v>150</c:v>
                  </c:pt>
                  <c:pt idx="210">
                    <c:v>160</c:v>
                  </c:pt>
                  <c:pt idx="211">
                    <c:v>90</c:v>
                  </c:pt>
                  <c:pt idx="212">
                    <c:v>30</c:v>
                  </c:pt>
                  <c:pt idx="213">
                    <c:v>136</c:v>
                  </c:pt>
                  <c:pt idx="214">
                    <c:v>126</c:v>
                  </c:pt>
                  <c:pt idx="215">
                    <c:v>150</c:v>
                  </c:pt>
                  <c:pt idx="216">
                    <c:v>90</c:v>
                  </c:pt>
                  <c:pt idx="217">
                    <c:v>115</c:v>
                  </c:pt>
                  <c:pt idx="218">
                    <c:v>207</c:v>
                  </c:pt>
                  <c:pt idx="219">
                    <c:v>80</c:v>
                  </c:pt>
                  <c:pt idx="220">
                    <c:v>436</c:v>
                  </c:pt>
                  <c:pt idx="221">
                    <c:v>158</c:v>
                  </c:pt>
                  <c:pt idx="222">
                    <c:v>112</c:v>
                  </c:pt>
                  <c:pt idx="223">
                    <c:v>78</c:v>
                  </c:pt>
                  <c:pt idx="224">
                    <c:v>54</c:v>
                  </c:pt>
                  <c:pt idx="225">
                    <c:v>89</c:v>
                  </c:pt>
                  <c:pt idx="226">
                    <c:v>99</c:v>
                  </c:pt>
                  <c:pt idx="227">
                    <c:v>120</c:v>
                  </c:pt>
                  <c:pt idx="228">
                    <c:v>115</c:v>
                  </c:pt>
                  <c:pt idx="229">
                    <c:v>187</c:v>
                  </c:pt>
                  <c:pt idx="230">
                    <c:v>139</c:v>
                  </c:pt>
                  <c:pt idx="231">
                    <c:v>127</c:v>
                  </c:pt>
                  <c:pt idx="232">
                    <c:v>134</c:v>
                  </c:pt>
                  <c:pt idx="233">
                    <c:v>172</c:v>
                  </c:pt>
                  <c:pt idx="234">
                    <c:v>200</c:v>
                  </c:pt>
                  <c:pt idx="235">
                    <c:v>135</c:v>
                  </c:pt>
                  <c:pt idx="236">
                    <c:v>151</c:v>
                  </c:pt>
                  <c:pt idx="237">
                    <c:v>113</c:v>
                  </c:pt>
                  <c:pt idx="238">
                    <c:v>93</c:v>
                  </c:pt>
                  <c:pt idx="239">
                    <c:v>132</c:v>
                  </c:pt>
                  <c:pt idx="240">
                    <c:v>96</c:v>
                  </c:pt>
                  <c:pt idx="241">
                    <c:v>140</c:v>
                  </c:pt>
                  <c:pt idx="242">
                    <c:v>135</c:v>
                  </c:pt>
                  <c:pt idx="243">
                    <c:v>104</c:v>
                  </c:pt>
                  <c:pt idx="244">
                    <c:v>480</c:v>
                  </c:pt>
                  <c:pt idx="245">
                    <c:v>84</c:v>
                  </c:pt>
                  <c:pt idx="246">
                    <c:v>111</c:v>
                  </c:pt>
                  <c:pt idx="247">
                    <c:v>56</c:v>
                  </c:pt>
                  <c:pt idx="248">
                    <c:v>111</c:v>
                  </c:pt>
                  <c:pt idx="249">
                    <c:v>120</c:v>
                  </c:pt>
                  <c:pt idx="250">
                    <c:v>155</c:v>
                  </c:pt>
                  <c:pt idx="251">
                    <c:v>115</c:v>
                  </c:pt>
                  <c:pt idx="252">
                    <c:v>124</c:v>
                  </c:pt>
                  <c:pt idx="253">
                    <c:v>300</c:v>
                  </c:pt>
                  <c:pt idx="254">
                    <c:v>376</c:v>
                  </c:pt>
                  <c:pt idx="255">
                    <c:v>130</c:v>
                  </c:pt>
                  <c:pt idx="256">
                    <c:v>184</c:v>
                  </c:pt>
                  <c:pt idx="257">
                    <c:v>110</c:v>
                  </c:pt>
                  <c:pt idx="258">
                    <c:v>67</c:v>
                  </c:pt>
                  <c:pt idx="259">
                    <c:v>117</c:v>
                  </c:pt>
                  <c:pt idx="260">
                    <c:v>98</c:v>
                  </c:pt>
                  <c:pt idx="261">
                    <c:v>176</c:v>
                  </c:pt>
                  <c:pt idx="262">
                    <c:v>71</c:v>
                  </c:pt>
                  <c:pt idx="263">
                    <c:v>173</c:v>
                  </c:pt>
                  <c:pt idx="264">
                    <c:v>46</c:v>
                  </c:pt>
                  <c:pt idx="265">
                    <c:v>158</c:v>
                  </c:pt>
                  <c:pt idx="266">
                    <c:v>74</c:v>
                  </c:pt>
                  <c:pt idx="267">
                    <c:v>160</c:v>
                  </c:pt>
                  <c:pt idx="268">
                    <c:v>126</c:v>
                  </c:pt>
                  <c:pt idx="269">
                    <c:v>187</c:v>
                  </c:pt>
                  <c:pt idx="270">
                    <c:v>228</c:v>
                  </c:pt>
                  <c:pt idx="271">
                    <c:v>308</c:v>
                  </c:pt>
                  <c:pt idx="272">
                    <c:v>95</c:v>
                  </c:pt>
                  <c:pt idx="273">
                    <c:v>105</c:v>
                  </c:pt>
                  <c:pt idx="274">
                    <c:v>130</c:v>
                  </c:pt>
                  <c:pt idx="275">
                    <c:v>165</c:v>
                  </c:pt>
                  <c:pt idx="276">
                    <c:v>67</c:v>
                  </c:pt>
                  <c:pt idx="277">
                    <c:v>100</c:v>
                  </c:pt>
                  <c:pt idx="278">
                    <c:v>200</c:v>
                  </c:pt>
                  <c:pt idx="279">
                    <c:v>81</c:v>
                  </c:pt>
                  <c:pt idx="280">
                    <c:v>236</c:v>
                  </c:pt>
                  <c:pt idx="281">
                    <c:v>130</c:v>
                  </c:pt>
                  <c:pt idx="282">
                    <c:v>141</c:v>
                  </c:pt>
                  <c:pt idx="283">
                    <c:v>133</c:v>
                  </c:pt>
                  <c:pt idx="284">
                    <c:v>96</c:v>
                  </c:pt>
                  <c:pt idx="285">
                    <c:v>175</c:v>
                  </c:pt>
                  <c:pt idx="286">
                    <c:v>570</c:v>
                  </c:pt>
                  <c:pt idx="287">
                    <c:v>55</c:v>
                  </c:pt>
                  <c:pt idx="288">
                    <c:v>155</c:v>
                  </c:pt>
                  <c:pt idx="289">
                    <c:v>380</c:v>
                  </c:pt>
                  <c:pt idx="290">
                    <c:v>111</c:v>
                  </c:pt>
                  <c:pt idx="291">
                    <c:v>120</c:v>
                  </c:pt>
                  <c:pt idx="292">
                    <c:v>130</c:v>
                  </c:pt>
                  <c:pt idx="293">
                    <c:v>71</c:v>
                  </c:pt>
                  <c:pt idx="294">
                    <c:v>130</c:v>
                  </c:pt>
                  <c:pt idx="295">
                    <c:v>296</c:v>
                  </c:pt>
                  <c:pt idx="296">
                    <c:v>156</c:v>
                  </c:pt>
                  <c:pt idx="297">
                    <c:v>128</c:v>
                  </c:pt>
                  <c:pt idx="298">
                    <c:v>100</c:v>
                  </c:pt>
                  <c:pt idx="299">
                    <c:v>132</c:v>
                  </c:pt>
                  <c:pt idx="300">
                    <c:v>136</c:v>
                  </c:pt>
                  <c:pt idx="301">
                    <c:v>125</c:v>
                  </c:pt>
                  <c:pt idx="302">
                    <c:v>185</c:v>
                  </c:pt>
                  <c:pt idx="303">
                    <c:v>275</c:v>
                  </c:pt>
                  <c:pt idx="304">
                    <c:v>113</c:v>
                  </c:pt>
                  <c:pt idx="305">
                    <c:v>113</c:v>
                  </c:pt>
                  <c:pt idx="306">
                    <c:v>71</c:v>
                  </c:pt>
                  <c:pt idx="307">
                    <c:v>95</c:v>
                  </c:pt>
                  <c:pt idx="308">
                    <c:v>109</c:v>
                  </c:pt>
                  <c:pt idx="309">
                    <c:v>103</c:v>
                  </c:pt>
                  <c:pt idx="310">
                    <c:v>45</c:v>
                  </c:pt>
                  <c:pt idx="311">
                    <c:v>65</c:v>
                  </c:pt>
                  <c:pt idx="312">
                    <c:v>103</c:v>
                  </c:pt>
                  <c:pt idx="313">
                    <c:v>53</c:v>
                  </c:pt>
                  <c:pt idx="314">
                    <c:v>194</c:v>
                  </c:pt>
                  <c:pt idx="315">
                    <c:v>115</c:v>
                  </c:pt>
                  <c:pt idx="316">
                    <c:v>115</c:v>
                  </c:pt>
                  <c:pt idx="317">
                    <c:v>66</c:v>
                  </c:pt>
                  <c:pt idx="318">
                    <c:v>152</c:v>
                  </c:pt>
                  <c:pt idx="319">
                    <c:v>360</c:v>
                  </c:pt>
                  <c:pt idx="320">
                    <c:v>62</c:v>
                  </c:pt>
                  <c:pt idx="321">
                    <c:v>218</c:v>
                  </c:pt>
                  <c:pt idx="322">
                    <c:v>110</c:v>
                  </c:pt>
                  <c:pt idx="323">
                    <c:v>178</c:v>
                  </c:pt>
                  <c:pt idx="324">
                    <c:v>60</c:v>
                  </c:pt>
                  <c:pt idx="325">
                    <c:v>160</c:v>
                  </c:pt>
                  <c:pt idx="326">
                    <c:v>239</c:v>
                  </c:pt>
                  <c:pt idx="327">
                    <c:v>112</c:v>
                  </c:pt>
                  <c:pt idx="328">
                    <c:v>138</c:v>
                  </c:pt>
                  <c:pt idx="329">
                    <c:v>138</c:v>
                  </c:pt>
                  <c:pt idx="330">
                    <c:v>100</c:v>
                  </c:pt>
                  <c:pt idx="331">
                    <c:v>96</c:v>
                  </c:pt>
                  <c:pt idx="332">
                    <c:v>121</c:v>
                  </c:pt>
                  <c:pt idx="333">
                    <c:v>81</c:v>
                  </c:pt>
                  <c:pt idx="334">
                    <c:v>133</c:v>
                  </c:pt>
                  <c:pt idx="335">
                    <c:v>87</c:v>
                  </c:pt>
                  <c:pt idx="336">
                    <c:v>60</c:v>
                  </c:pt>
                  <c:pt idx="337">
                    <c:v>150</c:v>
                  </c:pt>
                  <c:pt idx="338">
                    <c:v>105</c:v>
                  </c:pt>
                  <c:pt idx="339">
                    <c:v>143</c:v>
                  </c:pt>
                  <c:pt idx="340">
                    <c:v>100</c:v>
                  </c:pt>
                  <c:pt idx="341">
                    <c:v>50</c:v>
                  </c:pt>
                  <c:pt idx="342">
                    <c:v>187</c:v>
                  </c:pt>
                  <c:pt idx="343">
                    <c:v>138</c:v>
                  </c:pt>
                  <c:pt idx="344">
                    <c:v>187</c:v>
                  </c:pt>
                  <c:pt idx="345">
                    <c:v>180</c:v>
                  </c:pt>
                  <c:pt idx="346">
                    <c:v>148</c:v>
                  </c:pt>
                  <c:pt idx="347">
                    <c:v>152</c:v>
                  </c:pt>
                  <c:pt idx="348">
                    <c:v>130</c:v>
                  </c:pt>
                  <c:pt idx="349">
                    <c:v>110</c:v>
                  </c:pt>
                  <c:pt idx="350">
                    <c:v>150</c:v>
                  </c:pt>
                  <c:pt idx="351">
                    <c:v>125</c:v>
                  </c:pt>
                  <c:pt idx="352">
                    <c:v>149</c:v>
                  </c:pt>
                  <c:pt idx="353">
                    <c:v>90</c:v>
                  </c:pt>
                  <c:pt idx="354">
                    <c:v>84</c:v>
                  </c:pt>
                  <c:pt idx="355">
                    <c:v>96</c:v>
                  </c:pt>
                  <c:pt idx="356">
                    <c:v>118</c:v>
                  </c:pt>
                  <c:pt idx="357">
                    <c:v>173</c:v>
                  </c:pt>
                  <c:pt idx="358">
                    <c:v>136</c:v>
                  </c:pt>
                  <c:pt idx="359">
                    <c:v>160</c:v>
                  </c:pt>
                  <c:pt idx="360">
                    <c:v>128</c:v>
                  </c:pt>
                  <c:pt idx="361">
                    <c:v>153</c:v>
                  </c:pt>
                  <c:pt idx="362">
                    <c:v>98</c:v>
                  </c:pt>
                  <c:pt idx="363">
                    <c:v>140</c:v>
                  </c:pt>
                  <c:pt idx="364">
                    <c:v>70</c:v>
                  </c:pt>
                  <c:pt idx="365">
                    <c:v>110</c:v>
                  </c:pt>
                  <c:pt idx="366">
                    <c:v>162</c:v>
                  </c:pt>
                  <c:pt idx="367">
                    <c:v>113</c:v>
                  </c:pt>
                  <c:pt idx="368">
                    <c:v>100</c:v>
                  </c:pt>
                  <c:pt idx="369">
                    <c:v>162</c:v>
                  </c:pt>
                  <c:pt idx="370">
                    <c:v>150</c:v>
                  </c:pt>
                  <c:pt idx="371">
                    <c:v>230</c:v>
                  </c:pt>
                  <c:pt idx="372">
                    <c:v>86</c:v>
                  </c:pt>
                  <c:pt idx="373">
                    <c:v>154</c:v>
                  </c:pt>
                  <c:pt idx="374">
                    <c:v>113</c:v>
                  </c:pt>
                  <c:pt idx="375">
                    <c:v>128</c:v>
                  </c:pt>
                  <c:pt idx="376">
                    <c:v>234</c:v>
                  </c:pt>
                  <c:pt idx="377">
                    <c:v>246</c:v>
                  </c:pt>
                  <c:pt idx="378">
                    <c:v>131</c:v>
                  </c:pt>
                  <c:pt idx="379">
                    <c:v>80</c:v>
                  </c:pt>
                  <c:pt idx="380">
                    <c:v>500</c:v>
                  </c:pt>
                  <c:pt idx="381">
                    <c:v>160</c:v>
                  </c:pt>
                  <c:pt idx="382">
                    <c:v>75</c:v>
                  </c:pt>
                  <c:pt idx="383">
                    <c:v>110</c:v>
                  </c:pt>
                  <c:pt idx="384">
                    <c:v>225</c:v>
                  </c:pt>
                  <c:pt idx="385">
                    <c:v>119</c:v>
                  </c:pt>
                  <c:pt idx="386">
                    <c:v>105</c:v>
                  </c:pt>
                  <c:pt idx="387">
                    <c:v>107</c:v>
                  </c:pt>
                  <c:pt idx="388">
                    <c:v>95</c:v>
                  </c:pt>
                  <c:pt idx="389">
                    <c:v>209</c:v>
                  </c:pt>
                  <c:pt idx="390">
                    <c:v>113</c:v>
                  </c:pt>
                  <c:pt idx="391">
                    <c:v>100</c:v>
                  </c:pt>
                  <c:pt idx="392">
                    <c:v>208</c:v>
                  </c:pt>
                  <c:pt idx="393">
                    <c:v>124</c:v>
                  </c:pt>
                  <c:pt idx="394">
                    <c:v>243</c:v>
                  </c:pt>
                  <c:pt idx="395">
                    <c:v>188</c:v>
                  </c:pt>
                  <c:pt idx="396">
                    <c:v>40</c:v>
                  </c:pt>
                  <c:pt idx="397">
                    <c:v>100</c:v>
                  </c:pt>
                  <c:pt idx="398">
                    <c:v>250</c:v>
                  </c:pt>
                  <c:pt idx="399">
                    <c:v>148</c:v>
                  </c:pt>
                  <c:pt idx="400">
                    <c:v>70</c:v>
                  </c:pt>
                  <c:pt idx="401">
                    <c:v>311</c:v>
                  </c:pt>
                  <c:pt idx="402">
                    <c:v>150</c:v>
                  </c:pt>
                  <c:pt idx="403">
                    <c:v>113</c:v>
                  </c:pt>
                  <c:pt idx="404">
                    <c:v>185</c:v>
                  </c:pt>
                  <c:pt idx="405">
                    <c:v>95</c:v>
                  </c:pt>
                  <c:pt idx="406">
                    <c:v>45</c:v>
                  </c:pt>
                  <c:pt idx="407">
                    <c:v>55</c:v>
                  </c:pt>
                  <c:pt idx="408">
                    <c:v>100</c:v>
                  </c:pt>
                  <c:pt idx="409">
                    <c:v>480</c:v>
                  </c:pt>
                  <c:pt idx="410">
                    <c:v>400</c:v>
                  </c:pt>
                  <c:pt idx="411">
                    <c:v>110</c:v>
                  </c:pt>
                  <c:pt idx="412">
                    <c:v>161</c:v>
                  </c:pt>
                  <c:pt idx="413">
                    <c:v>94</c:v>
                  </c:pt>
                  <c:pt idx="414">
                    <c:v>130</c:v>
                  </c:pt>
                  <c:pt idx="415">
                    <c:v>100</c:v>
                  </c:pt>
                  <c:pt idx="416">
                    <c:v>110</c:v>
                  </c:pt>
                  <c:pt idx="417">
                    <c:v>125</c:v>
                  </c:pt>
                  <c:pt idx="418">
                    <c:v>324</c:v>
                  </c:pt>
                  <c:pt idx="419">
                    <c:v>107</c:v>
                  </c:pt>
                  <c:pt idx="420">
                    <c:v>66</c:v>
                  </c:pt>
                  <c:pt idx="421">
                    <c:v>157</c:v>
                  </c:pt>
                  <c:pt idx="422">
                    <c:v>140</c:v>
                  </c:pt>
                  <c:pt idx="423">
                    <c:v>99</c:v>
                  </c:pt>
                  <c:pt idx="424">
                    <c:v>128</c:v>
                  </c:pt>
                  <c:pt idx="425">
                    <c:v>155</c:v>
                  </c:pt>
                  <c:pt idx="426">
                    <c:v>80</c:v>
                  </c:pt>
                  <c:pt idx="427">
                    <c:v>145</c:v>
                  </c:pt>
                  <c:pt idx="428">
                    <c:v>103</c:v>
                  </c:pt>
                  <c:pt idx="429">
                    <c:v>110</c:v>
                  </c:pt>
                  <c:pt idx="430">
                    <c:v>158</c:v>
                  </c:pt>
                  <c:pt idx="431">
                    <c:v>181</c:v>
                  </c:pt>
                  <c:pt idx="432">
                    <c:v>132</c:v>
                  </c:pt>
                  <c:pt idx="433">
                    <c:v>26</c:v>
                  </c:pt>
                  <c:pt idx="434">
                    <c:v>260</c:v>
                  </c:pt>
                  <c:pt idx="435">
                    <c:v>162</c:v>
                  </c:pt>
                  <c:pt idx="436">
                    <c:v>182</c:v>
                  </c:pt>
                  <c:pt idx="437">
                    <c:v>108</c:v>
                  </c:pt>
                  <c:pt idx="438">
                    <c:v>600</c:v>
                  </c:pt>
                  <c:pt idx="439">
                    <c:v>211</c:v>
                  </c:pt>
                  <c:pt idx="440">
                    <c:v>132</c:v>
                  </c:pt>
                  <c:pt idx="441">
                    <c:v>258</c:v>
                  </c:pt>
                  <c:pt idx="442">
                    <c:v>70</c:v>
                  </c:pt>
                  <c:pt idx="443">
                    <c:v>123</c:v>
                  </c:pt>
                  <c:pt idx="444">
                    <c:v>9</c:v>
                  </c:pt>
                  <c:pt idx="445">
                    <c:v>104</c:v>
                  </c:pt>
                  <c:pt idx="446">
                    <c:v>186</c:v>
                  </c:pt>
                  <c:pt idx="447">
                    <c:v>275</c:v>
                  </c:pt>
                  <c:pt idx="448">
                    <c:v>187</c:v>
                  </c:pt>
                  <c:pt idx="449">
                    <c:v>150</c:v>
                  </c:pt>
                  <c:pt idx="450">
                    <c:v>108</c:v>
                  </c:pt>
                  <c:pt idx="451">
                    <c:v>110</c:v>
                  </c:pt>
                  <c:pt idx="452">
                    <c:v>107</c:v>
                  </c:pt>
                  <c:pt idx="453">
                    <c:v>205</c:v>
                  </c:pt>
                  <c:pt idx="454">
                    <c:v>90</c:v>
                  </c:pt>
                  <c:pt idx="455">
                    <c:v>36</c:v>
                  </c:pt>
                  <c:pt idx="456">
                    <c:v>146</c:v>
                  </c:pt>
                  <c:pt idx="457">
                    <c:v>172</c:v>
                  </c:pt>
                  <c:pt idx="458">
                    <c:v>104</c:v>
                  </c:pt>
                  <c:pt idx="459">
                    <c:v>70</c:v>
                  </c:pt>
                  <c:pt idx="460">
                    <c:v>106</c:v>
                  </c:pt>
                  <c:pt idx="461">
                    <c:v>56</c:v>
                  </c:pt>
                  <c:pt idx="462">
                    <c:v>205</c:v>
                  </c:pt>
                  <c:pt idx="463">
                    <c:v>142</c:v>
                  </c:pt>
                  <c:pt idx="464">
                    <c:v>260</c:v>
                  </c:pt>
                  <c:pt idx="465">
                    <c:v>110</c:v>
                  </c:pt>
                  <c:pt idx="466">
                    <c:v>187</c:v>
                  </c:pt>
                  <c:pt idx="467">
                    <c:v>180</c:v>
                  </c:pt>
                  <c:pt idx="468">
                    <c:v>192</c:v>
                  </c:pt>
                  <c:pt idx="469">
                    <c:v>128</c:v>
                  </c:pt>
                  <c:pt idx="470">
                    <c:v>172</c:v>
                  </c:pt>
                  <c:pt idx="471">
                    <c:v>496</c:v>
                  </c:pt>
                  <c:pt idx="472">
                    <c:v>173</c:v>
                  </c:pt>
                  <c:pt idx="473">
                    <c:v>157</c:v>
                  </c:pt>
                  <c:pt idx="474">
                    <c:v>108</c:v>
                  </c:pt>
                  <c:pt idx="475">
                    <c:v>71</c:v>
                  </c:pt>
                  <c:pt idx="476">
                    <c:v>40</c:v>
                  </c:pt>
                  <c:pt idx="477">
                    <c:v>253</c:v>
                  </c:pt>
                  <c:pt idx="478">
                    <c:v>187</c:v>
                  </c:pt>
                  <c:pt idx="479">
                    <c:v>133</c:v>
                  </c:pt>
                </c:lvl>
                <c:lvl>
                  <c:pt idx="0">
                    <c:v>1508</c:v>
                  </c:pt>
                  <c:pt idx="1">
                    <c:v>0</c:v>
                  </c:pt>
                  <c:pt idx="2">
                    <c:v>2358</c:v>
                  </c:pt>
                  <c:pt idx="3">
                    <c:v>0</c:v>
                  </c:pt>
                  <c:pt idx="4">
                    <c:v>4196</c:v>
                  </c:pt>
                  <c:pt idx="5">
                    <c:v>1516</c:v>
                  </c:pt>
                  <c:pt idx="6">
                    <c:v>2504</c:v>
                  </c:pt>
                  <c:pt idx="7">
                    <c:v>1526</c:v>
                  </c:pt>
                  <c:pt idx="8">
                    <c:v>10968</c:v>
                  </c:pt>
                  <c:pt idx="9">
                    <c:v>700</c:v>
                  </c:pt>
                  <c:pt idx="10">
                    <c:v>8106</c:v>
                  </c:pt>
                  <c:pt idx="11">
                    <c:v>2840</c:v>
                  </c:pt>
                  <c:pt idx="12">
                    <c:v>1086</c:v>
                  </c:pt>
                  <c:pt idx="13">
                    <c:v>0</c:v>
                  </c:pt>
                  <c:pt idx="14">
                    <c:v>0</c:v>
                  </c:pt>
                  <c:pt idx="15">
                    <c:v>0</c:v>
                  </c:pt>
                  <c:pt idx="16">
                    <c:v>0</c:v>
                  </c:pt>
                  <c:pt idx="17">
                    <c:v>5625</c:v>
                  </c:pt>
                  <c:pt idx="18">
                    <c:v>1911</c:v>
                  </c:pt>
                  <c:pt idx="19">
                    <c:v>0</c:v>
                  </c:pt>
                  <c:pt idx="20">
                    <c:v>2253</c:v>
                  </c:pt>
                  <c:pt idx="21">
                    <c:v>1040</c:v>
                  </c:pt>
                  <c:pt idx="22">
                    <c:v>0</c:v>
                  </c:pt>
                  <c:pt idx="23">
                    <c:v>0</c:v>
                  </c:pt>
                  <c:pt idx="24">
                    <c:v>0</c:v>
                  </c:pt>
                  <c:pt idx="25">
                    <c:v>1667</c:v>
                  </c:pt>
                  <c:pt idx="26">
                    <c:v>3000</c:v>
                  </c:pt>
                  <c:pt idx="27">
                    <c:v>1459</c:v>
                  </c:pt>
                  <c:pt idx="28">
                    <c:v>7210</c:v>
                  </c:pt>
                  <c:pt idx="29">
                    <c:v>1668</c:v>
                  </c:pt>
                  <c:pt idx="30">
                    <c:v>0</c:v>
                  </c:pt>
                  <c:pt idx="31">
                    <c:v>1213</c:v>
                  </c:pt>
                  <c:pt idx="32">
                    <c:v>2336</c:v>
                  </c:pt>
                  <c:pt idx="33">
                    <c:v>0</c:v>
                  </c:pt>
                  <c:pt idx="34">
                    <c:v>0</c:v>
                  </c:pt>
                  <c:pt idx="35">
                    <c:v>3440</c:v>
                  </c:pt>
                  <c:pt idx="36">
                    <c:v>2275</c:v>
                  </c:pt>
                  <c:pt idx="37">
                    <c:v>1644</c:v>
                  </c:pt>
                  <c:pt idx="38">
                    <c:v>0</c:v>
                  </c:pt>
                  <c:pt idx="39">
                    <c:v>0</c:v>
                  </c:pt>
                  <c:pt idx="40">
                    <c:v>0</c:v>
                  </c:pt>
                  <c:pt idx="41">
                    <c:v>0</c:v>
                  </c:pt>
                  <c:pt idx="42">
                    <c:v>1167</c:v>
                  </c:pt>
                  <c:pt idx="43">
                    <c:v>1591</c:v>
                  </c:pt>
                  <c:pt idx="44">
                    <c:v>2200</c:v>
                  </c:pt>
                  <c:pt idx="45">
                    <c:v>2250</c:v>
                  </c:pt>
                  <c:pt idx="46">
                    <c:v>2859</c:v>
                  </c:pt>
                  <c:pt idx="47">
                    <c:v>3796</c:v>
                  </c:pt>
                  <c:pt idx="48">
                    <c:v>0</c:v>
                  </c:pt>
                  <c:pt idx="49">
                    <c:v>3449</c:v>
                  </c:pt>
                  <c:pt idx="50">
                    <c:v>0</c:v>
                  </c:pt>
                  <c:pt idx="51">
                    <c:v>4595</c:v>
                  </c:pt>
                  <c:pt idx="52">
                    <c:v>2254</c:v>
                  </c:pt>
                  <c:pt idx="53">
                    <c:v>0</c:v>
                  </c:pt>
                  <c:pt idx="54">
                    <c:v>0</c:v>
                  </c:pt>
                  <c:pt idx="55">
                    <c:v>0</c:v>
                  </c:pt>
                  <c:pt idx="56">
                    <c:v>3066</c:v>
                  </c:pt>
                  <c:pt idx="57">
                    <c:v>1875</c:v>
                  </c:pt>
                  <c:pt idx="58">
                    <c:v>0</c:v>
                  </c:pt>
                  <c:pt idx="59">
                    <c:v>1774</c:v>
                  </c:pt>
                  <c:pt idx="60">
                    <c:v>0</c:v>
                  </c:pt>
                  <c:pt idx="61">
                    <c:v>4750</c:v>
                  </c:pt>
                  <c:pt idx="62">
                    <c:v>3022</c:v>
                  </c:pt>
                  <c:pt idx="63">
                    <c:v>4000</c:v>
                  </c:pt>
                  <c:pt idx="64">
                    <c:v>0</c:v>
                  </c:pt>
                  <c:pt idx="65">
                    <c:v>1881</c:v>
                  </c:pt>
                  <c:pt idx="66">
                    <c:v>0</c:v>
                  </c:pt>
                  <c:pt idx="67">
                    <c:v>2531</c:v>
                  </c:pt>
                  <c:pt idx="68">
                    <c:v>2118</c:v>
                  </c:pt>
                  <c:pt idx="69">
                    <c:v>0</c:v>
                  </c:pt>
                  <c:pt idx="70">
                    <c:v>4167</c:v>
                  </c:pt>
                  <c:pt idx="71">
                    <c:v>2900</c:v>
                  </c:pt>
                  <c:pt idx="72">
                    <c:v>5654</c:v>
                  </c:pt>
                  <c:pt idx="73">
                    <c:v>1820</c:v>
                  </c:pt>
                  <c:pt idx="74">
                    <c:v>0</c:v>
                  </c:pt>
                  <c:pt idx="75">
                    <c:v>0</c:v>
                  </c:pt>
                  <c:pt idx="76">
                    <c:v>2302</c:v>
                  </c:pt>
                  <c:pt idx="77">
                    <c:v>997</c:v>
                  </c:pt>
                  <c:pt idx="78">
                    <c:v>0</c:v>
                  </c:pt>
                  <c:pt idx="79">
                    <c:v>3541</c:v>
                  </c:pt>
                  <c:pt idx="80">
                    <c:v>3263</c:v>
                  </c:pt>
                  <c:pt idx="81">
                    <c:v>3806</c:v>
                  </c:pt>
                  <c:pt idx="82">
                    <c:v>1030</c:v>
                  </c:pt>
                  <c:pt idx="83">
                    <c:v>1126</c:v>
                  </c:pt>
                  <c:pt idx="84">
                    <c:v>3600</c:v>
                  </c:pt>
                  <c:pt idx="85">
                    <c:v>754</c:v>
                  </c:pt>
                  <c:pt idx="86">
                    <c:v>0</c:v>
                  </c:pt>
                  <c:pt idx="87">
                    <c:v>0</c:v>
                  </c:pt>
                  <c:pt idx="88">
                    <c:v>2283</c:v>
                  </c:pt>
                  <c:pt idx="89">
                    <c:v>2142</c:v>
                  </c:pt>
                  <c:pt idx="90">
                    <c:v>0</c:v>
                  </c:pt>
                  <c:pt idx="91">
                    <c:v>0</c:v>
                  </c:pt>
                  <c:pt idx="92">
                    <c:v>8980</c:v>
                  </c:pt>
                  <c:pt idx="93">
                    <c:v>0</c:v>
                  </c:pt>
                  <c:pt idx="94">
                    <c:v>2014</c:v>
                  </c:pt>
                  <c:pt idx="95">
                    <c:v>3850</c:v>
                  </c:pt>
                  <c:pt idx="96">
                    <c:v>1929</c:v>
                  </c:pt>
                  <c:pt idx="97">
                    <c:v>0</c:v>
                  </c:pt>
                  <c:pt idx="98">
                    <c:v>0</c:v>
                  </c:pt>
                  <c:pt idx="99">
                    <c:v>0</c:v>
                  </c:pt>
                  <c:pt idx="100">
                    <c:v>7750</c:v>
                  </c:pt>
                  <c:pt idx="101">
                    <c:v>0</c:v>
                  </c:pt>
                  <c:pt idx="102">
                    <c:v>3500</c:v>
                  </c:pt>
                  <c:pt idx="103">
                    <c:v>0</c:v>
                  </c:pt>
                  <c:pt idx="104">
                    <c:v>1430</c:v>
                  </c:pt>
                  <c:pt idx="105">
                    <c:v>2083</c:v>
                  </c:pt>
                  <c:pt idx="106">
                    <c:v>0</c:v>
                  </c:pt>
                  <c:pt idx="107">
                    <c:v>0</c:v>
                  </c:pt>
                  <c:pt idx="108">
                    <c:v>2034</c:v>
                  </c:pt>
                  <c:pt idx="109">
                    <c:v>0</c:v>
                  </c:pt>
                  <c:pt idx="110">
                    <c:v>4486</c:v>
                  </c:pt>
                  <c:pt idx="111">
                    <c:v>0</c:v>
                  </c:pt>
                  <c:pt idx="112">
                    <c:v>1425</c:v>
                  </c:pt>
                  <c:pt idx="113">
                    <c:v>1666</c:v>
                  </c:pt>
                  <c:pt idx="114">
                    <c:v>830</c:v>
                  </c:pt>
                  <c:pt idx="115">
                    <c:v>0</c:v>
                  </c:pt>
                  <c:pt idx="116">
                    <c:v>3750</c:v>
                  </c:pt>
                  <c:pt idx="117">
                    <c:v>0</c:v>
                  </c:pt>
                  <c:pt idx="118">
                    <c:v>0</c:v>
                  </c:pt>
                  <c:pt idx="119">
                    <c:v>0</c:v>
                  </c:pt>
                  <c:pt idx="120">
                    <c:v>0</c:v>
                  </c:pt>
                  <c:pt idx="121">
                    <c:v>0</c:v>
                  </c:pt>
                  <c:pt idx="122">
                    <c:v>5625</c:v>
                  </c:pt>
                  <c:pt idx="123">
                    <c:v>1041</c:v>
                  </c:pt>
                  <c:pt idx="124">
                    <c:v>0</c:v>
                  </c:pt>
                  <c:pt idx="125">
                    <c:v>1280</c:v>
                  </c:pt>
                  <c:pt idx="126">
                    <c:v>1447</c:v>
                  </c:pt>
                  <c:pt idx="127">
                    <c:v>0</c:v>
                  </c:pt>
                  <c:pt idx="128">
                    <c:v>0</c:v>
                  </c:pt>
                  <c:pt idx="129">
                    <c:v>3333</c:v>
                  </c:pt>
                  <c:pt idx="130">
                    <c:v>0</c:v>
                  </c:pt>
                  <c:pt idx="131">
                    <c:v>0</c:v>
                  </c:pt>
                  <c:pt idx="132">
                    <c:v>0</c:v>
                  </c:pt>
                  <c:pt idx="133">
                    <c:v>5625</c:v>
                  </c:pt>
                  <c:pt idx="134">
                    <c:v>736</c:v>
                  </c:pt>
                  <c:pt idx="135">
                    <c:v>1964</c:v>
                  </c:pt>
                  <c:pt idx="136">
                    <c:v>1619</c:v>
                  </c:pt>
                  <c:pt idx="137">
                    <c:v>11300</c:v>
                  </c:pt>
                  <c:pt idx="138">
                    <c:v>0</c:v>
                  </c:pt>
                  <c:pt idx="139">
                    <c:v>1451</c:v>
                  </c:pt>
                  <c:pt idx="140">
                    <c:v>7250</c:v>
                  </c:pt>
                  <c:pt idx="141">
                    <c:v>0</c:v>
                  </c:pt>
                  <c:pt idx="142">
                    <c:v>0</c:v>
                  </c:pt>
                  <c:pt idx="143">
                    <c:v>0</c:v>
                  </c:pt>
                  <c:pt idx="144">
                    <c:v>4750</c:v>
                  </c:pt>
                  <c:pt idx="145">
                    <c:v>0</c:v>
                  </c:pt>
                  <c:pt idx="146">
                    <c:v>0</c:v>
                  </c:pt>
                  <c:pt idx="147">
                    <c:v>0</c:v>
                  </c:pt>
                  <c:pt idx="148">
                    <c:v>0</c:v>
                  </c:pt>
                  <c:pt idx="149">
                    <c:v>0</c:v>
                  </c:pt>
                  <c:pt idx="150">
                    <c:v>0</c:v>
                  </c:pt>
                  <c:pt idx="151">
                    <c:v>0</c:v>
                  </c:pt>
                  <c:pt idx="152">
                    <c:v>2583</c:v>
                  </c:pt>
                  <c:pt idx="153">
                    <c:v>3750</c:v>
                  </c:pt>
                  <c:pt idx="154">
                    <c:v>0</c:v>
                  </c:pt>
                  <c:pt idx="155">
                    <c:v>2500</c:v>
                  </c:pt>
                  <c:pt idx="156">
                    <c:v>0</c:v>
                  </c:pt>
                  <c:pt idx="157">
                    <c:v>1083</c:v>
                  </c:pt>
                  <c:pt idx="158">
                    <c:v>0</c:v>
                  </c:pt>
                  <c:pt idx="159">
                    <c:v>0</c:v>
                  </c:pt>
                  <c:pt idx="160">
                    <c:v>0</c:v>
                  </c:pt>
                  <c:pt idx="161">
                    <c:v>2531</c:v>
                  </c:pt>
                  <c:pt idx="162">
                    <c:v>0</c:v>
                  </c:pt>
                  <c:pt idx="163">
                    <c:v>0</c:v>
                  </c:pt>
                  <c:pt idx="164">
                    <c:v>0</c:v>
                  </c:pt>
                  <c:pt idx="165">
                    <c:v>1250</c:v>
                  </c:pt>
                  <c:pt idx="166">
                    <c:v>0</c:v>
                  </c:pt>
                  <c:pt idx="167">
                    <c:v>0</c:v>
                  </c:pt>
                  <c:pt idx="168">
                    <c:v>3021</c:v>
                  </c:pt>
                  <c:pt idx="169">
                    <c:v>983</c:v>
                  </c:pt>
                  <c:pt idx="170">
                    <c:v>1800</c:v>
                  </c:pt>
                  <c:pt idx="171">
                    <c:v>1775</c:v>
                  </c:pt>
                  <c:pt idx="172">
                    <c:v>0</c:v>
                  </c:pt>
                  <c:pt idx="173">
                    <c:v>1717</c:v>
                  </c:pt>
                  <c:pt idx="174">
                    <c:v>2791</c:v>
                  </c:pt>
                  <c:pt idx="175">
                    <c:v>0</c:v>
                  </c:pt>
                  <c:pt idx="176">
                    <c:v>0</c:v>
                  </c:pt>
                  <c:pt idx="177">
                    <c:v>1695</c:v>
                  </c:pt>
                  <c:pt idx="178">
                    <c:v>0</c:v>
                  </c:pt>
                  <c:pt idx="179">
                    <c:v>2054</c:v>
                  </c:pt>
                  <c:pt idx="180">
                    <c:v>0</c:v>
                  </c:pt>
                  <c:pt idx="181">
                    <c:v>1779</c:v>
                  </c:pt>
                  <c:pt idx="182">
                    <c:v>1260</c:v>
                  </c:pt>
                  <c:pt idx="183">
                    <c:v>0</c:v>
                  </c:pt>
                  <c:pt idx="184">
                    <c:v>0</c:v>
                  </c:pt>
                  <c:pt idx="185">
                    <c:v>5000</c:v>
                  </c:pt>
                  <c:pt idx="186">
                    <c:v>1983</c:v>
                  </c:pt>
                  <c:pt idx="187">
                    <c:v>5701</c:v>
                  </c:pt>
                  <c:pt idx="188">
                    <c:v>1300</c:v>
                  </c:pt>
                  <c:pt idx="189">
                    <c:v>4417</c:v>
                  </c:pt>
                  <c:pt idx="190">
                    <c:v>4333</c:v>
                  </c:pt>
                  <c:pt idx="191">
                    <c:v>0</c:v>
                  </c:pt>
                  <c:pt idx="192">
                    <c:v>0</c:v>
                  </c:pt>
                  <c:pt idx="193">
                    <c:v>1843</c:v>
                  </c:pt>
                  <c:pt idx="194">
                    <c:v>1868</c:v>
                  </c:pt>
                  <c:pt idx="195">
                    <c:v>3890</c:v>
                  </c:pt>
                  <c:pt idx="196">
                    <c:v>0</c:v>
                  </c:pt>
                  <c:pt idx="197">
                    <c:v>2167</c:v>
                  </c:pt>
                  <c:pt idx="198">
                    <c:v>7101</c:v>
                  </c:pt>
                  <c:pt idx="199">
                    <c:v>0</c:v>
                  </c:pt>
                  <c:pt idx="200">
                    <c:v>0</c:v>
                  </c:pt>
                  <c:pt idx="201">
                    <c:v>0</c:v>
                  </c:pt>
                  <c:pt idx="202">
                    <c:v>0</c:v>
                  </c:pt>
                  <c:pt idx="203">
                    <c:v>2100</c:v>
                  </c:pt>
                  <c:pt idx="204">
                    <c:v>2209</c:v>
                  </c:pt>
                  <c:pt idx="205">
                    <c:v>0</c:v>
                  </c:pt>
                  <c:pt idx="206">
                    <c:v>0</c:v>
                  </c:pt>
                  <c:pt idx="207">
                    <c:v>0</c:v>
                  </c:pt>
                  <c:pt idx="208">
                    <c:v>3447</c:v>
                  </c:pt>
                  <c:pt idx="209">
                    <c:v>1387</c:v>
                  </c:pt>
                  <c:pt idx="210">
                    <c:v>1811</c:v>
                  </c:pt>
                  <c:pt idx="211">
                    <c:v>1560</c:v>
                  </c:pt>
                  <c:pt idx="212">
                    <c:v>0</c:v>
                  </c:pt>
                  <c:pt idx="213">
                    <c:v>0</c:v>
                  </c:pt>
                  <c:pt idx="214">
                    <c:v>1857</c:v>
                  </c:pt>
                  <c:pt idx="215">
                    <c:v>2223</c:v>
                  </c:pt>
                  <c:pt idx="216">
                    <c:v>0</c:v>
                  </c:pt>
                  <c:pt idx="217">
                    <c:v>1842</c:v>
                  </c:pt>
                  <c:pt idx="218">
                    <c:v>3274</c:v>
                  </c:pt>
                  <c:pt idx="219">
                    <c:v>1300</c:v>
                  </c:pt>
                  <c:pt idx="220">
                    <c:v>0</c:v>
                  </c:pt>
                  <c:pt idx="221">
                    <c:v>2426</c:v>
                  </c:pt>
                  <c:pt idx="222">
                    <c:v>800</c:v>
                  </c:pt>
                  <c:pt idx="223">
                    <c:v>985.7999878</c:v>
                  </c:pt>
                  <c:pt idx="224">
                    <c:v>1666</c:v>
                  </c:pt>
                  <c:pt idx="225">
                    <c:v>3053</c:v>
                  </c:pt>
                  <c:pt idx="226">
                    <c:v>1717</c:v>
                  </c:pt>
                  <c:pt idx="227">
                    <c:v>2000</c:v>
                  </c:pt>
                  <c:pt idx="228">
                    <c:v>0</c:v>
                  </c:pt>
                  <c:pt idx="229">
                    <c:v>0</c:v>
                  </c:pt>
                  <c:pt idx="230">
                    <c:v>2416</c:v>
                  </c:pt>
                  <c:pt idx="231">
                    <c:v>0</c:v>
                  </c:pt>
                  <c:pt idx="232">
                    <c:v>1560</c:v>
                  </c:pt>
                  <c:pt idx="233">
                    <c:v>3334</c:v>
                  </c:pt>
                  <c:pt idx="234">
                    <c:v>0</c:v>
                  </c:pt>
                  <c:pt idx="235">
                    <c:v>0</c:v>
                  </c:pt>
                  <c:pt idx="236">
                    <c:v>2541</c:v>
                  </c:pt>
                  <c:pt idx="237">
                    <c:v>2925</c:v>
                  </c:pt>
                  <c:pt idx="238">
                    <c:v>2934</c:v>
                  </c:pt>
                  <c:pt idx="239">
                    <c:v>0</c:v>
                  </c:pt>
                  <c:pt idx="240">
                    <c:v>1803</c:v>
                  </c:pt>
                  <c:pt idx="241">
                    <c:v>2500</c:v>
                  </c:pt>
                  <c:pt idx="242">
                    <c:v>1666</c:v>
                  </c:pt>
                  <c:pt idx="243">
                    <c:v>1863</c:v>
                  </c:pt>
                  <c:pt idx="244">
                    <c:v>0</c:v>
                  </c:pt>
                  <c:pt idx="245">
                    <c:v>0</c:v>
                  </c:pt>
                  <c:pt idx="246">
                    <c:v>2405</c:v>
                  </c:pt>
                  <c:pt idx="247">
                    <c:v>0</c:v>
                  </c:pt>
                  <c:pt idx="248">
                    <c:v>1640</c:v>
                  </c:pt>
                  <c:pt idx="249">
                    <c:v>0</c:v>
                  </c:pt>
                  <c:pt idx="250">
                    <c:v>0</c:v>
                  </c:pt>
                  <c:pt idx="251">
                    <c:v>2167</c:v>
                  </c:pt>
                  <c:pt idx="252">
                    <c:v>189</c:v>
                  </c:pt>
                  <c:pt idx="253">
                    <c:v>0</c:v>
                  </c:pt>
                  <c:pt idx="254">
                    <c:v>4983</c:v>
                  </c:pt>
                  <c:pt idx="255">
                    <c:v>0</c:v>
                  </c:pt>
                  <c:pt idx="256">
                    <c:v>2160</c:v>
                  </c:pt>
                  <c:pt idx="257">
                    <c:v>2451</c:v>
                  </c:pt>
                  <c:pt idx="258">
                    <c:v>0</c:v>
                  </c:pt>
                  <c:pt idx="259">
                    <c:v>1793</c:v>
                  </c:pt>
                  <c:pt idx="260">
                    <c:v>0</c:v>
                  </c:pt>
                  <c:pt idx="261">
                    <c:v>4600</c:v>
                  </c:pt>
                  <c:pt idx="262">
                    <c:v>0</c:v>
                  </c:pt>
                  <c:pt idx="263">
                    <c:v>1587</c:v>
                  </c:pt>
                  <c:pt idx="264">
                    <c:v>0</c:v>
                  </c:pt>
                  <c:pt idx="265">
                    <c:v>1229</c:v>
                  </c:pt>
                  <c:pt idx="266">
                    <c:v>0</c:v>
                  </c:pt>
                  <c:pt idx="267">
                    <c:v>2458</c:v>
                  </c:pt>
                  <c:pt idx="268">
                    <c:v>2168</c:v>
                  </c:pt>
                  <c:pt idx="269">
                    <c:v>6250</c:v>
                  </c:pt>
                  <c:pt idx="270">
                    <c:v>0</c:v>
                  </c:pt>
                  <c:pt idx="271">
                    <c:v>4167</c:v>
                  </c:pt>
                  <c:pt idx="272">
                    <c:v>2083</c:v>
                  </c:pt>
                  <c:pt idx="273">
                    <c:v>0</c:v>
                  </c:pt>
                  <c:pt idx="274">
                    <c:v>505</c:v>
                  </c:pt>
                  <c:pt idx="275">
                    <c:v>3167</c:v>
                  </c:pt>
                  <c:pt idx="276">
                    <c:v>0</c:v>
                  </c:pt>
                  <c:pt idx="277">
                    <c:v>1666</c:v>
                  </c:pt>
                  <c:pt idx="278">
                    <c:v>3167</c:v>
                  </c:pt>
                  <c:pt idx="279">
                    <c:v>0</c:v>
                  </c:pt>
                  <c:pt idx="280">
                    <c:v>3667</c:v>
                  </c:pt>
                  <c:pt idx="281">
                    <c:v>2333</c:v>
                  </c:pt>
                  <c:pt idx="282">
                    <c:v>0</c:v>
                  </c:pt>
                  <c:pt idx="283">
                    <c:v>0</c:v>
                  </c:pt>
                  <c:pt idx="284">
                    <c:v>0</c:v>
                  </c:pt>
                  <c:pt idx="285">
                    <c:v>0</c:v>
                  </c:pt>
                  <c:pt idx="286">
                    <c:v>5266</c:v>
                  </c:pt>
                  <c:pt idx="287">
                    <c:v>0</c:v>
                  </c:pt>
                  <c:pt idx="288">
                    <c:v>0</c:v>
                  </c:pt>
                  <c:pt idx="289">
                    <c:v>7873</c:v>
                  </c:pt>
                  <c:pt idx="290">
                    <c:v>1987</c:v>
                  </c:pt>
                  <c:pt idx="291">
                    <c:v>923</c:v>
                  </c:pt>
                  <c:pt idx="292">
                    <c:v>4996</c:v>
                  </c:pt>
                  <c:pt idx="293">
                    <c:v>0</c:v>
                  </c:pt>
                  <c:pt idx="294">
                    <c:v>0</c:v>
                  </c:pt>
                  <c:pt idx="295">
                    <c:v>4232</c:v>
                  </c:pt>
                  <c:pt idx="296">
                    <c:v>0</c:v>
                  </c:pt>
                  <c:pt idx="297">
                    <c:v>0</c:v>
                  </c:pt>
                  <c:pt idx="298">
                    <c:v>0</c:v>
                  </c:pt>
                  <c:pt idx="299">
                    <c:v>1600</c:v>
                  </c:pt>
                  <c:pt idx="300">
                    <c:v>2417</c:v>
                  </c:pt>
                  <c:pt idx="301">
                    <c:v>0</c:v>
                  </c:pt>
                  <c:pt idx="302">
                    <c:v>0</c:v>
                  </c:pt>
                  <c:pt idx="303">
                    <c:v>0</c:v>
                  </c:pt>
                  <c:pt idx="304">
                    <c:v>1625</c:v>
                  </c:pt>
                  <c:pt idx="305">
                    <c:v>1400</c:v>
                  </c:pt>
                  <c:pt idx="306">
                    <c:v>0</c:v>
                  </c:pt>
                  <c:pt idx="307">
                    <c:v>1459</c:v>
                  </c:pt>
                  <c:pt idx="308">
                    <c:v>1666</c:v>
                  </c:pt>
                  <c:pt idx="309">
                    <c:v>1800</c:v>
                  </c:pt>
                  <c:pt idx="310">
                    <c:v>0</c:v>
                  </c:pt>
                  <c:pt idx="311">
                    <c:v>0</c:v>
                  </c:pt>
                  <c:pt idx="312">
                    <c:v>20000</c:v>
                  </c:pt>
                  <c:pt idx="313">
                    <c:v>0</c:v>
                  </c:pt>
                  <c:pt idx="314">
                    <c:v>0</c:v>
                  </c:pt>
                  <c:pt idx="315">
                    <c:v>0</c:v>
                  </c:pt>
                  <c:pt idx="316">
                    <c:v>2400</c:v>
                  </c:pt>
                  <c:pt idx="317">
                    <c:v>0</c:v>
                  </c:pt>
                  <c:pt idx="318">
                    <c:v>0</c:v>
                  </c:pt>
                  <c:pt idx="319">
                    <c:v>0</c:v>
                  </c:pt>
                  <c:pt idx="320">
                    <c:v>0</c:v>
                  </c:pt>
                  <c:pt idx="321">
                    <c:v>0</c:v>
                  </c:pt>
                  <c:pt idx="322">
                    <c:v>2033</c:v>
                  </c:pt>
                  <c:pt idx="323">
                    <c:v>3237</c:v>
                  </c:pt>
                  <c:pt idx="324">
                    <c:v>0</c:v>
                  </c:pt>
                  <c:pt idx="325">
                    <c:v>0</c:v>
                  </c:pt>
                  <c:pt idx="326">
                    <c:v>20000</c:v>
                  </c:pt>
                  <c:pt idx="327">
                    <c:v>2773</c:v>
                  </c:pt>
                  <c:pt idx="328">
                    <c:v>1417</c:v>
                  </c:pt>
                  <c:pt idx="329">
                    <c:v>0</c:v>
                  </c:pt>
                  <c:pt idx="330">
                    <c:v>1719</c:v>
                  </c:pt>
                  <c:pt idx="331">
                    <c:v>0</c:v>
                  </c:pt>
                  <c:pt idx="332">
                    <c:v>4300</c:v>
                  </c:pt>
                  <c:pt idx="333">
                    <c:v>0</c:v>
                  </c:pt>
                  <c:pt idx="334">
                    <c:v>0</c:v>
                  </c:pt>
                  <c:pt idx="335">
                    <c:v>16.12000084</c:v>
                  </c:pt>
                  <c:pt idx="336">
                    <c:v>0</c:v>
                  </c:pt>
                  <c:pt idx="337">
                    <c:v>0</c:v>
                  </c:pt>
                  <c:pt idx="338">
                    <c:v>0</c:v>
                  </c:pt>
                  <c:pt idx="339">
                    <c:v>2340</c:v>
                  </c:pt>
                  <c:pt idx="340">
                    <c:v>0</c:v>
                  </c:pt>
                  <c:pt idx="341">
                    <c:v>1851</c:v>
                  </c:pt>
                  <c:pt idx="342">
                    <c:v>0</c:v>
                  </c:pt>
                  <c:pt idx="343">
                    <c:v>0</c:v>
                  </c:pt>
                  <c:pt idx="344">
                    <c:v>5064</c:v>
                  </c:pt>
                  <c:pt idx="345">
                    <c:v>1833</c:v>
                  </c:pt>
                  <c:pt idx="346">
                    <c:v>1993</c:v>
                  </c:pt>
                  <c:pt idx="347">
                    <c:v>0</c:v>
                  </c:pt>
                  <c:pt idx="348">
                    <c:v>1210</c:v>
                  </c:pt>
                  <c:pt idx="349">
                    <c:v>0</c:v>
                  </c:pt>
                  <c:pt idx="350">
                    <c:v>1710</c:v>
                  </c:pt>
                  <c:pt idx="351">
                    <c:v>1255</c:v>
                  </c:pt>
                  <c:pt idx="352">
                    <c:v>1733</c:v>
                  </c:pt>
                  <c:pt idx="353">
                    <c:v>2466</c:v>
                  </c:pt>
                  <c:pt idx="354">
                    <c:v>0</c:v>
                  </c:pt>
                  <c:pt idx="355">
                    <c:v>0</c:v>
                  </c:pt>
                  <c:pt idx="356">
                    <c:v>0</c:v>
                  </c:pt>
                  <c:pt idx="357">
                    <c:v>2569</c:v>
                  </c:pt>
                  <c:pt idx="358">
                    <c:v>0</c:v>
                  </c:pt>
                  <c:pt idx="359">
                    <c:v>0</c:v>
                  </c:pt>
                  <c:pt idx="360">
                    <c:v>0</c:v>
                  </c:pt>
                  <c:pt idx="361">
                    <c:v>2188</c:v>
                  </c:pt>
                  <c:pt idx="362">
                    <c:v>0</c:v>
                  </c:pt>
                  <c:pt idx="363">
                    <c:v>0</c:v>
                  </c:pt>
                  <c:pt idx="364">
                    <c:v>1664</c:v>
                  </c:pt>
                  <c:pt idx="365">
                    <c:v>2451</c:v>
                  </c:pt>
                  <c:pt idx="366">
                    <c:v>2079</c:v>
                  </c:pt>
                  <c:pt idx="367">
                    <c:v>1500</c:v>
                  </c:pt>
                  <c:pt idx="368">
                    <c:v>0</c:v>
                  </c:pt>
                  <c:pt idx="369">
                    <c:v>4648</c:v>
                  </c:pt>
                  <c:pt idx="370">
                    <c:v>1014</c:v>
                  </c:pt>
                  <c:pt idx="371">
                    <c:v>1750</c:v>
                  </c:pt>
                  <c:pt idx="372">
                    <c:v>2250</c:v>
                  </c:pt>
                  <c:pt idx="373">
                    <c:v>0</c:v>
                  </c:pt>
                  <c:pt idx="374">
                    <c:v>0</c:v>
                  </c:pt>
                  <c:pt idx="375">
                    <c:v>3150</c:v>
                  </c:pt>
                  <c:pt idx="376">
                    <c:v>0</c:v>
                  </c:pt>
                  <c:pt idx="377">
                    <c:v>0</c:v>
                  </c:pt>
                  <c:pt idx="378">
                    <c:v>2436</c:v>
                  </c:pt>
                  <c:pt idx="379">
                    <c:v>0</c:v>
                  </c:pt>
                  <c:pt idx="380">
                    <c:v>0</c:v>
                  </c:pt>
                  <c:pt idx="381">
                    <c:v>2083</c:v>
                  </c:pt>
                  <c:pt idx="382">
                    <c:v>0</c:v>
                  </c:pt>
                  <c:pt idx="383">
                    <c:v>0</c:v>
                  </c:pt>
                  <c:pt idx="384">
                    <c:v>0</c:v>
                  </c:pt>
                  <c:pt idx="385">
                    <c:v>2157</c:v>
                  </c:pt>
                  <c:pt idx="386">
                    <c:v>913</c:v>
                  </c:pt>
                  <c:pt idx="387">
                    <c:v>1700</c:v>
                  </c:pt>
                  <c:pt idx="388">
                    <c:v>0</c:v>
                  </c:pt>
                  <c:pt idx="389">
                    <c:v>4416</c:v>
                  </c:pt>
                  <c:pt idx="390">
                    <c:v>3683</c:v>
                  </c:pt>
                  <c:pt idx="391">
                    <c:v>0</c:v>
                  </c:pt>
                  <c:pt idx="392">
                    <c:v>5624</c:v>
                  </c:pt>
                  <c:pt idx="393">
                    <c:v>1483</c:v>
                  </c:pt>
                  <c:pt idx="394">
                    <c:v>4416</c:v>
                  </c:pt>
                  <c:pt idx="395">
                    <c:v>3013</c:v>
                  </c:pt>
                  <c:pt idx="396">
                    <c:v>0</c:v>
                  </c:pt>
                  <c:pt idx="397">
                    <c:v>1287</c:v>
                  </c:pt>
                  <c:pt idx="398">
                    <c:v>2004</c:v>
                  </c:pt>
                  <c:pt idx="399">
                    <c:v>2035</c:v>
                  </c:pt>
                  <c:pt idx="400">
                    <c:v>6666</c:v>
                  </c:pt>
                  <c:pt idx="401">
                    <c:v>3666</c:v>
                  </c:pt>
                  <c:pt idx="402">
                    <c:v>3428</c:v>
                  </c:pt>
                  <c:pt idx="403">
                    <c:v>1632</c:v>
                  </c:pt>
                  <c:pt idx="404">
                    <c:v>1915</c:v>
                  </c:pt>
                  <c:pt idx="405">
                    <c:v>0</c:v>
                  </c:pt>
                  <c:pt idx="406">
                    <c:v>1742</c:v>
                  </c:pt>
                  <c:pt idx="407">
                    <c:v>0</c:v>
                  </c:pt>
                  <c:pt idx="408">
                    <c:v>1424</c:v>
                  </c:pt>
                  <c:pt idx="409">
                    <c:v>7166</c:v>
                  </c:pt>
                  <c:pt idx="410">
                    <c:v>0</c:v>
                  </c:pt>
                  <c:pt idx="411">
                    <c:v>0</c:v>
                  </c:pt>
                  <c:pt idx="412">
                    <c:v>1430</c:v>
                  </c:pt>
                  <c:pt idx="413">
                    <c:v>1302</c:v>
                  </c:pt>
                  <c:pt idx="414">
                    <c:v>0</c:v>
                  </c:pt>
                  <c:pt idx="415">
                    <c:v>0</c:v>
                  </c:pt>
                  <c:pt idx="416">
                    <c:v>0</c:v>
                  </c:pt>
                  <c:pt idx="417">
                    <c:v>0</c:v>
                  </c:pt>
                  <c:pt idx="418">
                    <c:v>3906</c:v>
                  </c:pt>
                  <c:pt idx="419">
                    <c:v>0</c:v>
                  </c:pt>
                  <c:pt idx="420">
                    <c:v>536</c:v>
                  </c:pt>
                  <c:pt idx="421">
                    <c:v>0</c:v>
                  </c:pt>
                  <c:pt idx="422">
                    <c:v>2845</c:v>
                  </c:pt>
                  <c:pt idx="423">
                    <c:v>0</c:v>
                  </c:pt>
                  <c:pt idx="424">
                    <c:v>2524</c:v>
                  </c:pt>
                  <c:pt idx="425">
                    <c:v>1950</c:v>
                  </c:pt>
                  <c:pt idx="426">
                    <c:v>0</c:v>
                  </c:pt>
                  <c:pt idx="427">
                    <c:v>1783</c:v>
                  </c:pt>
                  <c:pt idx="428">
                    <c:v>0</c:v>
                  </c:pt>
                  <c:pt idx="429">
                    <c:v>2016</c:v>
                  </c:pt>
                  <c:pt idx="430">
                    <c:v>3250</c:v>
                  </c:pt>
                  <c:pt idx="431">
                    <c:v>2333</c:v>
                  </c:pt>
                  <c:pt idx="432">
                    <c:v>4266</c:v>
                  </c:pt>
                  <c:pt idx="433">
                    <c:v>1032</c:v>
                  </c:pt>
                  <c:pt idx="434">
                    <c:v>0</c:v>
                  </c:pt>
                  <c:pt idx="435">
                    <c:v>2669</c:v>
                  </c:pt>
                  <c:pt idx="436">
                    <c:v>2306</c:v>
                  </c:pt>
                  <c:pt idx="437">
                    <c:v>242</c:v>
                  </c:pt>
                  <c:pt idx="438">
                    <c:v>0</c:v>
                  </c:pt>
                  <c:pt idx="439">
                    <c:v>2054</c:v>
                  </c:pt>
                  <c:pt idx="440">
                    <c:v>0</c:v>
                  </c:pt>
                  <c:pt idx="441">
                    <c:v>0</c:v>
                  </c:pt>
                  <c:pt idx="442">
                    <c:v>0</c:v>
                  </c:pt>
                  <c:pt idx="443">
                    <c:v>2500</c:v>
                  </c:pt>
                  <c:pt idx="444">
                    <c:v>0</c:v>
                  </c:pt>
                  <c:pt idx="445">
                    <c:v>2064</c:v>
                  </c:pt>
                  <c:pt idx="446">
                    <c:v>1750</c:v>
                  </c:pt>
                  <c:pt idx="447">
                    <c:v>0</c:v>
                  </c:pt>
                  <c:pt idx="448">
                    <c:v>1625</c:v>
                  </c:pt>
                  <c:pt idx="449">
                    <c:v>0</c:v>
                  </c:pt>
                  <c:pt idx="450">
                    <c:v>461</c:v>
                  </c:pt>
                  <c:pt idx="451">
                    <c:v>2739</c:v>
                  </c:pt>
                  <c:pt idx="452">
                    <c:v>2232</c:v>
                  </c:pt>
                  <c:pt idx="453">
                    <c:v>0</c:v>
                  </c:pt>
                  <c:pt idx="454">
                    <c:v>33837</c:v>
                  </c:pt>
                  <c:pt idx="455">
                    <c:v>0</c:v>
                  </c:pt>
                  <c:pt idx="456">
                    <c:v>1917</c:v>
                  </c:pt>
                  <c:pt idx="457">
                    <c:v>3000</c:v>
                  </c:pt>
                  <c:pt idx="458">
                    <c:v>1522</c:v>
                  </c:pt>
                  <c:pt idx="459">
                    <c:v>0</c:v>
                  </c:pt>
                  <c:pt idx="460">
                    <c:v>0</c:v>
                  </c:pt>
                  <c:pt idx="461">
                    <c:v>3416</c:v>
                  </c:pt>
                  <c:pt idx="462">
                    <c:v>0</c:v>
                  </c:pt>
                  <c:pt idx="463">
                    <c:v>3300</c:v>
                  </c:pt>
                  <c:pt idx="464">
                    <c:v>0</c:v>
                  </c:pt>
                  <c:pt idx="465">
                    <c:v>0</c:v>
                  </c:pt>
                  <c:pt idx="466">
                    <c:v>1000</c:v>
                  </c:pt>
                  <c:pt idx="467">
                    <c:v>0</c:v>
                  </c:pt>
                  <c:pt idx="468">
                    <c:v>0</c:v>
                  </c:pt>
                  <c:pt idx="469">
                    <c:v>0</c:v>
                  </c:pt>
                  <c:pt idx="470">
                    <c:v>4301</c:v>
                  </c:pt>
                  <c:pt idx="471">
                    <c:v>0</c:v>
                  </c:pt>
                  <c:pt idx="472">
                    <c:v>2500</c:v>
                  </c:pt>
                  <c:pt idx="473">
                    <c:v>1411</c:v>
                  </c:pt>
                  <c:pt idx="474">
                    <c:v>1950</c:v>
                  </c:pt>
                  <c:pt idx="475">
                    <c:v>0</c:v>
                  </c:pt>
                  <c:pt idx="476">
                    <c:v>0</c:v>
                  </c:pt>
                  <c:pt idx="477">
                    <c:v>240</c:v>
                  </c:pt>
                  <c:pt idx="478">
                    <c:v>0</c:v>
                  </c:pt>
                  <c:pt idx="479">
                    <c:v>0</c:v>
                  </c:pt>
                </c:lvl>
                <c:lvl>
                  <c:pt idx="0">
                    <c:v>4583</c:v>
                  </c:pt>
                  <c:pt idx="1">
                    <c:v>3000</c:v>
                  </c:pt>
                  <c:pt idx="2">
                    <c:v>2583</c:v>
                  </c:pt>
                  <c:pt idx="3">
                    <c:v>6000</c:v>
                  </c:pt>
                  <c:pt idx="4">
                    <c:v>5417</c:v>
                  </c:pt>
                  <c:pt idx="5">
                    <c:v>2333</c:v>
                  </c:pt>
                  <c:pt idx="6">
                    <c:v>3036</c:v>
                  </c:pt>
                  <c:pt idx="7">
                    <c:v>4006</c:v>
                  </c:pt>
                  <c:pt idx="8">
                    <c:v>12841</c:v>
                  </c:pt>
                  <c:pt idx="9">
                    <c:v>3200</c:v>
                  </c:pt>
                  <c:pt idx="10">
                    <c:v>3073</c:v>
                  </c:pt>
                  <c:pt idx="11">
                    <c:v>1853</c:v>
                  </c:pt>
                  <c:pt idx="12">
                    <c:v>1299</c:v>
                  </c:pt>
                  <c:pt idx="13">
                    <c:v>4950</c:v>
                  </c:pt>
                  <c:pt idx="14">
                    <c:v>3510</c:v>
                  </c:pt>
                  <c:pt idx="15">
                    <c:v>4887</c:v>
                  </c:pt>
                  <c:pt idx="16">
                    <c:v>7660</c:v>
                  </c:pt>
                  <c:pt idx="17">
                    <c:v>5955</c:v>
                  </c:pt>
                  <c:pt idx="18">
                    <c:v>2600</c:v>
                  </c:pt>
                  <c:pt idx="19">
                    <c:v>9560</c:v>
                  </c:pt>
                  <c:pt idx="20">
                    <c:v>2799</c:v>
                  </c:pt>
                  <c:pt idx="21">
                    <c:v>4226</c:v>
                  </c:pt>
                  <c:pt idx="22">
                    <c:v>1442</c:v>
                  </c:pt>
                  <c:pt idx="23">
                    <c:v>3167</c:v>
                  </c:pt>
                  <c:pt idx="24">
                    <c:v>4692</c:v>
                  </c:pt>
                  <c:pt idx="25">
                    <c:v>3500</c:v>
                  </c:pt>
                  <c:pt idx="26">
                    <c:v>12500</c:v>
                  </c:pt>
                  <c:pt idx="27">
                    <c:v>3667</c:v>
                  </c:pt>
                  <c:pt idx="28">
                    <c:v>4166</c:v>
                  </c:pt>
                  <c:pt idx="29">
                    <c:v>3748</c:v>
                  </c:pt>
                  <c:pt idx="30">
                    <c:v>3600</c:v>
                  </c:pt>
                  <c:pt idx="31">
                    <c:v>1800</c:v>
                  </c:pt>
                  <c:pt idx="32">
                    <c:v>3941</c:v>
                  </c:pt>
                  <c:pt idx="33">
                    <c:v>5649</c:v>
                  </c:pt>
                  <c:pt idx="34">
                    <c:v>5821</c:v>
                  </c:pt>
                  <c:pt idx="35">
                    <c:v>2645</c:v>
                  </c:pt>
                  <c:pt idx="36">
                    <c:v>4000</c:v>
                  </c:pt>
                  <c:pt idx="37">
                    <c:v>1928</c:v>
                  </c:pt>
                  <c:pt idx="38">
                    <c:v>3086</c:v>
                  </c:pt>
                  <c:pt idx="39">
                    <c:v>4230</c:v>
                  </c:pt>
                  <c:pt idx="40">
                    <c:v>4616</c:v>
                  </c:pt>
                  <c:pt idx="41">
                    <c:v>11500</c:v>
                  </c:pt>
                  <c:pt idx="42">
                    <c:v>2708</c:v>
                  </c:pt>
                  <c:pt idx="43">
                    <c:v>2132</c:v>
                  </c:pt>
                  <c:pt idx="44">
                    <c:v>3366</c:v>
                  </c:pt>
                  <c:pt idx="45">
                    <c:v>8080</c:v>
                  </c:pt>
                  <c:pt idx="46">
                    <c:v>3357</c:v>
                  </c:pt>
                  <c:pt idx="47">
                    <c:v>2500</c:v>
                  </c:pt>
                  <c:pt idx="48">
                    <c:v>3029</c:v>
                  </c:pt>
                  <c:pt idx="49">
                    <c:v>2609</c:v>
                  </c:pt>
                  <c:pt idx="50">
                    <c:v>4166</c:v>
                  </c:pt>
                  <c:pt idx="51">
                    <c:v>5726</c:v>
                  </c:pt>
                  <c:pt idx="52">
                    <c:v>3200</c:v>
                  </c:pt>
                  <c:pt idx="53">
                    <c:v>10750</c:v>
                  </c:pt>
                  <c:pt idx="54">
                    <c:v>7100</c:v>
                  </c:pt>
                  <c:pt idx="55">
                    <c:v>4300</c:v>
                  </c:pt>
                  <c:pt idx="56">
                    <c:v>3208</c:v>
                  </c:pt>
                  <c:pt idx="57">
                    <c:v>1875</c:v>
                  </c:pt>
                  <c:pt idx="58">
                    <c:v>3500</c:v>
                  </c:pt>
                  <c:pt idx="59">
                    <c:v>5266</c:v>
                  </c:pt>
                  <c:pt idx="60">
                    <c:v>3750</c:v>
                  </c:pt>
                  <c:pt idx="61">
                    <c:v>3750</c:v>
                  </c:pt>
                  <c:pt idx="62">
                    <c:v>1000</c:v>
                  </c:pt>
                  <c:pt idx="63">
                    <c:v>3167</c:v>
                  </c:pt>
                  <c:pt idx="64">
                    <c:v>3846</c:v>
                  </c:pt>
                  <c:pt idx="65">
                    <c:v>1378</c:v>
                  </c:pt>
                  <c:pt idx="66">
                    <c:v>3988</c:v>
                  </c:pt>
                  <c:pt idx="67">
                    <c:v>2366</c:v>
                  </c:pt>
                  <c:pt idx="68">
                    <c:v>2500</c:v>
                  </c:pt>
                  <c:pt idx="69">
                    <c:v>8566</c:v>
                  </c:pt>
                  <c:pt idx="70">
                    <c:v>5695</c:v>
                  </c:pt>
                  <c:pt idx="71">
                    <c:v>2958</c:v>
                  </c:pt>
                  <c:pt idx="72">
                    <c:v>6250</c:v>
                  </c:pt>
                  <c:pt idx="73">
                    <c:v>3273</c:v>
                  </c:pt>
                  <c:pt idx="74">
                    <c:v>4133</c:v>
                  </c:pt>
                  <c:pt idx="75">
                    <c:v>3620</c:v>
                  </c:pt>
                  <c:pt idx="76">
                    <c:v>2484</c:v>
                  </c:pt>
                  <c:pt idx="77">
                    <c:v>1977</c:v>
                  </c:pt>
                  <c:pt idx="78">
                    <c:v>4188</c:v>
                  </c:pt>
                  <c:pt idx="79">
                    <c:v>1759</c:v>
                  </c:pt>
                  <c:pt idx="80">
                    <c:v>4288</c:v>
                  </c:pt>
                  <c:pt idx="81">
                    <c:v>4843</c:v>
                  </c:pt>
                  <c:pt idx="82">
                    <c:v>3052</c:v>
                  </c:pt>
                  <c:pt idx="83">
                    <c:v>11417</c:v>
                  </c:pt>
                  <c:pt idx="84">
                    <c:v>3800</c:v>
                  </c:pt>
                  <c:pt idx="85">
                    <c:v>2071</c:v>
                  </c:pt>
                  <c:pt idx="86">
                    <c:v>5316</c:v>
                  </c:pt>
                  <c:pt idx="87">
                    <c:v>14583</c:v>
                  </c:pt>
                  <c:pt idx="88">
                    <c:v>3167</c:v>
                  </c:pt>
                  <c:pt idx="89">
                    <c:v>5568</c:v>
                  </c:pt>
                  <c:pt idx="90">
                    <c:v>10408</c:v>
                  </c:pt>
                  <c:pt idx="91">
                    <c:v>4166</c:v>
                  </c:pt>
                  <c:pt idx="92">
                    <c:v>2137</c:v>
                  </c:pt>
                  <c:pt idx="93">
                    <c:v>2957</c:v>
                  </c:pt>
                  <c:pt idx="94">
                    <c:v>4300</c:v>
                  </c:pt>
                  <c:pt idx="95">
                    <c:v>10513</c:v>
                  </c:pt>
                  <c:pt idx="96">
                    <c:v>2014</c:v>
                  </c:pt>
                  <c:pt idx="97">
                    <c:v>2718</c:v>
                  </c:pt>
                  <c:pt idx="98">
                    <c:v>3459</c:v>
                  </c:pt>
                  <c:pt idx="99">
                    <c:v>4895</c:v>
                  </c:pt>
                  <c:pt idx="100">
                    <c:v>4000</c:v>
                  </c:pt>
                  <c:pt idx="101">
                    <c:v>4583</c:v>
                  </c:pt>
                  <c:pt idx="102">
                    <c:v>3316</c:v>
                  </c:pt>
                  <c:pt idx="103">
                    <c:v>14999</c:v>
                  </c:pt>
                  <c:pt idx="104">
                    <c:v>4200</c:v>
                  </c:pt>
                  <c:pt idx="105">
                    <c:v>5042</c:v>
                  </c:pt>
                  <c:pt idx="106">
                    <c:v>5417</c:v>
                  </c:pt>
                  <c:pt idx="107">
                    <c:v>6950</c:v>
                  </c:pt>
                  <c:pt idx="108">
                    <c:v>2698</c:v>
                  </c:pt>
                  <c:pt idx="109">
                    <c:v>11757</c:v>
                  </c:pt>
                  <c:pt idx="110">
                    <c:v>2330</c:v>
                  </c:pt>
                  <c:pt idx="111">
                    <c:v>14866</c:v>
                  </c:pt>
                  <c:pt idx="112">
                    <c:v>1538</c:v>
                  </c:pt>
                  <c:pt idx="113">
                    <c:v>10000</c:v>
                  </c:pt>
                  <c:pt idx="114">
                    <c:v>4860</c:v>
                  </c:pt>
                  <c:pt idx="115">
                    <c:v>6277</c:v>
                  </c:pt>
                  <c:pt idx="116">
                    <c:v>2577</c:v>
                  </c:pt>
                  <c:pt idx="117">
                    <c:v>9166</c:v>
                  </c:pt>
                  <c:pt idx="118">
                    <c:v>2281</c:v>
                  </c:pt>
                  <c:pt idx="119">
                    <c:v>3254</c:v>
                  </c:pt>
                  <c:pt idx="120">
                    <c:v>39999</c:v>
                  </c:pt>
                  <c:pt idx="121">
                    <c:v>9538</c:v>
                  </c:pt>
                  <c:pt idx="122">
                    <c:v>4583</c:v>
                  </c:pt>
                  <c:pt idx="123">
                    <c:v>1863</c:v>
                  </c:pt>
                  <c:pt idx="124">
                    <c:v>7933</c:v>
                  </c:pt>
                  <c:pt idx="125">
                    <c:v>3089</c:v>
                  </c:pt>
                  <c:pt idx="126">
                    <c:v>4167</c:v>
                  </c:pt>
                  <c:pt idx="127">
                    <c:v>9323</c:v>
                  </c:pt>
                  <c:pt idx="128">
                    <c:v>4583</c:v>
                  </c:pt>
                  <c:pt idx="129">
                    <c:v>2439</c:v>
                  </c:pt>
                  <c:pt idx="130">
                    <c:v>2237</c:v>
                  </c:pt>
                  <c:pt idx="131">
                    <c:v>8000</c:v>
                  </c:pt>
                  <c:pt idx="132">
                    <c:v>3522</c:v>
                  </c:pt>
                  <c:pt idx="133">
                    <c:v>5708</c:v>
                  </c:pt>
                  <c:pt idx="134">
                    <c:v>4344</c:v>
                  </c:pt>
                  <c:pt idx="135">
                    <c:v>3497</c:v>
                  </c:pt>
                  <c:pt idx="136">
                    <c:v>2045</c:v>
                  </c:pt>
                  <c:pt idx="137">
                    <c:v>5516</c:v>
                  </c:pt>
                  <c:pt idx="138">
                    <c:v>3750</c:v>
                  </c:pt>
                  <c:pt idx="139">
                    <c:v>2333</c:v>
                  </c:pt>
                  <c:pt idx="140">
                    <c:v>6400</c:v>
                  </c:pt>
                  <c:pt idx="141">
                    <c:v>4600</c:v>
                  </c:pt>
                  <c:pt idx="142">
                    <c:v>33846</c:v>
                  </c:pt>
                  <c:pt idx="143">
                    <c:v>3625</c:v>
                  </c:pt>
                  <c:pt idx="144">
                    <c:v>39147</c:v>
                  </c:pt>
                  <c:pt idx="145">
                    <c:v>2178</c:v>
                  </c:pt>
                  <c:pt idx="146">
                    <c:v>9328</c:v>
                  </c:pt>
                  <c:pt idx="147">
                    <c:v>4885</c:v>
                  </c:pt>
                  <c:pt idx="148">
                    <c:v>12000</c:v>
                  </c:pt>
                  <c:pt idx="149">
                    <c:v>6033</c:v>
                  </c:pt>
                  <c:pt idx="150">
                    <c:v>3858</c:v>
                  </c:pt>
                  <c:pt idx="151">
                    <c:v>4191</c:v>
                  </c:pt>
                  <c:pt idx="152">
                    <c:v>3125</c:v>
                  </c:pt>
                  <c:pt idx="153">
                    <c:v>8333</c:v>
                  </c:pt>
                  <c:pt idx="154">
                    <c:v>11000</c:v>
                  </c:pt>
                  <c:pt idx="155">
                    <c:v>2600</c:v>
                  </c:pt>
                  <c:pt idx="156">
                    <c:v>4923</c:v>
                  </c:pt>
                  <c:pt idx="157">
                    <c:v>3500</c:v>
                  </c:pt>
                  <c:pt idx="158">
                    <c:v>3917</c:v>
                  </c:pt>
                  <c:pt idx="159">
                    <c:v>4408</c:v>
                  </c:pt>
                  <c:pt idx="160">
                    <c:v>3244</c:v>
                  </c:pt>
                  <c:pt idx="161">
                    <c:v>3975</c:v>
                  </c:pt>
                  <c:pt idx="162">
                    <c:v>2479</c:v>
                  </c:pt>
                  <c:pt idx="163">
                    <c:v>3418</c:v>
                  </c:pt>
                  <c:pt idx="164">
                    <c:v>10000</c:v>
                  </c:pt>
                  <c:pt idx="165">
                    <c:v>3430</c:v>
                  </c:pt>
                  <c:pt idx="166">
                    <c:v>7787</c:v>
                  </c:pt>
                  <c:pt idx="167">
                    <c:v>5703</c:v>
                  </c:pt>
                  <c:pt idx="168">
                    <c:v>3173</c:v>
                  </c:pt>
                  <c:pt idx="169">
                    <c:v>3850</c:v>
                  </c:pt>
                  <c:pt idx="170">
                    <c:v>150</c:v>
                  </c:pt>
                  <c:pt idx="171">
                    <c:v>3727</c:v>
                  </c:pt>
                  <c:pt idx="172">
                    <c:v>2221</c:v>
                  </c:pt>
                  <c:pt idx="173">
                    <c:v>4009</c:v>
                  </c:pt>
                  <c:pt idx="174">
                    <c:v>2971</c:v>
                  </c:pt>
                  <c:pt idx="175">
                    <c:v>6250</c:v>
                  </c:pt>
                  <c:pt idx="176">
                    <c:v>3250</c:v>
                  </c:pt>
                  <c:pt idx="177">
                    <c:v>6250</c:v>
                  </c:pt>
                  <c:pt idx="178">
                    <c:v>6400</c:v>
                  </c:pt>
                  <c:pt idx="179">
                    <c:v>2491</c:v>
                  </c:pt>
                  <c:pt idx="180">
                    <c:v>8333</c:v>
                  </c:pt>
                  <c:pt idx="181">
                    <c:v>3155</c:v>
                  </c:pt>
                  <c:pt idx="182">
                    <c:v>5500</c:v>
                  </c:pt>
                  <c:pt idx="183">
                    <c:v>3812</c:v>
                  </c:pt>
                  <c:pt idx="184">
                    <c:v>3315</c:v>
                  </c:pt>
                  <c:pt idx="185">
                    <c:v>5819</c:v>
                  </c:pt>
                  <c:pt idx="186">
                    <c:v>2510</c:v>
                  </c:pt>
                  <c:pt idx="187">
                    <c:v>2965</c:v>
                  </c:pt>
                  <c:pt idx="188">
                    <c:v>6250</c:v>
                  </c:pt>
                  <c:pt idx="189">
                    <c:v>3406</c:v>
                  </c:pt>
                  <c:pt idx="190">
                    <c:v>6050</c:v>
                  </c:pt>
                  <c:pt idx="191">
                    <c:v>9703</c:v>
                  </c:pt>
                  <c:pt idx="192">
                    <c:v>6608</c:v>
                  </c:pt>
                  <c:pt idx="193">
                    <c:v>2882</c:v>
                  </c:pt>
                  <c:pt idx="194">
                    <c:v>1809</c:v>
                  </c:pt>
                  <c:pt idx="195">
                    <c:v>1668</c:v>
                  </c:pt>
                  <c:pt idx="196">
                    <c:v>3427</c:v>
                  </c:pt>
                  <c:pt idx="197">
                    <c:v>2583</c:v>
                  </c:pt>
                  <c:pt idx="198">
                    <c:v>2661</c:v>
                  </c:pt>
                  <c:pt idx="199">
                    <c:v>16250</c:v>
                  </c:pt>
                  <c:pt idx="200">
                    <c:v>3083</c:v>
                  </c:pt>
                  <c:pt idx="201">
                    <c:v>6045</c:v>
                  </c:pt>
                  <c:pt idx="202">
                    <c:v>5250</c:v>
                  </c:pt>
                  <c:pt idx="203">
                    <c:v>14683</c:v>
                  </c:pt>
                  <c:pt idx="204">
                    <c:v>2060</c:v>
                  </c:pt>
                  <c:pt idx="205">
                    <c:v>3481</c:v>
                  </c:pt>
                  <c:pt idx="206">
                    <c:v>7200</c:v>
                  </c:pt>
                  <c:pt idx="207">
                    <c:v>5166</c:v>
                  </c:pt>
                  <c:pt idx="208">
                    <c:v>4095</c:v>
                  </c:pt>
                  <c:pt idx="209">
                    <c:v>4708</c:v>
                  </c:pt>
                  <c:pt idx="210">
                    <c:v>4333</c:v>
                  </c:pt>
                  <c:pt idx="211">
                    <c:v>2876</c:v>
                  </c:pt>
                  <c:pt idx="212">
                    <c:v>3237</c:v>
                  </c:pt>
                  <c:pt idx="213">
                    <c:v>11146</c:v>
                  </c:pt>
                  <c:pt idx="214">
                    <c:v>2833</c:v>
                  </c:pt>
                  <c:pt idx="215">
                    <c:v>2620</c:v>
                  </c:pt>
                  <c:pt idx="216">
                    <c:v>3900</c:v>
                  </c:pt>
                  <c:pt idx="217">
                    <c:v>2750</c:v>
                  </c:pt>
                  <c:pt idx="218">
                    <c:v>3993</c:v>
                  </c:pt>
                  <c:pt idx="219">
                    <c:v>3103</c:v>
                  </c:pt>
                  <c:pt idx="220">
                    <c:v>14583</c:v>
                  </c:pt>
                  <c:pt idx="221">
                    <c:v>4053</c:v>
                  </c:pt>
                  <c:pt idx="222">
                    <c:v>3927</c:v>
                  </c:pt>
                  <c:pt idx="223">
                    <c:v>2301</c:v>
                  </c:pt>
                  <c:pt idx="224">
                    <c:v>1811</c:v>
                  </c:pt>
                  <c:pt idx="225">
                    <c:v>3158</c:v>
                  </c:pt>
                  <c:pt idx="226">
                    <c:v>2600</c:v>
                  </c:pt>
                  <c:pt idx="227">
                    <c:v>3704</c:v>
                  </c:pt>
                  <c:pt idx="228">
                    <c:v>4124</c:v>
                  </c:pt>
                  <c:pt idx="229">
                    <c:v>9508</c:v>
                  </c:pt>
                  <c:pt idx="230">
                    <c:v>3075</c:v>
                  </c:pt>
                  <c:pt idx="231">
                    <c:v>4400</c:v>
                  </c:pt>
                  <c:pt idx="232">
                    <c:v>3153</c:v>
                  </c:pt>
                  <c:pt idx="233">
                    <c:v>2383</c:v>
                  </c:pt>
                  <c:pt idx="234">
                    <c:v>6875</c:v>
                  </c:pt>
                  <c:pt idx="235">
                    <c:v>4666</c:v>
                  </c:pt>
                  <c:pt idx="236">
                    <c:v>5000</c:v>
                  </c:pt>
                  <c:pt idx="237">
                    <c:v>2014</c:v>
                  </c:pt>
                  <c:pt idx="238">
                    <c:v>1800</c:v>
                  </c:pt>
                  <c:pt idx="239">
                    <c:v>5000</c:v>
                  </c:pt>
                  <c:pt idx="240">
                    <c:v>1625</c:v>
                  </c:pt>
                  <c:pt idx="241">
                    <c:v>4000</c:v>
                  </c:pt>
                  <c:pt idx="242">
                    <c:v>3762</c:v>
                  </c:pt>
                  <c:pt idx="243">
                    <c:v>2400</c:v>
                  </c:pt>
                  <c:pt idx="244">
                    <c:v>20233</c:v>
                  </c:pt>
                  <c:pt idx="245">
                    <c:v>2917</c:v>
                  </c:pt>
                  <c:pt idx="246">
                    <c:v>2927</c:v>
                  </c:pt>
                  <c:pt idx="247">
                    <c:v>2507</c:v>
                  </c:pt>
                  <c:pt idx="248">
                    <c:v>3399</c:v>
                  </c:pt>
                  <c:pt idx="249">
                    <c:v>3717</c:v>
                  </c:pt>
                  <c:pt idx="250">
                    <c:v>10000</c:v>
                  </c:pt>
                  <c:pt idx="251">
                    <c:v>2400</c:v>
                  </c:pt>
                  <c:pt idx="252">
                    <c:v>4342</c:v>
                  </c:pt>
                  <c:pt idx="253">
                    <c:v>15000</c:v>
                  </c:pt>
                  <c:pt idx="254">
                    <c:v>8666</c:v>
                  </c:pt>
                  <c:pt idx="255">
                    <c:v>4917</c:v>
                  </c:pt>
                  <c:pt idx="256">
                    <c:v>5818</c:v>
                  </c:pt>
                  <c:pt idx="257">
                    <c:v>4333</c:v>
                  </c:pt>
                  <c:pt idx="258">
                    <c:v>2500</c:v>
                  </c:pt>
                  <c:pt idx="259">
                    <c:v>4384</c:v>
                  </c:pt>
                  <c:pt idx="260">
                    <c:v>2935</c:v>
                  </c:pt>
                  <c:pt idx="261">
                    <c:v>2500</c:v>
                  </c:pt>
                  <c:pt idx="262">
                    <c:v>4160</c:v>
                  </c:pt>
                  <c:pt idx="263">
                    <c:v>2647</c:v>
                  </c:pt>
                  <c:pt idx="264">
                    <c:v>2378</c:v>
                  </c:pt>
                  <c:pt idx="265">
                    <c:v>4554</c:v>
                  </c:pt>
                  <c:pt idx="266">
                    <c:v>3173</c:v>
                  </c:pt>
                  <c:pt idx="267">
                    <c:v>2499</c:v>
                  </c:pt>
                  <c:pt idx="268">
                    <c:v>3083</c:v>
                  </c:pt>
                  <c:pt idx="269">
                    <c:v>2625</c:v>
                  </c:pt>
                  <c:pt idx="270">
                    <c:v>9083</c:v>
                  </c:pt>
                  <c:pt idx="271">
                    <c:v>8750</c:v>
                  </c:pt>
                  <c:pt idx="272">
                    <c:v>2666</c:v>
                  </c:pt>
                  <c:pt idx="273">
                    <c:v>5500</c:v>
                  </c:pt>
                  <c:pt idx="274">
                    <c:v>2423</c:v>
                  </c:pt>
                  <c:pt idx="275">
                    <c:v>8333</c:v>
                  </c:pt>
                  <c:pt idx="276">
                    <c:v>3875</c:v>
                  </c:pt>
                  <c:pt idx="277">
                    <c:v>3000</c:v>
                  </c:pt>
                  <c:pt idx="278">
                    <c:v>5167</c:v>
                  </c:pt>
                  <c:pt idx="279">
                    <c:v>4723</c:v>
                  </c:pt>
                  <c:pt idx="280">
                    <c:v>5000</c:v>
                  </c:pt>
                  <c:pt idx="281">
                    <c:v>4750</c:v>
                  </c:pt>
                  <c:pt idx="282">
                    <c:v>6822</c:v>
                  </c:pt>
                  <c:pt idx="283">
                    <c:v>6216</c:v>
                  </c:pt>
                  <c:pt idx="284">
                    <c:v>2500</c:v>
                  </c:pt>
                  <c:pt idx="285">
                    <c:v>6325</c:v>
                  </c:pt>
                  <c:pt idx="286">
                    <c:v>19730</c:v>
                  </c:pt>
                  <c:pt idx="287">
                    <c:v>15759</c:v>
                  </c:pt>
                  <c:pt idx="288">
                    <c:v>5185</c:v>
                  </c:pt>
                  <c:pt idx="289">
                    <c:v>9323</c:v>
                  </c:pt>
                  <c:pt idx="290">
                    <c:v>3062</c:v>
                  </c:pt>
                  <c:pt idx="291">
                    <c:v>4817</c:v>
                  </c:pt>
                  <c:pt idx="292">
                    <c:v>8750</c:v>
                  </c:pt>
                  <c:pt idx="293">
                    <c:v>3069</c:v>
                  </c:pt>
                  <c:pt idx="294">
                    <c:v>5391</c:v>
                  </c:pt>
                  <c:pt idx="295">
                    <c:v>5941</c:v>
                  </c:pt>
                  <c:pt idx="296">
                    <c:v>6000</c:v>
                  </c:pt>
                  <c:pt idx="297">
                    <c:v>7167</c:v>
                  </c:pt>
                  <c:pt idx="298">
                    <c:v>4566</c:v>
                  </c:pt>
                  <c:pt idx="299">
                    <c:v>2346</c:v>
                  </c:pt>
                  <c:pt idx="300">
                    <c:v>2333</c:v>
                  </c:pt>
                  <c:pt idx="301">
                    <c:v>5488</c:v>
                  </c:pt>
                  <c:pt idx="302">
                    <c:v>9167</c:v>
                  </c:pt>
                  <c:pt idx="303">
                    <c:v>9504</c:v>
                  </c:pt>
                  <c:pt idx="304">
                    <c:v>1993</c:v>
                  </c:pt>
                  <c:pt idx="305">
                    <c:v>3100</c:v>
                  </c:pt>
                  <c:pt idx="306">
                    <c:v>3180</c:v>
                  </c:pt>
                  <c:pt idx="307">
                    <c:v>3033</c:v>
                  </c:pt>
                  <c:pt idx="308">
                    <c:v>3902</c:v>
                  </c:pt>
                  <c:pt idx="309">
                    <c:v>1500</c:v>
                  </c:pt>
                  <c:pt idx="310">
                    <c:v>2889</c:v>
                  </c:pt>
                  <c:pt idx="311">
                    <c:v>2755</c:v>
                  </c:pt>
                  <c:pt idx="312">
                    <c:v>2500</c:v>
                  </c:pt>
                  <c:pt idx="313">
                    <c:v>1963</c:v>
                  </c:pt>
                  <c:pt idx="314">
                    <c:v>7441</c:v>
                  </c:pt>
                  <c:pt idx="315">
                    <c:v>4547</c:v>
                  </c:pt>
                  <c:pt idx="316">
                    <c:v>2167</c:v>
                  </c:pt>
                  <c:pt idx="317">
                    <c:v>2213</c:v>
                  </c:pt>
                  <c:pt idx="318">
                    <c:v>8300</c:v>
                  </c:pt>
                  <c:pt idx="319">
                    <c:v>81000</c:v>
                  </c:pt>
                  <c:pt idx="320">
                    <c:v>3867</c:v>
                  </c:pt>
                  <c:pt idx="321">
                    <c:v>6096</c:v>
                  </c:pt>
                  <c:pt idx="322">
                    <c:v>2253</c:v>
                  </c:pt>
                  <c:pt idx="323">
                    <c:v>2149</c:v>
                  </c:pt>
                  <c:pt idx="324">
                    <c:v>2995</c:v>
                  </c:pt>
                  <c:pt idx="325">
                    <c:v>2600</c:v>
                  </c:pt>
                  <c:pt idx="326">
                    <c:v>1600</c:v>
                  </c:pt>
                  <c:pt idx="327">
                    <c:v>1025</c:v>
                  </c:pt>
                  <c:pt idx="328">
                    <c:v>3246</c:v>
                  </c:pt>
                  <c:pt idx="329">
                    <c:v>5829</c:v>
                  </c:pt>
                  <c:pt idx="330">
                    <c:v>1820</c:v>
                  </c:pt>
                  <c:pt idx="331">
                    <c:v>14880</c:v>
                  </c:pt>
                  <c:pt idx="332">
                    <c:v>2666</c:v>
                  </c:pt>
                  <c:pt idx="333">
                    <c:v>4606</c:v>
                  </c:pt>
                  <c:pt idx="334">
                    <c:v>5935</c:v>
                  </c:pt>
                  <c:pt idx="335">
                    <c:v>2920</c:v>
                  </c:pt>
                  <c:pt idx="336">
                    <c:v>2717</c:v>
                  </c:pt>
                  <c:pt idx="337">
                    <c:v>8624</c:v>
                  </c:pt>
                  <c:pt idx="338">
                    <c:v>6500</c:v>
                  </c:pt>
                  <c:pt idx="339">
                    <c:v>2425</c:v>
                  </c:pt>
                  <c:pt idx="340">
                    <c:v>3750</c:v>
                  </c:pt>
                  <c:pt idx="341">
                    <c:v>1926</c:v>
                  </c:pt>
                  <c:pt idx="342">
                    <c:v>10416</c:v>
                  </c:pt>
                  <c:pt idx="343">
                    <c:v>7142</c:v>
                  </c:pt>
                  <c:pt idx="344">
                    <c:v>3660</c:v>
                  </c:pt>
                  <c:pt idx="345">
                    <c:v>7901</c:v>
                  </c:pt>
                  <c:pt idx="346">
                    <c:v>4707</c:v>
                  </c:pt>
                  <c:pt idx="347">
                    <c:v>37719</c:v>
                  </c:pt>
                  <c:pt idx="348">
                    <c:v>3466</c:v>
                  </c:pt>
                  <c:pt idx="349">
                    <c:v>4652</c:v>
                  </c:pt>
                  <c:pt idx="350">
                    <c:v>3340</c:v>
                  </c:pt>
                  <c:pt idx="351">
                    <c:v>2309</c:v>
                  </c:pt>
                  <c:pt idx="352">
                    <c:v>3948</c:v>
                  </c:pt>
                  <c:pt idx="353">
                    <c:v>2483</c:v>
                  </c:pt>
                  <c:pt idx="354">
                    <c:v>7085</c:v>
                  </c:pt>
                  <c:pt idx="355">
                    <c:v>3859</c:v>
                  </c:pt>
                  <c:pt idx="356">
                    <c:v>4301</c:v>
                  </c:pt>
                  <c:pt idx="357">
                    <c:v>3708</c:v>
                  </c:pt>
                  <c:pt idx="358">
                    <c:v>4354</c:v>
                  </c:pt>
                  <c:pt idx="359">
                    <c:v>8334</c:v>
                  </c:pt>
                  <c:pt idx="360">
                    <c:v>7740</c:v>
                  </c:pt>
                  <c:pt idx="361">
                    <c:v>3015</c:v>
                  </c:pt>
                  <c:pt idx="362">
                    <c:v>4166</c:v>
                  </c:pt>
                  <c:pt idx="363">
                    <c:v>6000</c:v>
                  </c:pt>
                  <c:pt idx="364">
                    <c:v>2947</c:v>
                  </c:pt>
                  <c:pt idx="365">
                    <c:v>4333</c:v>
                  </c:pt>
                  <c:pt idx="366">
                    <c:v>3450</c:v>
                  </c:pt>
                  <c:pt idx="367">
                    <c:v>2653</c:v>
                  </c:pt>
                  <c:pt idx="368">
                    <c:v>4691</c:v>
                  </c:pt>
                  <c:pt idx="369">
                    <c:v>5532</c:v>
                  </c:pt>
                  <c:pt idx="370">
                    <c:v>16525</c:v>
                  </c:pt>
                  <c:pt idx="371">
                    <c:v>6700</c:v>
                  </c:pt>
                  <c:pt idx="372">
                    <c:v>16667</c:v>
                  </c:pt>
                  <c:pt idx="373">
                    <c:v>4350</c:v>
                  </c:pt>
                  <c:pt idx="374">
                    <c:v>3095</c:v>
                  </c:pt>
                  <c:pt idx="375">
                    <c:v>2083</c:v>
                  </c:pt>
                  <c:pt idx="376">
                    <c:v>10833</c:v>
                  </c:pt>
                  <c:pt idx="377">
                    <c:v>8333</c:v>
                  </c:pt>
                  <c:pt idx="378">
                    <c:v>1958</c:v>
                  </c:pt>
                  <c:pt idx="379">
                    <c:v>3547</c:v>
                  </c:pt>
                  <c:pt idx="380">
                    <c:v>18333</c:v>
                  </c:pt>
                  <c:pt idx="381">
                    <c:v>4583</c:v>
                  </c:pt>
                  <c:pt idx="382">
                    <c:v>2435</c:v>
                  </c:pt>
                  <c:pt idx="383">
                    <c:v>3691</c:v>
                  </c:pt>
                  <c:pt idx="384">
                    <c:v>17263</c:v>
                  </c:pt>
                  <c:pt idx="385">
                    <c:v>3597</c:v>
                  </c:pt>
                  <c:pt idx="386">
                    <c:v>3326</c:v>
                  </c:pt>
                  <c:pt idx="387">
                    <c:v>2600</c:v>
                  </c:pt>
                  <c:pt idx="388">
                    <c:v>2895</c:v>
                  </c:pt>
                  <c:pt idx="389">
                    <c:v>6283</c:v>
                  </c:pt>
                  <c:pt idx="390">
                    <c:v>645</c:v>
                  </c:pt>
                  <c:pt idx="391">
                    <c:v>3159</c:v>
                  </c:pt>
                  <c:pt idx="392">
                    <c:v>4865</c:v>
                  </c:pt>
                  <c:pt idx="393">
                    <c:v>3814</c:v>
                  </c:pt>
                  <c:pt idx="394">
                    <c:v>3510</c:v>
                  </c:pt>
                  <c:pt idx="395">
                    <c:v>2479</c:v>
                  </c:pt>
                  <c:pt idx="396">
                    <c:v>13262</c:v>
                  </c:pt>
                  <c:pt idx="397">
                    <c:v>3598</c:v>
                  </c:pt>
                  <c:pt idx="398">
                    <c:v>6065</c:v>
                  </c:pt>
                  <c:pt idx="399">
                    <c:v>3283</c:v>
                  </c:pt>
                  <c:pt idx="400">
                    <c:v>2130</c:v>
                  </c:pt>
                  <c:pt idx="401">
                    <c:v>5815</c:v>
                  </c:pt>
                  <c:pt idx="402">
                    <c:v>3466</c:v>
                  </c:pt>
                  <c:pt idx="403">
                    <c:v>2031</c:v>
                  </c:pt>
                  <c:pt idx="404">
                    <c:v>4683</c:v>
                  </c:pt>
                  <c:pt idx="405">
                    <c:v>3400</c:v>
                  </c:pt>
                  <c:pt idx="406">
                    <c:v>2192</c:v>
                  </c:pt>
                  <c:pt idx="407">
                    <c:v>2500</c:v>
                  </c:pt>
                  <c:pt idx="408">
                    <c:v>5677</c:v>
                  </c:pt>
                  <c:pt idx="409">
                    <c:v>7948</c:v>
                  </c:pt>
                  <c:pt idx="410">
                    <c:v>17500</c:v>
                  </c:pt>
                  <c:pt idx="411">
                    <c:v>3775</c:v>
                  </c:pt>
                  <c:pt idx="412">
                    <c:v>5285</c:v>
                  </c:pt>
                  <c:pt idx="413">
                    <c:v>2679</c:v>
                  </c:pt>
                  <c:pt idx="414">
                    <c:v>6783</c:v>
                  </c:pt>
                  <c:pt idx="415">
                    <c:v>4281</c:v>
                  </c:pt>
                  <c:pt idx="416">
                    <c:v>3588</c:v>
                  </c:pt>
                  <c:pt idx="417">
                    <c:v>18165</c:v>
                  </c:pt>
                  <c:pt idx="418">
                    <c:v>6133</c:v>
                  </c:pt>
                  <c:pt idx="419">
                    <c:v>3617</c:v>
                  </c:pt>
                  <c:pt idx="420">
                    <c:v>2917</c:v>
                  </c:pt>
                  <c:pt idx="421">
                    <c:v>6417</c:v>
                  </c:pt>
                  <c:pt idx="422">
                    <c:v>4608</c:v>
                  </c:pt>
                  <c:pt idx="423">
                    <c:v>2138</c:v>
                  </c:pt>
                  <c:pt idx="424">
                    <c:v>2239</c:v>
                  </c:pt>
                  <c:pt idx="425">
                    <c:v>2768</c:v>
                  </c:pt>
                  <c:pt idx="426">
                    <c:v>3358</c:v>
                  </c:pt>
                  <c:pt idx="427">
                    <c:v>2526</c:v>
                  </c:pt>
                  <c:pt idx="428">
                    <c:v>5000</c:v>
                  </c:pt>
                  <c:pt idx="429">
                    <c:v>2785</c:v>
                  </c:pt>
                  <c:pt idx="430">
                    <c:v>3333</c:v>
                  </c:pt>
                  <c:pt idx="431">
                    <c:v>2454</c:v>
                  </c:pt>
                  <c:pt idx="432">
                    <c:v>3593</c:v>
                  </c:pt>
                  <c:pt idx="433">
                    <c:v>5468</c:v>
                  </c:pt>
                  <c:pt idx="434">
                    <c:v>10139</c:v>
                  </c:pt>
                  <c:pt idx="435">
                    <c:v>3887</c:v>
                  </c:pt>
                  <c:pt idx="436">
                    <c:v>4180</c:v>
                  </c:pt>
                  <c:pt idx="437">
                    <c:v>3675</c:v>
                  </c:pt>
                  <c:pt idx="438">
                    <c:v>19484</c:v>
                  </c:pt>
                  <c:pt idx="439">
                    <c:v>5923</c:v>
                  </c:pt>
                  <c:pt idx="440">
                    <c:v>5800</c:v>
                  </c:pt>
                  <c:pt idx="441">
                    <c:v>8799</c:v>
                  </c:pt>
                  <c:pt idx="442">
                    <c:v>3333</c:v>
                  </c:pt>
                  <c:pt idx="443">
                    <c:v>3400</c:v>
                  </c:pt>
                  <c:pt idx="444">
                    <c:v>2378</c:v>
                  </c:pt>
                  <c:pt idx="445">
                    <c:v>3166</c:v>
                  </c:pt>
                  <c:pt idx="446">
                    <c:v>3417</c:v>
                  </c:pt>
                  <c:pt idx="447">
                    <c:v>16666</c:v>
                  </c:pt>
                  <c:pt idx="448">
                    <c:v>6125</c:v>
                  </c:pt>
                  <c:pt idx="449">
                    <c:v>6406</c:v>
                  </c:pt>
                  <c:pt idx="450">
                    <c:v>3159</c:v>
                  </c:pt>
                  <c:pt idx="451">
                    <c:v>3229</c:v>
                  </c:pt>
                  <c:pt idx="452">
                    <c:v>1782</c:v>
                  </c:pt>
                  <c:pt idx="453">
                    <c:v>6540</c:v>
                  </c:pt>
                  <c:pt idx="454">
                    <c:v>1836</c:v>
                  </c:pt>
                  <c:pt idx="455">
                    <c:v>3166</c:v>
                  </c:pt>
                  <c:pt idx="456">
                    <c:v>2787</c:v>
                  </c:pt>
                  <c:pt idx="457">
                    <c:v>4283</c:v>
                  </c:pt>
                  <c:pt idx="458">
                    <c:v>2297</c:v>
                  </c:pt>
                  <c:pt idx="459">
                    <c:v>2165</c:v>
                  </c:pt>
                  <c:pt idx="460">
                    <c:v>2726</c:v>
                  </c:pt>
                  <c:pt idx="461">
                    <c:v>3000</c:v>
                  </c:pt>
                  <c:pt idx="462">
                    <c:v>6000</c:v>
                  </c:pt>
                  <c:pt idx="463">
                    <c:v>3859</c:v>
                  </c:pt>
                  <c:pt idx="464">
                    <c:v>16120</c:v>
                  </c:pt>
                  <c:pt idx="465">
                    <c:v>3833</c:v>
                  </c:pt>
                  <c:pt idx="466">
                    <c:v>6383</c:v>
                  </c:pt>
                  <c:pt idx="467">
                    <c:v>9963</c:v>
                  </c:pt>
                  <c:pt idx="468">
                    <c:v>5780</c:v>
                  </c:pt>
                  <c:pt idx="469">
                    <c:v>5703</c:v>
                  </c:pt>
                  <c:pt idx="470">
                    <c:v>3676</c:v>
                  </c:pt>
                  <c:pt idx="471">
                    <c:v>12000</c:v>
                  </c:pt>
                  <c:pt idx="472">
                    <c:v>3400</c:v>
                  </c:pt>
                  <c:pt idx="473">
                    <c:v>3987</c:v>
                  </c:pt>
                  <c:pt idx="474">
                    <c:v>3232</c:v>
                  </c:pt>
                  <c:pt idx="475">
                    <c:v>2900</c:v>
                  </c:pt>
                  <c:pt idx="476">
                    <c:v>4106</c:v>
                  </c:pt>
                  <c:pt idx="477">
                    <c:v>8072</c:v>
                  </c:pt>
                  <c:pt idx="478">
                    <c:v>7583</c:v>
                  </c:pt>
                  <c:pt idx="479">
                    <c:v>4583</c:v>
                  </c:pt>
                </c:lvl>
                <c:lvl>
                  <c:pt idx="0">
                    <c:v>No</c:v>
                  </c:pt>
                  <c:pt idx="1">
                    <c:v>Yes</c:v>
                  </c:pt>
                  <c:pt idx="2">
                    <c:v>No</c:v>
                  </c:pt>
                  <c:pt idx="3">
                    <c:v>No</c:v>
                  </c:pt>
                  <c:pt idx="4">
                    <c:v>Yes</c:v>
                  </c:pt>
                  <c:pt idx="5">
                    <c:v>No</c:v>
                  </c:pt>
                  <c:pt idx="6">
                    <c:v>No</c:v>
                  </c:pt>
                  <c:pt idx="7">
                    <c:v>No</c:v>
                  </c:pt>
                  <c:pt idx="8">
                    <c:v>No</c:v>
                  </c:pt>
                  <c:pt idx="9">
                    <c:v>No</c:v>
                  </c:pt>
                  <c:pt idx="10">
                    <c:v>No</c:v>
                  </c:pt>
                  <c:pt idx="11">
                    <c:v>No</c:v>
                  </c:pt>
                  <c:pt idx="12">
                    <c:v>No</c:v>
                  </c:pt>
                  <c:pt idx="13">
                    <c:v>No</c:v>
                  </c:pt>
                  <c:pt idx="14">
                    <c:v>No</c:v>
                  </c:pt>
                  <c:pt idx="15">
                    <c:v>No</c:v>
                  </c:pt>
                  <c:pt idx="16">
                    <c:v>No</c:v>
                  </c:pt>
                  <c:pt idx="17">
                    <c:v>No</c:v>
                  </c:pt>
                  <c:pt idx="18">
                    <c:v>No</c:v>
                  </c:pt>
                  <c:pt idx="19">
                    <c:v>Yes</c:v>
                  </c:pt>
                  <c:pt idx="20">
                    <c:v>No</c:v>
                  </c:pt>
                  <c:pt idx="21">
                    <c:v>No</c:v>
                  </c:pt>
                  <c:pt idx="22">
                    <c:v>No</c:v>
                  </c:pt>
                  <c:pt idx="23">
                    <c:v>No</c:v>
                  </c:pt>
                  <c:pt idx="24">
                    <c:v>Yes</c:v>
                  </c:pt>
                  <c:pt idx="25">
                    <c:v>No</c:v>
                  </c:pt>
                  <c:pt idx="26">
                    <c:v>No</c:v>
                  </c:pt>
                  <c:pt idx="27">
                    <c:v>No</c:v>
                  </c:pt>
                  <c:pt idx="28">
                    <c:v>No</c:v>
                  </c:pt>
                  <c:pt idx="29">
                    <c:v>No</c:v>
                  </c:pt>
                  <c:pt idx="30">
                    <c:v>No</c:v>
                  </c:pt>
                  <c:pt idx="31">
                    <c:v>No</c:v>
                  </c:pt>
                  <c:pt idx="32">
                    <c:v>No</c:v>
                  </c:pt>
                  <c:pt idx="33">
                    <c:v>No</c:v>
                  </c:pt>
                  <c:pt idx="34">
                    <c:v>No</c:v>
                  </c:pt>
                  <c:pt idx="35">
                    <c:v>No</c:v>
                  </c:pt>
                  <c:pt idx="36">
                    <c:v>No</c:v>
                  </c:pt>
                  <c:pt idx="37">
                    <c:v>No</c:v>
                  </c:pt>
                  <c:pt idx="38">
                    <c:v>No</c:v>
                  </c:pt>
                  <c:pt idx="39">
                    <c:v>No</c:v>
                  </c:pt>
                  <c:pt idx="40">
                    <c:v>No</c:v>
                  </c:pt>
                  <c:pt idx="41">
                    <c:v>Yes</c:v>
                  </c:pt>
                  <c:pt idx="42">
                    <c:v>No</c:v>
                  </c:pt>
                  <c:pt idx="43">
                    <c:v>No</c:v>
                  </c:pt>
                  <c:pt idx="44">
                    <c:v>No</c:v>
                  </c:pt>
                  <c:pt idx="45">
                    <c:v>No</c:v>
                  </c:pt>
                  <c:pt idx="46">
                    <c:v>No</c:v>
                  </c:pt>
                  <c:pt idx="47">
                    <c:v>No</c:v>
                  </c:pt>
                  <c:pt idx="48">
                    <c:v>No</c:v>
                  </c:pt>
                  <c:pt idx="49">
                    <c:v>Yes</c:v>
                  </c:pt>
                  <c:pt idx="50">
                    <c:v>No</c:v>
                  </c:pt>
                  <c:pt idx="51">
                    <c:v>No</c:v>
                  </c:pt>
                  <c:pt idx="52">
                    <c:v>No</c:v>
                  </c:pt>
                  <c:pt idx="53">
                    <c:v>No</c:v>
                  </c:pt>
                  <c:pt idx="54">
                    <c:v>Yes</c:v>
                  </c:pt>
                  <c:pt idx="55">
                    <c:v>No</c:v>
                  </c:pt>
                  <c:pt idx="56">
                    <c:v>No</c:v>
                  </c:pt>
                  <c:pt idx="57">
                    <c:v>Yes</c:v>
                  </c:pt>
                  <c:pt idx="58">
                    <c:v>No</c:v>
                  </c:pt>
                  <c:pt idx="59">
                    <c:v>Yes</c:v>
                  </c:pt>
                  <c:pt idx="60">
                    <c:v>No</c:v>
                  </c:pt>
                  <c:pt idx="61">
                    <c:v>No</c:v>
                  </c:pt>
                  <c:pt idx="62">
                    <c:v>Yes</c:v>
                  </c:pt>
                  <c:pt idx="63">
                    <c:v>No</c:v>
                  </c:pt>
                  <c:pt idx="64">
                    <c:v>No</c:v>
                  </c:pt>
                  <c:pt idx="65">
                    <c:v>No</c:v>
                  </c:pt>
                  <c:pt idx="66">
                    <c:v>No</c:v>
                  </c:pt>
                  <c:pt idx="67">
                    <c:v>No</c:v>
                  </c:pt>
                  <c:pt idx="68">
                    <c:v>No</c:v>
                  </c:pt>
                  <c:pt idx="69">
                    <c:v>No</c:v>
                  </c:pt>
                  <c:pt idx="70">
                    <c:v>No</c:v>
                  </c:pt>
                  <c:pt idx="71">
                    <c:v>No</c:v>
                  </c:pt>
                  <c:pt idx="72">
                    <c:v>No</c:v>
                  </c:pt>
                  <c:pt idx="73">
                    <c:v>No</c:v>
                  </c:pt>
                  <c:pt idx="74">
                    <c:v>No</c:v>
                  </c:pt>
                  <c:pt idx="75">
                    <c:v>No</c:v>
                  </c:pt>
                  <c:pt idx="76">
                    <c:v>No</c:v>
                  </c:pt>
                  <c:pt idx="77">
                    <c:v>No</c:v>
                  </c:pt>
                  <c:pt idx="78">
                    <c:v>No</c:v>
                  </c:pt>
                  <c:pt idx="79">
                    <c:v>No</c:v>
                  </c:pt>
                  <c:pt idx="80">
                    <c:v>No</c:v>
                  </c:pt>
                  <c:pt idx="81">
                    <c:v>No</c:v>
                  </c:pt>
                  <c:pt idx="82">
                    <c:v>No</c:v>
                  </c:pt>
                  <c:pt idx="83">
                    <c:v>No</c:v>
                  </c:pt>
                  <c:pt idx="84">
                    <c:v>No</c:v>
                  </c:pt>
                  <c:pt idx="85">
                    <c:v>No</c:v>
                  </c:pt>
                  <c:pt idx="86">
                    <c:v>No</c:v>
                  </c:pt>
                  <c:pt idx="87">
                    <c:v>No</c:v>
                  </c:pt>
                  <c:pt idx="88">
                    <c:v>No</c:v>
                  </c:pt>
                  <c:pt idx="89">
                    <c:v>No</c:v>
                  </c:pt>
                  <c:pt idx="90">
                    <c:v>No</c:v>
                  </c:pt>
                  <c:pt idx="91">
                    <c:v>No</c:v>
                  </c:pt>
                  <c:pt idx="92">
                    <c:v>No</c:v>
                  </c:pt>
                  <c:pt idx="93">
                    <c:v>No</c:v>
                  </c:pt>
                  <c:pt idx="94">
                    <c:v>No</c:v>
                  </c:pt>
                  <c:pt idx="95">
                    <c:v>Yes</c:v>
                  </c:pt>
                  <c:pt idx="96">
                    <c:v>No</c:v>
                  </c:pt>
                  <c:pt idx="97">
                    <c:v>No</c:v>
                  </c:pt>
                  <c:pt idx="98">
                    <c:v>Yes</c:v>
                  </c:pt>
                  <c:pt idx="99">
                    <c:v>No</c:v>
                  </c:pt>
                  <c:pt idx="100">
                    <c:v>No</c:v>
                  </c:pt>
                  <c:pt idx="101">
                    <c:v>No</c:v>
                  </c:pt>
                  <c:pt idx="102">
                    <c:v>Yes</c:v>
                  </c:pt>
                  <c:pt idx="103">
                    <c:v>No</c:v>
                  </c:pt>
                  <c:pt idx="104">
                    <c:v>No</c:v>
                  </c:pt>
                  <c:pt idx="105">
                    <c:v>No</c:v>
                  </c:pt>
                  <c:pt idx="106">
                    <c:v>No</c:v>
                  </c:pt>
                  <c:pt idx="107">
                    <c:v>Yes</c:v>
                  </c:pt>
                  <c:pt idx="108">
                    <c:v>No</c:v>
                  </c:pt>
                  <c:pt idx="109">
                    <c:v>No</c:v>
                  </c:pt>
                  <c:pt idx="110">
                    <c:v>No</c:v>
                  </c:pt>
                  <c:pt idx="111">
                    <c:v>No</c:v>
                  </c:pt>
                  <c:pt idx="112">
                    <c:v>No</c:v>
                  </c:pt>
                  <c:pt idx="113">
                    <c:v>No</c:v>
                  </c:pt>
                  <c:pt idx="114">
                    <c:v>No</c:v>
                  </c:pt>
                  <c:pt idx="115">
                    <c:v>No</c:v>
                  </c:pt>
                  <c:pt idx="116">
                    <c:v>Yes</c:v>
                  </c:pt>
                  <c:pt idx="117">
                    <c:v>No</c:v>
                  </c:pt>
                  <c:pt idx="118">
                    <c:v>No</c:v>
                  </c:pt>
                  <c:pt idx="119">
                    <c:v>No</c:v>
                  </c:pt>
                  <c:pt idx="120">
                    <c:v>No</c:v>
                  </c:pt>
                  <c:pt idx="121">
                    <c:v>No</c:v>
                  </c:pt>
                  <c:pt idx="122">
                    <c:v>No</c:v>
                  </c:pt>
                  <c:pt idx="123">
                    <c:v>No</c:v>
                  </c:pt>
                  <c:pt idx="124">
                    <c:v>No</c:v>
                  </c:pt>
                  <c:pt idx="125">
                    <c:v>No</c:v>
                  </c:pt>
                  <c:pt idx="126">
                    <c:v>No</c:v>
                  </c:pt>
                  <c:pt idx="127">
                    <c:v>No</c:v>
                  </c:pt>
                  <c:pt idx="128">
                    <c:v>No</c:v>
                  </c:pt>
                  <c:pt idx="129">
                    <c:v>No</c:v>
                  </c:pt>
                  <c:pt idx="130">
                    <c:v>No</c:v>
                  </c:pt>
                  <c:pt idx="131">
                    <c:v>No</c:v>
                  </c:pt>
                  <c:pt idx="132">
                    <c:v>No</c:v>
                  </c:pt>
                  <c:pt idx="133">
                    <c:v>No</c:v>
                  </c:pt>
                  <c:pt idx="134">
                    <c:v>Yes</c:v>
                  </c:pt>
                  <c:pt idx="135">
                    <c:v>No</c:v>
                  </c:pt>
                  <c:pt idx="136">
                    <c:v>No</c:v>
                  </c:pt>
                  <c:pt idx="137">
                    <c:v>No</c:v>
                  </c:pt>
                  <c:pt idx="138">
                    <c:v>No</c:v>
                  </c:pt>
                  <c:pt idx="139">
                    <c:v>No</c:v>
                  </c:pt>
                  <c:pt idx="140">
                    <c:v>No</c:v>
                  </c:pt>
                  <c:pt idx="141">
                    <c:v>No</c:v>
                  </c:pt>
                  <c:pt idx="142">
                    <c:v>No</c:v>
                  </c:pt>
                  <c:pt idx="143">
                    <c:v>No</c:v>
                  </c:pt>
                  <c:pt idx="144">
                    <c:v>Yes</c:v>
                  </c:pt>
                  <c:pt idx="145">
                    <c:v>Yes</c:v>
                  </c:pt>
                  <c:pt idx="146">
                    <c:v>No</c:v>
                  </c:pt>
                  <c:pt idx="147">
                    <c:v>No</c:v>
                  </c:pt>
                  <c:pt idx="148">
                    <c:v>No</c:v>
                  </c:pt>
                  <c:pt idx="149">
                    <c:v>No</c:v>
                  </c:pt>
                  <c:pt idx="150">
                    <c:v>No</c:v>
                  </c:pt>
                  <c:pt idx="151">
                    <c:v>No</c:v>
                  </c:pt>
                  <c:pt idx="152">
                    <c:v>No</c:v>
                  </c:pt>
                  <c:pt idx="153">
                    <c:v>No</c:v>
                  </c:pt>
                  <c:pt idx="154">
                    <c:v>Yes</c:v>
                  </c:pt>
                  <c:pt idx="155">
                    <c:v>No</c:v>
                  </c:pt>
                  <c:pt idx="156">
                    <c:v>No</c:v>
                  </c:pt>
                  <c:pt idx="157">
                    <c:v>No</c:v>
                  </c:pt>
                  <c:pt idx="158">
                    <c:v>No</c:v>
                  </c:pt>
                  <c:pt idx="159">
                    <c:v>No</c:v>
                  </c:pt>
                  <c:pt idx="160">
                    <c:v>No</c:v>
                  </c:pt>
                  <c:pt idx="161">
                    <c:v>No</c:v>
                  </c:pt>
                  <c:pt idx="162">
                    <c:v>No</c:v>
                  </c:pt>
                  <c:pt idx="163">
                    <c:v>No</c:v>
                  </c:pt>
                  <c:pt idx="164">
                    <c:v>No</c:v>
                  </c:pt>
                  <c:pt idx="165">
                    <c:v>No</c:v>
                  </c:pt>
                  <c:pt idx="166">
                    <c:v>Yes</c:v>
                  </c:pt>
                  <c:pt idx="167">
                    <c:v>Yes</c:v>
                  </c:pt>
                  <c:pt idx="168">
                    <c:v>No</c:v>
                  </c:pt>
                  <c:pt idx="169">
                    <c:v>No</c:v>
                  </c:pt>
                  <c:pt idx="170">
                    <c:v>No</c:v>
                  </c:pt>
                  <c:pt idx="171">
                    <c:v>No</c:v>
                  </c:pt>
                  <c:pt idx="172">
                    <c:v>No</c:v>
                  </c:pt>
                  <c:pt idx="173">
                    <c:v>No</c:v>
                  </c:pt>
                  <c:pt idx="174">
                    <c:v>No</c:v>
                  </c:pt>
                  <c:pt idx="175">
                    <c:v>No</c:v>
                  </c:pt>
                  <c:pt idx="176">
                    <c:v>No</c:v>
                  </c:pt>
                  <c:pt idx="177">
                    <c:v>No</c:v>
                  </c:pt>
                  <c:pt idx="178">
                    <c:v>Yes</c:v>
                  </c:pt>
                  <c:pt idx="179">
                    <c:v>No</c:v>
                  </c:pt>
                  <c:pt idx="180">
                    <c:v>No</c:v>
                  </c:pt>
                  <c:pt idx="181">
                    <c:v>No</c:v>
                  </c:pt>
                  <c:pt idx="182">
                    <c:v>No</c:v>
                  </c:pt>
                  <c:pt idx="183">
                    <c:v>No</c:v>
                  </c:pt>
                  <c:pt idx="184">
                    <c:v>No</c:v>
                  </c:pt>
                  <c:pt idx="185">
                    <c:v>No</c:v>
                  </c:pt>
                  <c:pt idx="186">
                    <c:v>No</c:v>
                  </c:pt>
                  <c:pt idx="187">
                    <c:v>No</c:v>
                  </c:pt>
                  <c:pt idx="188">
                    <c:v>Yes</c:v>
                  </c:pt>
                  <c:pt idx="189">
                    <c:v>No</c:v>
                  </c:pt>
                  <c:pt idx="190">
                    <c:v>Yes</c:v>
                  </c:pt>
                  <c:pt idx="191">
                    <c:v>No</c:v>
                  </c:pt>
                  <c:pt idx="192">
                    <c:v>No</c:v>
                  </c:pt>
                  <c:pt idx="193">
                    <c:v>No</c:v>
                  </c:pt>
                  <c:pt idx="194">
                    <c:v>No</c:v>
                  </c:pt>
                  <c:pt idx="195">
                    <c:v>No</c:v>
                  </c:pt>
                  <c:pt idx="196">
                    <c:v>No</c:v>
                  </c:pt>
                  <c:pt idx="197">
                    <c:v>Yes</c:v>
                  </c:pt>
                  <c:pt idx="198">
                    <c:v>No</c:v>
                  </c:pt>
                  <c:pt idx="199">
                    <c:v>Yes</c:v>
                  </c:pt>
                  <c:pt idx="200">
                    <c:v>No</c:v>
                  </c:pt>
                  <c:pt idx="201">
                    <c:v>No</c:v>
                  </c:pt>
                  <c:pt idx="202">
                    <c:v>No</c:v>
                  </c:pt>
                  <c:pt idx="203">
                    <c:v>No</c:v>
                  </c:pt>
                  <c:pt idx="204">
                    <c:v>No</c:v>
                  </c:pt>
                  <c:pt idx="205">
                    <c:v>No</c:v>
                  </c:pt>
                  <c:pt idx="206">
                    <c:v>No</c:v>
                  </c:pt>
                  <c:pt idx="207">
                    <c:v>Yes</c:v>
                  </c:pt>
                  <c:pt idx="208">
                    <c:v>No</c:v>
                  </c:pt>
                  <c:pt idx="209">
                    <c:v>No</c:v>
                  </c:pt>
                  <c:pt idx="210">
                    <c:v>No</c:v>
                  </c:pt>
                  <c:pt idx="211">
                    <c:v>No</c:v>
                  </c:pt>
                  <c:pt idx="212">
                    <c:v>No</c:v>
                  </c:pt>
                  <c:pt idx="213">
                    <c:v>No</c:v>
                  </c:pt>
                  <c:pt idx="214">
                    <c:v>No</c:v>
                  </c:pt>
                  <c:pt idx="215">
                    <c:v>No</c:v>
                  </c:pt>
                  <c:pt idx="216">
                    <c:v>No</c:v>
                  </c:pt>
                  <c:pt idx="217">
                    <c:v>No</c:v>
                  </c:pt>
                  <c:pt idx="218">
                    <c:v>No</c:v>
                  </c:pt>
                  <c:pt idx="219">
                    <c:v>No</c:v>
                  </c:pt>
                  <c:pt idx="220">
                    <c:v>No</c:v>
                  </c:pt>
                  <c:pt idx="221">
                    <c:v>Yes</c:v>
                  </c:pt>
                  <c:pt idx="222">
                    <c:v>No</c:v>
                  </c:pt>
                  <c:pt idx="223">
                    <c:v>No</c:v>
                  </c:pt>
                  <c:pt idx="224">
                    <c:v>No</c:v>
                  </c:pt>
                  <c:pt idx="225">
                    <c:v>No</c:v>
                  </c:pt>
                  <c:pt idx="226">
                    <c:v>Yes</c:v>
                  </c:pt>
                  <c:pt idx="227">
                    <c:v>No</c:v>
                  </c:pt>
                  <c:pt idx="228">
                    <c:v>No</c:v>
                  </c:pt>
                  <c:pt idx="229">
                    <c:v>No</c:v>
                  </c:pt>
                  <c:pt idx="230">
                    <c:v>No</c:v>
                  </c:pt>
                  <c:pt idx="231">
                    <c:v>No</c:v>
                  </c:pt>
                  <c:pt idx="232">
                    <c:v>No</c:v>
                  </c:pt>
                  <c:pt idx="233">
                    <c:v>No</c:v>
                  </c:pt>
                  <c:pt idx="234">
                    <c:v>No</c:v>
                  </c:pt>
                  <c:pt idx="235">
                    <c:v>No</c:v>
                  </c:pt>
                  <c:pt idx="236">
                    <c:v>No</c:v>
                  </c:pt>
                  <c:pt idx="237">
                    <c:v>No</c:v>
                  </c:pt>
                  <c:pt idx="238">
                    <c:v>No</c:v>
                  </c:pt>
                  <c:pt idx="239">
                    <c:v>No</c:v>
                  </c:pt>
                  <c:pt idx="240">
                    <c:v>No</c:v>
                  </c:pt>
                  <c:pt idx="241">
                    <c:v>No</c:v>
                  </c:pt>
                  <c:pt idx="242">
                    <c:v>No</c:v>
                  </c:pt>
                  <c:pt idx="243">
                    <c:v>No</c:v>
                  </c:pt>
                  <c:pt idx="244">
                    <c:v>No</c:v>
                  </c:pt>
                  <c:pt idx="245">
                    <c:v>No</c:v>
                  </c:pt>
                  <c:pt idx="246">
                    <c:v>No</c:v>
                  </c:pt>
                  <c:pt idx="247">
                    <c:v>No</c:v>
                  </c:pt>
                  <c:pt idx="248">
                    <c:v>No</c:v>
                  </c:pt>
                  <c:pt idx="249">
                    <c:v>No</c:v>
                  </c:pt>
                  <c:pt idx="250">
                    <c:v>Yes</c:v>
                  </c:pt>
                  <c:pt idx="251">
                    <c:v>No</c:v>
                  </c:pt>
                  <c:pt idx="252">
                    <c:v>No</c:v>
                  </c:pt>
                  <c:pt idx="253">
                    <c:v>No</c:v>
                  </c:pt>
                  <c:pt idx="254">
                    <c:v>Yes</c:v>
                  </c:pt>
                  <c:pt idx="255">
                    <c:v>No</c:v>
                  </c:pt>
                  <c:pt idx="256">
                    <c:v>Yes</c:v>
                  </c:pt>
                  <c:pt idx="257">
                    <c:v>No</c:v>
                  </c:pt>
                  <c:pt idx="258">
                    <c:v>No</c:v>
                  </c:pt>
                  <c:pt idx="259">
                    <c:v>No</c:v>
                  </c:pt>
                  <c:pt idx="260">
                    <c:v>No</c:v>
                  </c:pt>
                  <c:pt idx="261">
                    <c:v>Yes</c:v>
                  </c:pt>
                  <c:pt idx="262">
                    <c:v>No</c:v>
                  </c:pt>
                  <c:pt idx="263">
                    <c:v>No</c:v>
                  </c:pt>
                  <c:pt idx="264">
                    <c:v>No</c:v>
                  </c:pt>
                  <c:pt idx="265">
                    <c:v>No</c:v>
                  </c:pt>
                  <c:pt idx="266">
                    <c:v>No</c:v>
                  </c:pt>
                  <c:pt idx="267">
                    <c:v>No</c:v>
                  </c:pt>
                  <c:pt idx="268">
                    <c:v>No</c:v>
                  </c:pt>
                  <c:pt idx="269">
                    <c:v>No</c:v>
                  </c:pt>
                  <c:pt idx="270">
                    <c:v>No</c:v>
                  </c:pt>
                  <c:pt idx="271">
                    <c:v>No</c:v>
                  </c:pt>
                  <c:pt idx="272">
                    <c:v>No</c:v>
                  </c:pt>
                  <c:pt idx="273">
                    <c:v>Yes</c:v>
                  </c:pt>
                  <c:pt idx="274">
                    <c:v>No</c:v>
                  </c:pt>
                  <c:pt idx="275">
                    <c:v>No</c:v>
                  </c:pt>
                  <c:pt idx="276">
                    <c:v>No</c:v>
                  </c:pt>
                  <c:pt idx="277">
                    <c:v>No</c:v>
                  </c:pt>
                  <c:pt idx="278">
                    <c:v>No</c:v>
                  </c:pt>
                  <c:pt idx="279">
                    <c:v>No</c:v>
                  </c:pt>
                  <c:pt idx="280">
                    <c:v>No</c:v>
                  </c:pt>
                  <c:pt idx="281">
                    <c:v>No</c:v>
                  </c:pt>
                  <c:pt idx="282">
                    <c:v>Yes</c:v>
                  </c:pt>
                  <c:pt idx="283">
                    <c:v>No</c:v>
                  </c:pt>
                  <c:pt idx="284">
                    <c:v>No</c:v>
                  </c:pt>
                  <c:pt idx="285">
                    <c:v>No</c:v>
                  </c:pt>
                  <c:pt idx="286">
                    <c:v>No</c:v>
                  </c:pt>
                  <c:pt idx="287">
                    <c:v>Yes</c:v>
                  </c:pt>
                  <c:pt idx="288">
                    <c:v>No</c:v>
                  </c:pt>
                  <c:pt idx="289">
                    <c:v>Yes</c:v>
                  </c:pt>
                  <c:pt idx="290">
                    <c:v>No</c:v>
                  </c:pt>
                  <c:pt idx="291">
                    <c:v>No</c:v>
                  </c:pt>
                  <c:pt idx="292">
                    <c:v>No</c:v>
                  </c:pt>
                  <c:pt idx="293">
                    <c:v>No</c:v>
                  </c:pt>
                  <c:pt idx="294">
                    <c:v>No</c:v>
                  </c:pt>
                  <c:pt idx="295">
                    <c:v>No</c:v>
                  </c:pt>
                  <c:pt idx="296">
                    <c:v>No</c:v>
                  </c:pt>
                  <c:pt idx="297">
                    <c:v>Yes</c:v>
                  </c:pt>
                  <c:pt idx="298">
                    <c:v>No</c:v>
                  </c:pt>
                  <c:pt idx="299">
                    <c:v>No</c:v>
                  </c:pt>
                  <c:pt idx="300">
                    <c:v>No</c:v>
                  </c:pt>
                  <c:pt idx="301">
                    <c:v>No</c:v>
                  </c:pt>
                  <c:pt idx="302">
                    <c:v>No</c:v>
                  </c:pt>
                  <c:pt idx="303">
                    <c:v>No</c:v>
                  </c:pt>
                  <c:pt idx="304">
                    <c:v>No</c:v>
                  </c:pt>
                  <c:pt idx="305">
                    <c:v>No</c:v>
                  </c:pt>
                  <c:pt idx="306">
                    <c:v>No</c:v>
                  </c:pt>
                  <c:pt idx="307">
                    <c:v>No</c:v>
                  </c:pt>
                  <c:pt idx="308">
                    <c:v>No</c:v>
                  </c:pt>
                  <c:pt idx="309">
                    <c:v>No</c:v>
                  </c:pt>
                  <c:pt idx="310">
                    <c:v>No</c:v>
                  </c:pt>
                  <c:pt idx="311">
                    <c:v>No</c:v>
                  </c:pt>
                  <c:pt idx="312">
                    <c:v>No</c:v>
                  </c:pt>
                  <c:pt idx="313">
                    <c:v>No</c:v>
                  </c:pt>
                  <c:pt idx="314">
                    <c:v>Yes</c:v>
                  </c:pt>
                  <c:pt idx="315">
                    <c:v>No</c:v>
                  </c:pt>
                  <c:pt idx="316">
                    <c:v>No</c:v>
                  </c:pt>
                  <c:pt idx="317">
                    <c:v>No</c:v>
                  </c:pt>
                  <c:pt idx="318">
                    <c:v>No</c:v>
                  </c:pt>
                  <c:pt idx="319">
                    <c:v>No</c:v>
                  </c:pt>
                  <c:pt idx="320">
                    <c:v>Yes</c:v>
                  </c:pt>
                  <c:pt idx="321">
                    <c:v>No</c:v>
                  </c:pt>
                  <c:pt idx="322">
                    <c:v>No</c:v>
                  </c:pt>
                  <c:pt idx="323">
                    <c:v>No</c:v>
                  </c:pt>
                  <c:pt idx="324">
                    <c:v>No</c:v>
                  </c:pt>
                  <c:pt idx="325">
                    <c:v>No</c:v>
                  </c:pt>
                  <c:pt idx="326">
                    <c:v>Yes</c:v>
                  </c:pt>
                  <c:pt idx="327">
                    <c:v>No</c:v>
                  </c:pt>
                  <c:pt idx="328">
                    <c:v>No</c:v>
                  </c:pt>
                  <c:pt idx="329">
                    <c:v>No</c:v>
                  </c:pt>
                  <c:pt idx="330">
                    <c:v>No</c:v>
                  </c:pt>
                  <c:pt idx="331">
                    <c:v>No</c:v>
                  </c:pt>
                  <c:pt idx="332">
                    <c:v>No</c:v>
                  </c:pt>
                  <c:pt idx="333">
                    <c:v>No</c:v>
                  </c:pt>
                  <c:pt idx="334">
                    <c:v>No</c:v>
                  </c:pt>
                  <c:pt idx="335">
                    <c:v>No</c:v>
                  </c:pt>
                  <c:pt idx="336">
                    <c:v>No</c:v>
                  </c:pt>
                  <c:pt idx="337">
                    <c:v>Yes</c:v>
                  </c:pt>
                  <c:pt idx="338">
                    <c:v>No</c:v>
                  </c:pt>
                  <c:pt idx="339">
                    <c:v>No</c:v>
                  </c:pt>
                  <c:pt idx="340">
                    <c:v>No</c:v>
                  </c:pt>
                  <c:pt idx="341">
                    <c:v>No</c:v>
                  </c:pt>
                  <c:pt idx="342">
                    <c:v>Yes</c:v>
                  </c:pt>
                  <c:pt idx="343">
                    <c:v>Yes</c:v>
                  </c:pt>
                  <c:pt idx="344">
                    <c:v>No</c:v>
                  </c:pt>
                  <c:pt idx="345">
                    <c:v>No</c:v>
                  </c:pt>
                  <c:pt idx="346">
                    <c:v>No</c:v>
                  </c:pt>
                  <c:pt idx="347">
                    <c:v>No</c:v>
                  </c:pt>
                  <c:pt idx="348">
                    <c:v>Yes</c:v>
                  </c:pt>
                  <c:pt idx="349">
                    <c:v>No</c:v>
                  </c:pt>
                  <c:pt idx="350">
                    <c:v>No</c:v>
                  </c:pt>
                  <c:pt idx="351">
                    <c:v>No</c:v>
                  </c:pt>
                  <c:pt idx="352">
                    <c:v>No</c:v>
                  </c:pt>
                  <c:pt idx="353">
                    <c:v>No</c:v>
                  </c:pt>
                  <c:pt idx="354">
                    <c:v>Yes</c:v>
                  </c:pt>
                  <c:pt idx="355">
                    <c:v>No</c:v>
                  </c:pt>
                  <c:pt idx="356">
                    <c:v>No</c:v>
                  </c:pt>
                  <c:pt idx="357">
                    <c:v>No</c:v>
                  </c:pt>
                  <c:pt idx="358">
                    <c:v>No</c:v>
                  </c:pt>
                  <c:pt idx="359">
                    <c:v>No</c:v>
                  </c:pt>
                  <c:pt idx="360">
                    <c:v>No</c:v>
                  </c:pt>
                  <c:pt idx="361">
                    <c:v>No</c:v>
                  </c:pt>
                  <c:pt idx="362">
                    <c:v>No</c:v>
                  </c:pt>
                  <c:pt idx="363">
                    <c:v>No</c:v>
                  </c:pt>
                  <c:pt idx="364">
                    <c:v>No</c:v>
                  </c:pt>
                  <c:pt idx="365">
                    <c:v>No</c:v>
                  </c:pt>
                  <c:pt idx="366">
                    <c:v>Yes</c:v>
                  </c:pt>
                  <c:pt idx="367">
                    <c:v>No</c:v>
                  </c:pt>
                  <c:pt idx="368">
                    <c:v>No</c:v>
                  </c:pt>
                  <c:pt idx="369">
                    <c:v>No</c:v>
                  </c:pt>
                  <c:pt idx="370">
                    <c:v>Yes</c:v>
                  </c:pt>
                  <c:pt idx="371">
                    <c:v>No</c:v>
                  </c:pt>
                  <c:pt idx="372">
                    <c:v>Yes</c:v>
                  </c:pt>
                  <c:pt idx="373">
                    <c:v>No</c:v>
                  </c:pt>
                  <c:pt idx="374">
                    <c:v>No</c:v>
                  </c:pt>
                  <c:pt idx="375">
                    <c:v>No</c:v>
                  </c:pt>
                  <c:pt idx="376">
                    <c:v>No</c:v>
                  </c:pt>
                  <c:pt idx="377">
                    <c:v>No</c:v>
                  </c:pt>
                  <c:pt idx="378">
                    <c:v>No</c:v>
                  </c:pt>
                  <c:pt idx="379">
                    <c:v>No</c:v>
                  </c:pt>
                  <c:pt idx="380">
                    <c:v>No</c:v>
                  </c:pt>
                  <c:pt idx="381">
                    <c:v>Yes</c:v>
                  </c:pt>
                  <c:pt idx="382">
                    <c:v>No</c:v>
                  </c:pt>
                  <c:pt idx="383">
                    <c:v>No</c:v>
                  </c:pt>
                  <c:pt idx="384">
                    <c:v>Yes</c:v>
                  </c:pt>
                  <c:pt idx="385">
                    <c:v>No</c:v>
                  </c:pt>
                  <c:pt idx="386">
                    <c:v>No</c:v>
                  </c:pt>
                  <c:pt idx="387">
                    <c:v>No</c:v>
                  </c:pt>
                  <c:pt idx="388">
                    <c:v>Yes</c:v>
                  </c:pt>
                  <c:pt idx="389">
                    <c:v>No</c:v>
                  </c:pt>
                  <c:pt idx="390">
                    <c:v>No</c:v>
                  </c:pt>
                  <c:pt idx="391">
                    <c:v>No</c:v>
                  </c:pt>
                  <c:pt idx="392">
                    <c:v>No</c:v>
                  </c:pt>
                  <c:pt idx="393">
                    <c:v>No</c:v>
                  </c:pt>
                  <c:pt idx="394">
                    <c:v>No</c:v>
                  </c:pt>
                  <c:pt idx="395">
                    <c:v>Yes</c:v>
                  </c:pt>
                  <c:pt idx="396">
                    <c:v>No</c:v>
                  </c:pt>
                  <c:pt idx="397">
                    <c:v>No</c:v>
                  </c:pt>
                  <c:pt idx="398">
                    <c:v>No</c:v>
                  </c:pt>
                  <c:pt idx="399">
                    <c:v>No</c:v>
                  </c:pt>
                  <c:pt idx="400">
                    <c:v>No</c:v>
                  </c:pt>
                  <c:pt idx="401">
                    <c:v>No</c:v>
                  </c:pt>
                  <c:pt idx="402">
                    <c:v>No</c:v>
                  </c:pt>
                  <c:pt idx="403">
                    <c:v>No</c:v>
                  </c:pt>
                  <c:pt idx="404">
                    <c:v>No</c:v>
                  </c:pt>
                  <c:pt idx="405">
                    <c:v>No</c:v>
                  </c:pt>
                  <c:pt idx="406">
                    <c:v>No</c:v>
                  </c:pt>
                  <c:pt idx="407">
                    <c:v>No</c:v>
                  </c:pt>
                  <c:pt idx="408">
                    <c:v>Yes</c:v>
                  </c:pt>
                  <c:pt idx="409">
                    <c:v>Yes</c:v>
                  </c:pt>
                  <c:pt idx="410">
                    <c:v>Yes</c:v>
                  </c:pt>
                  <c:pt idx="411">
                    <c:v>No</c:v>
                  </c:pt>
                  <c:pt idx="412">
                    <c:v>No</c:v>
                  </c:pt>
                  <c:pt idx="413">
                    <c:v>No</c:v>
                  </c:pt>
                  <c:pt idx="414">
                    <c:v>No</c:v>
                  </c:pt>
                  <c:pt idx="415">
                    <c:v>No</c:v>
                  </c:pt>
                  <c:pt idx="416">
                    <c:v>No</c:v>
                  </c:pt>
                  <c:pt idx="417">
                    <c:v>Yes</c:v>
                  </c:pt>
                  <c:pt idx="418">
                    <c:v>No</c:v>
                  </c:pt>
                  <c:pt idx="419">
                    <c:v>No</c:v>
                  </c:pt>
                  <c:pt idx="420">
                    <c:v>No</c:v>
                  </c:pt>
                  <c:pt idx="421">
                    <c:v>No</c:v>
                  </c:pt>
                  <c:pt idx="422">
                    <c:v>No</c:v>
                  </c:pt>
                  <c:pt idx="423">
                    <c:v>No</c:v>
                  </c:pt>
                  <c:pt idx="424">
                    <c:v>No</c:v>
                  </c:pt>
                  <c:pt idx="425">
                    <c:v>No</c:v>
                  </c:pt>
                  <c:pt idx="426">
                    <c:v>No</c:v>
                  </c:pt>
                  <c:pt idx="427">
                    <c:v>No</c:v>
                  </c:pt>
                  <c:pt idx="428">
                    <c:v>No</c:v>
                  </c:pt>
                  <c:pt idx="429">
                    <c:v>No</c:v>
                  </c:pt>
                  <c:pt idx="430">
                    <c:v>No</c:v>
                  </c:pt>
                  <c:pt idx="431">
                    <c:v>No</c:v>
                  </c:pt>
                  <c:pt idx="432">
                    <c:v>No</c:v>
                  </c:pt>
                  <c:pt idx="433">
                    <c:v>No</c:v>
                  </c:pt>
                  <c:pt idx="434">
                    <c:v>Yes</c:v>
                  </c:pt>
                  <c:pt idx="435">
                    <c:v>No</c:v>
                  </c:pt>
                  <c:pt idx="436">
                    <c:v>No</c:v>
                  </c:pt>
                  <c:pt idx="437">
                    <c:v>No</c:v>
                  </c:pt>
                  <c:pt idx="438">
                    <c:v>Yes</c:v>
                  </c:pt>
                  <c:pt idx="439">
                    <c:v>No</c:v>
                  </c:pt>
                  <c:pt idx="440">
                    <c:v>Yes</c:v>
                  </c:pt>
                  <c:pt idx="441">
                    <c:v>No</c:v>
                  </c:pt>
                  <c:pt idx="442">
                    <c:v>No</c:v>
                  </c:pt>
                  <c:pt idx="443">
                    <c:v>No</c:v>
                  </c:pt>
                  <c:pt idx="444">
                    <c:v>No</c:v>
                  </c:pt>
                  <c:pt idx="445">
                    <c:v>No</c:v>
                  </c:pt>
                  <c:pt idx="446">
                    <c:v>No</c:v>
                  </c:pt>
                  <c:pt idx="447">
                    <c:v>No</c:v>
                  </c:pt>
                  <c:pt idx="448">
                    <c:v>No</c:v>
                  </c:pt>
                  <c:pt idx="449">
                    <c:v>No</c:v>
                  </c:pt>
                  <c:pt idx="450">
                    <c:v>No</c:v>
                  </c:pt>
                  <c:pt idx="451">
                    <c:v>No</c:v>
                  </c:pt>
                  <c:pt idx="452">
                    <c:v>No</c:v>
                  </c:pt>
                  <c:pt idx="453">
                    <c:v>No</c:v>
                  </c:pt>
                  <c:pt idx="454">
                    <c:v>No</c:v>
                  </c:pt>
                  <c:pt idx="455">
                    <c:v>No</c:v>
                  </c:pt>
                  <c:pt idx="456">
                    <c:v>No</c:v>
                  </c:pt>
                  <c:pt idx="457">
                    <c:v>No</c:v>
                  </c:pt>
                  <c:pt idx="458">
                    <c:v>No</c:v>
                  </c:pt>
                  <c:pt idx="459">
                    <c:v>No</c:v>
                  </c:pt>
                  <c:pt idx="460">
                    <c:v>Yes</c:v>
                  </c:pt>
                  <c:pt idx="461">
                    <c:v>No</c:v>
                  </c:pt>
                  <c:pt idx="462">
                    <c:v>Yes</c:v>
                  </c:pt>
                  <c:pt idx="463">
                    <c:v>No</c:v>
                  </c:pt>
                  <c:pt idx="464">
                    <c:v>Yes</c:v>
                  </c:pt>
                  <c:pt idx="465">
                    <c:v>No</c:v>
                  </c:pt>
                  <c:pt idx="466">
                    <c:v>Yes</c:v>
                  </c:pt>
                  <c:pt idx="467">
                    <c:v>Yes</c:v>
                  </c:pt>
                  <c:pt idx="468">
                    <c:v>No</c:v>
                  </c:pt>
                  <c:pt idx="469">
                    <c:v>No</c:v>
                  </c:pt>
                  <c:pt idx="470">
                    <c:v>No</c:v>
                  </c:pt>
                  <c:pt idx="471">
                    <c:v>No</c:v>
                  </c:pt>
                  <c:pt idx="472">
                    <c:v>No</c:v>
                  </c:pt>
                  <c:pt idx="473">
                    <c:v>No</c:v>
                  </c:pt>
                  <c:pt idx="474">
                    <c:v>No</c:v>
                  </c:pt>
                  <c:pt idx="475">
                    <c:v>No</c:v>
                  </c:pt>
                  <c:pt idx="476">
                    <c:v>No</c:v>
                  </c:pt>
                  <c:pt idx="477">
                    <c:v>No</c:v>
                  </c:pt>
                  <c:pt idx="478">
                    <c:v>No</c:v>
                  </c:pt>
                  <c:pt idx="479">
                    <c:v>Yes</c:v>
                  </c:pt>
                </c:lvl>
                <c:lvl>
                  <c:pt idx="0">
                    <c:v>Graduate</c:v>
                  </c:pt>
                  <c:pt idx="1">
                    <c:v>Graduate</c:v>
                  </c:pt>
                  <c:pt idx="2">
                    <c:v>Not Graduate</c:v>
                  </c:pt>
                  <c:pt idx="3">
                    <c:v>Graduate</c:v>
                  </c:pt>
                  <c:pt idx="4">
                    <c:v>Graduate</c:v>
                  </c:pt>
                  <c:pt idx="5">
                    <c:v>Not Graduate</c:v>
                  </c:pt>
                  <c:pt idx="6">
                    <c:v>Graduate</c:v>
                  </c:pt>
                  <c:pt idx="7">
                    <c:v>Graduate</c:v>
                  </c:pt>
                  <c:pt idx="8">
                    <c:v>Graduate</c:v>
                  </c:pt>
                  <c:pt idx="9">
                    <c:v>Graduate</c:v>
                  </c:pt>
                  <c:pt idx="10">
                    <c:v>Graduate</c:v>
                  </c:pt>
                  <c:pt idx="11">
                    <c:v>Graduate</c:v>
                  </c:pt>
                  <c:pt idx="12">
                    <c:v>Graduate</c:v>
                  </c:pt>
                  <c:pt idx="13">
                    <c:v>Graduate</c:v>
                  </c:pt>
                  <c:pt idx="14">
                    <c:v>Graduate</c:v>
                  </c:pt>
                  <c:pt idx="15">
                    <c:v>Not Graduate</c:v>
                  </c:pt>
                  <c:pt idx="16">
                    <c:v>Not Graduate</c:v>
                  </c:pt>
                  <c:pt idx="17">
                    <c:v>Graduate</c:v>
                  </c:pt>
                  <c:pt idx="18">
                    <c:v>Not Graduate</c:v>
                  </c:pt>
                  <c:pt idx="19">
                    <c:v>Graduate</c:v>
                  </c:pt>
                  <c:pt idx="20">
                    <c:v>Graduate</c:v>
                  </c:pt>
                  <c:pt idx="21">
                    <c:v>Not Graduate</c:v>
                  </c:pt>
                  <c:pt idx="22">
                    <c:v>Not Graduate</c:v>
                  </c:pt>
                  <c:pt idx="23">
                    <c:v>Graduate</c:v>
                  </c:pt>
                  <c:pt idx="24">
                    <c:v>Graduate</c:v>
                  </c:pt>
                  <c:pt idx="25">
                    <c:v>Graduate</c:v>
                  </c:pt>
                  <c:pt idx="26">
                    <c:v>Graduate</c:v>
                  </c:pt>
                  <c:pt idx="27">
                    <c:v>Graduate</c:v>
                  </c:pt>
                  <c:pt idx="28">
                    <c:v>Graduate</c:v>
                  </c:pt>
                  <c:pt idx="29">
                    <c:v>Not Graduate</c:v>
                  </c:pt>
                  <c:pt idx="30">
                    <c:v>Graduate</c:v>
                  </c:pt>
                  <c:pt idx="31">
                    <c:v>Graduate</c:v>
                  </c:pt>
                  <c:pt idx="32">
                    <c:v>Graduate</c:v>
                  </c:pt>
                  <c:pt idx="33">
                    <c:v>Graduate</c:v>
                  </c:pt>
                  <c:pt idx="34">
                    <c:v>Graduate</c:v>
                  </c:pt>
                  <c:pt idx="35">
                    <c:v>Graduate</c:v>
                  </c:pt>
                  <c:pt idx="36">
                    <c:v>Graduate</c:v>
                  </c:pt>
                  <c:pt idx="37">
                    <c:v>Not Graduate</c:v>
                  </c:pt>
                  <c:pt idx="38">
                    <c:v>Graduate</c:v>
                  </c:pt>
                  <c:pt idx="39">
                    <c:v>Graduate</c:v>
                  </c:pt>
                  <c:pt idx="40">
                    <c:v>Graduate</c:v>
                  </c:pt>
                  <c:pt idx="41">
                    <c:v>Graduate</c:v>
                  </c:pt>
                  <c:pt idx="42">
                    <c:v>Graduate</c:v>
                  </c:pt>
                  <c:pt idx="43">
                    <c:v>Graduate</c:v>
                  </c:pt>
                  <c:pt idx="44">
                    <c:v>Graduate</c:v>
                  </c:pt>
                  <c:pt idx="45">
                    <c:v>Graduate</c:v>
                  </c:pt>
                  <c:pt idx="46">
                    <c:v>Not Graduate</c:v>
                  </c:pt>
                  <c:pt idx="47">
                    <c:v>Graduate</c:v>
                  </c:pt>
                  <c:pt idx="48">
                    <c:v>Graduate</c:v>
                  </c:pt>
                  <c:pt idx="49">
                    <c:v>Not Graduate</c:v>
                  </c:pt>
                  <c:pt idx="50">
                    <c:v>Graduate</c:v>
                  </c:pt>
                  <c:pt idx="51">
                    <c:v>Graduate</c:v>
                  </c:pt>
                  <c:pt idx="52">
                    <c:v>Not Graduate</c:v>
                  </c:pt>
                  <c:pt idx="53">
                    <c:v>Graduate</c:v>
                  </c:pt>
                  <c:pt idx="54">
                    <c:v>Not Graduate</c:v>
                  </c:pt>
                  <c:pt idx="55">
                    <c:v>Graduate</c:v>
                  </c:pt>
                  <c:pt idx="56">
                    <c:v>Graduate</c:v>
                  </c:pt>
                  <c:pt idx="57">
                    <c:v>Not Graduate</c:v>
                  </c:pt>
                  <c:pt idx="58">
                    <c:v>Graduate</c:v>
                  </c:pt>
                  <c:pt idx="59">
                    <c:v>Graduate</c:v>
                  </c:pt>
                  <c:pt idx="60">
                    <c:v>Graduate</c:v>
                  </c:pt>
                  <c:pt idx="61">
                    <c:v>Graduate</c:v>
                  </c:pt>
                  <c:pt idx="62">
                    <c:v>Graduate</c:v>
                  </c:pt>
                  <c:pt idx="63">
                    <c:v>Graduate</c:v>
                  </c:pt>
                  <c:pt idx="64">
                    <c:v>Graduate</c:v>
                  </c:pt>
                  <c:pt idx="65">
                    <c:v>Graduate</c:v>
                  </c:pt>
                  <c:pt idx="66">
                    <c:v>Graduate</c:v>
                  </c:pt>
                  <c:pt idx="67">
                    <c:v>Graduate</c:v>
                  </c:pt>
                  <c:pt idx="68">
                    <c:v>Graduate</c:v>
                  </c:pt>
                  <c:pt idx="69">
                    <c:v>Graduate</c:v>
                  </c:pt>
                  <c:pt idx="70">
                    <c:v>Graduate</c:v>
                  </c:pt>
                  <c:pt idx="71">
                    <c:v>Graduate</c:v>
                  </c:pt>
                  <c:pt idx="72">
                    <c:v>Graduate</c:v>
                  </c:pt>
                  <c:pt idx="73">
                    <c:v>Not Graduate</c:v>
                  </c:pt>
                  <c:pt idx="74">
                    <c:v>Graduate</c:v>
                  </c:pt>
                  <c:pt idx="75">
                    <c:v>Not Graduate</c:v>
                  </c:pt>
                  <c:pt idx="76">
                    <c:v>Graduate</c:v>
                  </c:pt>
                  <c:pt idx="77">
                    <c:v>Graduate</c:v>
                  </c:pt>
                  <c:pt idx="78">
                    <c:v>Not Graduate</c:v>
                  </c:pt>
                  <c:pt idx="79">
                    <c:v>Graduate</c:v>
                  </c:pt>
                  <c:pt idx="80">
                    <c:v>Not Graduate</c:v>
                  </c:pt>
                  <c:pt idx="81">
                    <c:v>Graduate</c:v>
                  </c:pt>
                  <c:pt idx="82">
                    <c:v>Graduate</c:v>
                  </c:pt>
                  <c:pt idx="83">
                    <c:v>Graduate</c:v>
                  </c:pt>
                  <c:pt idx="84">
                    <c:v>Graduate</c:v>
                  </c:pt>
                  <c:pt idx="85">
                    <c:v>Not Graduate</c:v>
                  </c:pt>
                  <c:pt idx="86">
                    <c:v>Graduate</c:v>
                  </c:pt>
                  <c:pt idx="87">
                    <c:v>Graduate</c:v>
                  </c:pt>
                  <c:pt idx="88">
                    <c:v>Graduate</c:v>
                  </c:pt>
                  <c:pt idx="89">
                    <c:v>Graduate</c:v>
                  </c:pt>
                  <c:pt idx="90">
                    <c:v>Graduate</c:v>
                  </c:pt>
                  <c:pt idx="91">
                    <c:v>Graduate</c:v>
                  </c:pt>
                  <c:pt idx="92">
                    <c:v>Graduate</c:v>
                  </c:pt>
                  <c:pt idx="93">
                    <c:v>Graduate</c:v>
                  </c:pt>
                  <c:pt idx="94">
                    <c:v>Not Graduate</c:v>
                  </c:pt>
                  <c:pt idx="95">
                    <c:v>Graduate</c:v>
                  </c:pt>
                  <c:pt idx="96">
                    <c:v>Graduate</c:v>
                  </c:pt>
                  <c:pt idx="97">
                    <c:v>Graduate</c:v>
                  </c:pt>
                  <c:pt idx="98">
                    <c:v>Graduate</c:v>
                  </c:pt>
                  <c:pt idx="99">
                    <c:v>Graduate</c:v>
                  </c:pt>
                  <c:pt idx="100">
                    <c:v>Graduate</c:v>
                  </c:pt>
                  <c:pt idx="101">
                    <c:v>Graduate</c:v>
                  </c:pt>
                  <c:pt idx="102">
                    <c:v>Graduate</c:v>
                  </c:pt>
                  <c:pt idx="103">
                    <c:v>Graduate</c:v>
                  </c:pt>
                  <c:pt idx="104">
                    <c:v>Not Graduate</c:v>
                  </c:pt>
                  <c:pt idx="105">
                    <c:v>Graduate</c:v>
                  </c:pt>
                  <c:pt idx="106">
                    <c:v>Graduate</c:v>
                  </c:pt>
                  <c:pt idx="107">
                    <c:v>Graduate</c:v>
                  </c:pt>
                  <c:pt idx="108">
                    <c:v>Graduate</c:v>
                  </c:pt>
                  <c:pt idx="109">
                    <c:v>Graduate</c:v>
                  </c:pt>
                  <c:pt idx="110">
                    <c:v>Graduate</c:v>
                  </c:pt>
                  <c:pt idx="111">
                    <c:v>Graduate</c:v>
                  </c:pt>
                  <c:pt idx="112">
                    <c:v>Graduate</c:v>
                  </c:pt>
                  <c:pt idx="113">
                    <c:v>Graduate</c:v>
                  </c:pt>
                  <c:pt idx="114">
                    <c:v>Graduate</c:v>
                  </c:pt>
                  <c:pt idx="115">
                    <c:v>Graduate</c:v>
                  </c:pt>
                  <c:pt idx="116">
                    <c:v>Graduate</c:v>
                  </c:pt>
                  <c:pt idx="117">
                    <c:v>Graduate</c:v>
                  </c:pt>
                  <c:pt idx="118">
                    <c:v>Not Graduate</c:v>
                  </c:pt>
                  <c:pt idx="119">
                    <c:v>Graduate</c:v>
                  </c:pt>
                  <c:pt idx="120">
                    <c:v>Graduate</c:v>
                  </c:pt>
                  <c:pt idx="121">
                    <c:v>Graduate</c:v>
                  </c:pt>
                  <c:pt idx="122">
                    <c:v>Graduate</c:v>
                  </c:pt>
                  <c:pt idx="123">
                    <c:v>Not Graduate</c:v>
                  </c:pt>
                  <c:pt idx="124">
                    <c:v>Graduate</c:v>
                  </c:pt>
                  <c:pt idx="125">
                    <c:v>Graduate</c:v>
                  </c:pt>
                  <c:pt idx="126">
                    <c:v>Graduate</c:v>
                  </c:pt>
                  <c:pt idx="127">
                    <c:v>Graduate</c:v>
                  </c:pt>
                  <c:pt idx="128">
                    <c:v>Graduate</c:v>
                  </c:pt>
                  <c:pt idx="129">
                    <c:v>Graduate</c:v>
                  </c:pt>
                  <c:pt idx="130">
                    <c:v>Graduate</c:v>
                  </c:pt>
                  <c:pt idx="131">
                    <c:v>Graduate</c:v>
                  </c:pt>
                  <c:pt idx="132">
                    <c:v>Not Graduate</c:v>
                  </c:pt>
                  <c:pt idx="133">
                    <c:v>Graduate</c:v>
                  </c:pt>
                  <c:pt idx="134">
                    <c:v>Not Graduate</c:v>
                  </c:pt>
                  <c:pt idx="135">
                    <c:v>Graduate</c:v>
                  </c:pt>
                  <c:pt idx="136">
                    <c:v>Graduate</c:v>
                  </c:pt>
                  <c:pt idx="137">
                    <c:v>Graduate</c:v>
                  </c:pt>
                  <c:pt idx="138">
                    <c:v>Graduate</c:v>
                  </c:pt>
                  <c:pt idx="139">
                    <c:v>Not Graduate</c:v>
                  </c:pt>
                  <c:pt idx="140">
                    <c:v>Graduate</c:v>
                  </c:pt>
                  <c:pt idx="141">
                    <c:v>Graduate</c:v>
                  </c:pt>
                  <c:pt idx="142">
                    <c:v>Graduate</c:v>
                  </c:pt>
                  <c:pt idx="143">
                    <c:v>Graduate</c:v>
                  </c:pt>
                  <c:pt idx="144">
                    <c:v>Graduate</c:v>
                  </c:pt>
                  <c:pt idx="145">
                    <c:v>Graduate</c:v>
                  </c:pt>
                  <c:pt idx="146">
                    <c:v>Graduate</c:v>
                  </c:pt>
                  <c:pt idx="147">
                    <c:v>Not Graduate</c:v>
                  </c:pt>
                  <c:pt idx="148">
                    <c:v>Graduate</c:v>
                  </c:pt>
                  <c:pt idx="149">
                    <c:v>Not Graduate</c:v>
                  </c:pt>
                  <c:pt idx="150">
                    <c:v>Graduate</c:v>
                  </c:pt>
                  <c:pt idx="151">
                    <c:v>Graduate</c:v>
                  </c:pt>
                  <c:pt idx="152">
                    <c:v>Graduate</c:v>
                  </c:pt>
                  <c:pt idx="153">
                    <c:v>Graduate</c:v>
                  </c:pt>
                  <c:pt idx="154">
                    <c:v>Graduate</c:v>
                  </c:pt>
                  <c:pt idx="155">
                    <c:v>Not Graduate</c:v>
                  </c:pt>
                  <c:pt idx="156">
                    <c:v>Graduate</c:v>
                  </c:pt>
                  <c:pt idx="157">
                    <c:v>Not Graduate</c:v>
                  </c:pt>
                  <c:pt idx="158">
                    <c:v>Not Graduate</c:v>
                  </c:pt>
                  <c:pt idx="159">
                    <c:v>Not Graduate</c:v>
                  </c:pt>
                  <c:pt idx="160">
                    <c:v>Graduate</c:v>
                  </c:pt>
                  <c:pt idx="161">
                    <c:v>Not Graduate</c:v>
                  </c:pt>
                  <c:pt idx="162">
                    <c:v>Graduate</c:v>
                  </c:pt>
                  <c:pt idx="163">
                    <c:v>Graduate</c:v>
                  </c:pt>
                  <c:pt idx="164">
                    <c:v>Graduate</c:v>
                  </c:pt>
                  <c:pt idx="165">
                    <c:v>Graduate</c:v>
                  </c:pt>
                  <c:pt idx="166">
                    <c:v>Graduate</c:v>
                  </c:pt>
                  <c:pt idx="167">
                    <c:v>Not Graduate</c:v>
                  </c:pt>
                  <c:pt idx="168">
                    <c:v>Graduate</c:v>
                  </c:pt>
                  <c:pt idx="169">
                    <c:v>Not Graduate</c:v>
                  </c:pt>
                  <c:pt idx="170">
                    <c:v>Graduate</c:v>
                  </c:pt>
                  <c:pt idx="171">
                    <c:v>Graduate</c:v>
                  </c:pt>
                  <c:pt idx="172">
                    <c:v>Graduate</c:v>
                  </c:pt>
                  <c:pt idx="173">
                    <c:v>Graduate</c:v>
                  </c:pt>
                  <c:pt idx="174">
                    <c:v>Graduate</c:v>
                  </c:pt>
                  <c:pt idx="175">
                    <c:v>Graduate</c:v>
                  </c:pt>
                  <c:pt idx="176">
                    <c:v>Graduate</c:v>
                  </c:pt>
                  <c:pt idx="177">
                    <c:v>Graduate</c:v>
                  </c:pt>
                  <c:pt idx="178">
                    <c:v>Graduate</c:v>
                  </c:pt>
                  <c:pt idx="179">
                    <c:v>Graduate</c:v>
                  </c:pt>
                  <c:pt idx="180">
                    <c:v>Graduate</c:v>
                  </c:pt>
                  <c:pt idx="181">
                    <c:v>Graduate</c:v>
                  </c:pt>
                  <c:pt idx="182">
                    <c:v>Graduate</c:v>
                  </c:pt>
                  <c:pt idx="183">
                    <c:v>Graduate</c:v>
                  </c:pt>
                  <c:pt idx="184">
                    <c:v>Graduate</c:v>
                  </c:pt>
                  <c:pt idx="185">
                    <c:v>Graduate</c:v>
                  </c:pt>
                  <c:pt idx="186">
                    <c:v>Not Graduate</c:v>
                  </c:pt>
                  <c:pt idx="187">
                    <c:v>Graduate</c:v>
                  </c:pt>
                  <c:pt idx="188">
                    <c:v>Graduate</c:v>
                  </c:pt>
                  <c:pt idx="189">
                    <c:v>Not Graduate</c:v>
                  </c:pt>
                  <c:pt idx="190">
                    <c:v>Graduate</c:v>
                  </c:pt>
                  <c:pt idx="191">
                    <c:v>Graduate</c:v>
                  </c:pt>
                  <c:pt idx="192">
                    <c:v>Not Graduate</c:v>
                  </c:pt>
                  <c:pt idx="193">
                    <c:v>Graduate</c:v>
                  </c:pt>
                  <c:pt idx="194">
                    <c:v>Graduate</c:v>
                  </c:pt>
                  <c:pt idx="195">
                    <c:v>Not Graduate</c:v>
                  </c:pt>
                  <c:pt idx="196">
                    <c:v>Graduate</c:v>
                  </c:pt>
                  <c:pt idx="197">
                    <c:v>Not Graduate</c:v>
                  </c:pt>
                  <c:pt idx="198">
                    <c:v>Not Graduate</c:v>
                  </c:pt>
                  <c:pt idx="199">
                    <c:v>Graduate</c:v>
                  </c:pt>
                  <c:pt idx="200">
                    <c:v>Graduate</c:v>
                  </c:pt>
                  <c:pt idx="201">
                    <c:v>Not Graduate</c:v>
                  </c:pt>
                  <c:pt idx="202">
                    <c:v>Graduate</c:v>
                  </c:pt>
                  <c:pt idx="203">
                    <c:v>Graduate</c:v>
                  </c:pt>
                  <c:pt idx="204">
                    <c:v>Graduate</c:v>
                  </c:pt>
                  <c:pt idx="205">
                    <c:v>Graduate</c:v>
                  </c:pt>
                  <c:pt idx="206">
                    <c:v>Graduate</c:v>
                  </c:pt>
                  <c:pt idx="207">
                    <c:v>Graduate</c:v>
                  </c:pt>
                  <c:pt idx="208">
                    <c:v>Graduate</c:v>
                  </c:pt>
                  <c:pt idx="209">
                    <c:v>Graduate</c:v>
                  </c:pt>
                  <c:pt idx="210">
                    <c:v>Graduate</c:v>
                  </c:pt>
                  <c:pt idx="211">
                    <c:v>Graduate</c:v>
                  </c:pt>
                  <c:pt idx="212">
                    <c:v>Graduate</c:v>
                  </c:pt>
                  <c:pt idx="213">
                    <c:v>Graduate</c:v>
                  </c:pt>
                  <c:pt idx="214">
                    <c:v>Graduate</c:v>
                  </c:pt>
                  <c:pt idx="215">
                    <c:v>Graduate</c:v>
                  </c:pt>
                  <c:pt idx="216">
                    <c:v>Graduate</c:v>
                  </c:pt>
                  <c:pt idx="217">
                    <c:v>Graduate</c:v>
                  </c:pt>
                  <c:pt idx="218">
                    <c:v>Graduate</c:v>
                  </c:pt>
                  <c:pt idx="219">
                    <c:v>Graduate</c:v>
                  </c:pt>
                  <c:pt idx="220">
                    <c:v>Graduate</c:v>
                  </c:pt>
                  <c:pt idx="221">
                    <c:v>Not Graduate</c:v>
                  </c:pt>
                  <c:pt idx="222">
                    <c:v>Graduate</c:v>
                  </c:pt>
                  <c:pt idx="223">
                    <c:v>Graduate</c:v>
                  </c:pt>
                  <c:pt idx="224">
                    <c:v>Graduate</c:v>
                  </c:pt>
                  <c:pt idx="225">
                    <c:v>Graduate</c:v>
                  </c:pt>
                  <c:pt idx="226">
                    <c:v>Graduate</c:v>
                  </c:pt>
                  <c:pt idx="227">
                    <c:v>Graduate</c:v>
                  </c:pt>
                  <c:pt idx="228">
                    <c:v>Graduate</c:v>
                  </c:pt>
                  <c:pt idx="229">
                    <c:v>Graduate</c:v>
                  </c:pt>
                  <c:pt idx="230">
                    <c:v>Graduate</c:v>
                  </c:pt>
                  <c:pt idx="231">
                    <c:v>Graduate</c:v>
                  </c:pt>
                  <c:pt idx="232">
                    <c:v>Graduate</c:v>
                  </c:pt>
                  <c:pt idx="233">
                    <c:v>Graduate</c:v>
                  </c:pt>
                  <c:pt idx="234">
                    <c:v>Graduate</c:v>
                  </c:pt>
                  <c:pt idx="235">
                    <c:v>Graduate</c:v>
                  </c:pt>
                  <c:pt idx="236">
                    <c:v>Graduate</c:v>
                  </c:pt>
                  <c:pt idx="237">
                    <c:v>Graduate</c:v>
                  </c:pt>
                  <c:pt idx="238">
                    <c:v>Not Graduate</c:v>
                  </c:pt>
                  <c:pt idx="239">
                    <c:v>Graduate</c:v>
                  </c:pt>
                  <c:pt idx="240">
                    <c:v>Graduate</c:v>
                  </c:pt>
                  <c:pt idx="241">
                    <c:v>Graduate</c:v>
                  </c:pt>
                  <c:pt idx="242">
                    <c:v>Graduate</c:v>
                  </c:pt>
                  <c:pt idx="243">
                    <c:v>Graduate</c:v>
                  </c:pt>
                  <c:pt idx="244">
                    <c:v>Graduate</c:v>
                  </c:pt>
                  <c:pt idx="245">
                    <c:v>Graduate</c:v>
                  </c:pt>
                  <c:pt idx="246">
                    <c:v>Not Graduate</c:v>
                  </c:pt>
                  <c:pt idx="247">
                    <c:v>Graduate</c:v>
                  </c:pt>
                  <c:pt idx="248">
                    <c:v>Not Graduate</c:v>
                  </c:pt>
                  <c:pt idx="249">
                    <c:v>Graduate</c:v>
                  </c:pt>
                  <c:pt idx="250">
                    <c:v>Graduate</c:v>
                  </c:pt>
                  <c:pt idx="251">
                    <c:v>Graduate</c:v>
                  </c:pt>
                  <c:pt idx="252">
                    <c:v>Graduate</c:v>
                  </c:pt>
                  <c:pt idx="253">
                    <c:v>Graduate</c:v>
                  </c:pt>
                  <c:pt idx="254">
                    <c:v>Graduate</c:v>
                  </c:pt>
                  <c:pt idx="255">
                    <c:v>Graduate</c:v>
                  </c:pt>
                  <c:pt idx="256">
                    <c:v>Graduate</c:v>
                  </c:pt>
                  <c:pt idx="257">
                    <c:v>Graduate</c:v>
                  </c:pt>
                  <c:pt idx="258">
                    <c:v>Graduate</c:v>
                  </c:pt>
                  <c:pt idx="259">
                    <c:v>Graduate</c:v>
                  </c:pt>
                  <c:pt idx="260">
                    <c:v>Graduate</c:v>
                  </c:pt>
                  <c:pt idx="261">
                    <c:v>Graduate</c:v>
                  </c:pt>
                  <c:pt idx="262">
                    <c:v>Graduate</c:v>
                  </c:pt>
                  <c:pt idx="263">
                    <c:v>Not Graduate</c:v>
                  </c:pt>
                  <c:pt idx="264">
                    <c:v>Graduate</c:v>
                  </c:pt>
                  <c:pt idx="265">
                    <c:v>Not Graduate</c:v>
                  </c:pt>
                  <c:pt idx="266">
                    <c:v>Not Graduate</c:v>
                  </c:pt>
                  <c:pt idx="267">
                    <c:v>Graduate</c:v>
                  </c:pt>
                  <c:pt idx="268">
                    <c:v>Not Graduate</c:v>
                  </c:pt>
                  <c:pt idx="269">
                    <c:v>Graduate</c:v>
                  </c:pt>
                  <c:pt idx="270">
                    <c:v>Graduate</c:v>
                  </c:pt>
                  <c:pt idx="271">
                    <c:v>Graduate</c:v>
                  </c:pt>
                  <c:pt idx="272">
                    <c:v>Graduate</c:v>
                  </c:pt>
                  <c:pt idx="273">
                    <c:v>Graduate</c:v>
                  </c:pt>
                  <c:pt idx="274">
                    <c:v>Graduate</c:v>
                  </c:pt>
                  <c:pt idx="275">
                    <c:v>Graduate</c:v>
                  </c:pt>
                  <c:pt idx="276">
                    <c:v>Graduate</c:v>
                  </c:pt>
                  <c:pt idx="277">
                    <c:v>Not Graduate</c:v>
                  </c:pt>
                  <c:pt idx="278">
                    <c:v>Graduate</c:v>
                  </c:pt>
                  <c:pt idx="279">
                    <c:v>Graduate</c:v>
                  </c:pt>
                  <c:pt idx="280">
                    <c:v>Graduate</c:v>
                  </c:pt>
                  <c:pt idx="281">
                    <c:v>Graduate</c:v>
                  </c:pt>
                  <c:pt idx="282">
                    <c:v>Graduate</c:v>
                  </c:pt>
                  <c:pt idx="283">
                    <c:v>Not Graduate</c:v>
                  </c:pt>
                  <c:pt idx="284">
                    <c:v>Graduate</c:v>
                  </c:pt>
                  <c:pt idx="285">
                    <c:v>Graduate</c:v>
                  </c:pt>
                  <c:pt idx="286">
                    <c:v>Graduate</c:v>
                  </c:pt>
                  <c:pt idx="287">
                    <c:v>Graduate</c:v>
                  </c:pt>
                  <c:pt idx="288">
                    <c:v>Graduate</c:v>
                  </c:pt>
                  <c:pt idx="289">
                    <c:v>Graduate</c:v>
                  </c:pt>
                  <c:pt idx="290">
                    <c:v>Graduate</c:v>
                  </c:pt>
                  <c:pt idx="291">
                    <c:v>Graduate</c:v>
                  </c:pt>
                  <c:pt idx="292">
                    <c:v>Graduate</c:v>
                  </c:pt>
                  <c:pt idx="293">
                    <c:v>Graduate</c:v>
                  </c:pt>
                  <c:pt idx="294">
                    <c:v>Graduate</c:v>
                  </c:pt>
                  <c:pt idx="295">
                    <c:v>Graduate</c:v>
                  </c:pt>
                  <c:pt idx="296">
                    <c:v>Graduate</c:v>
                  </c:pt>
                  <c:pt idx="297">
                    <c:v>Graduate</c:v>
                  </c:pt>
                  <c:pt idx="298">
                    <c:v>Graduate</c:v>
                  </c:pt>
                  <c:pt idx="299">
                    <c:v>Not Graduate</c:v>
                  </c:pt>
                  <c:pt idx="300">
                    <c:v>Graduate</c:v>
                  </c:pt>
                  <c:pt idx="301">
                    <c:v>Graduate</c:v>
                  </c:pt>
                  <c:pt idx="302">
                    <c:v>Graduate</c:v>
                  </c:pt>
                  <c:pt idx="303">
                    <c:v>Graduate</c:v>
                  </c:pt>
                  <c:pt idx="304">
                    <c:v>Not Graduate</c:v>
                  </c:pt>
                  <c:pt idx="305">
                    <c:v>Graduate</c:v>
                  </c:pt>
                  <c:pt idx="306">
                    <c:v>Graduate</c:v>
                  </c:pt>
                  <c:pt idx="307">
                    <c:v>Graduate</c:v>
                  </c:pt>
                  <c:pt idx="308">
                    <c:v>Not Graduate</c:v>
                  </c:pt>
                  <c:pt idx="309">
                    <c:v>Graduate</c:v>
                  </c:pt>
                  <c:pt idx="310">
                    <c:v>Not Graduate</c:v>
                  </c:pt>
                  <c:pt idx="311">
                    <c:v>Not Graduate</c:v>
                  </c:pt>
                  <c:pt idx="312">
                    <c:v>Graduate</c:v>
                  </c:pt>
                  <c:pt idx="313">
                    <c:v>Not Graduate</c:v>
                  </c:pt>
                  <c:pt idx="314">
                    <c:v>Graduate</c:v>
                  </c:pt>
                  <c:pt idx="315">
                    <c:v>Graduate</c:v>
                  </c:pt>
                  <c:pt idx="316">
                    <c:v>Not Graduate</c:v>
                  </c:pt>
                  <c:pt idx="317">
                    <c:v>Not Graduate</c:v>
                  </c:pt>
                  <c:pt idx="318">
                    <c:v>Graduate</c:v>
                  </c:pt>
                  <c:pt idx="319">
                    <c:v>Graduate</c:v>
                  </c:pt>
                  <c:pt idx="320">
                    <c:v>Not Graduate</c:v>
                  </c:pt>
                  <c:pt idx="321">
                    <c:v>Not Graduate</c:v>
                  </c:pt>
                  <c:pt idx="322">
                    <c:v>Not Graduate</c:v>
                  </c:pt>
                  <c:pt idx="323">
                    <c:v>Not Graduate</c:v>
                  </c:pt>
                  <c:pt idx="324">
                    <c:v>Graduate</c:v>
                  </c:pt>
                  <c:pt idx="325">
                    <c:v>Graduate</c:v>
                  </c:pt>
                  <c:pt idx="326">
                    <c:v>Graduate</c:v>
                  </c:pt>
                  <c:pt idx="327">
                    <c:v>Graduate</c:v>
                  </c:pt>
                  <c:pt idx="328">
                    <c:v>Graduate</c:v>
                  </c:pt>
                  <c:pt idx="329">
                    <c:v>Graduate</c:v>
                  </c:pt>
                  <c:pt idx="330">
                    <c:v>Graduate</c:v>
                  </c:pt>
                  <c:pt idx="331">
                    <c:v>Graduate</c:v>
                  </c:pt>
                  <c:pt idx="332">
                    <c:v>Graduate</c:v>
                  </c:pt>
                  <c:pt idx="333">
                    <c:v>Not Graduate</c:v>
                  </c:pt>
                  <c:pt idx="334">
                    <c:v>Graduate</c:v>
                  </c:pt>
                  <c:pt idx="335">
                    <c:v>Graduate</c:v>
                  </c:pt>
                  <c:pt idx="336">
                    <c:v>Not Graduate</c:v>
                  </c:pt>
                  <c:pt idx="337">
                    <c:v>Graduate</c:v>
                  </c:pt>
                  <c:pt idx="338">
                    <c:v>Graduate</c:v>
                  </c:pt>
                  <c:pt idx="339">
                    <c:v>Graduate</c:v>
                  </c:pt>
                  <c:pt idx="340">
                    <c:v>Graduate</c:v>
                  </c:pt>
                  <c:pt idx="341">
                    <c:v>Graduate</c:v>
                  </c:pt>
                  <c:pt idx="342">
                    <c:v>Graduate</c:v>
                  </c:pt>
                  <c:pt idx="343">
                    <c:v>Not Graduate</c:v>
                  </c:pt>
                  <c:pt idx="344">
                    <c:v>Graduate</c:v>
                  </c:pt>
                  <c:pt idx="345">
                    <c:v>Graduate</c:v>
                  </c:pt>
                  <c:pt idx="346">
                    <c:v>Not Graduate</c:v>
                  </c:pt>
                  <c:pt idx="347">
                    <c:v>Graduate</c:v>
                  </c:pt>
                  <c:pt idx="348">
                    <c:v>Graduate</c:v>
                  </c:pt>
                  <c:pt idx="349">
                    <c:v>Not Graduate</c:v>
                  </c:pt>
                  <c:pt idx="350">
                    <c:v>Graduate</c:v>
                  </c:pt>
                  <c:pt idx="351">
                    <c:v>Not Graduate</c:v>
                  </c:pt>
                  <c:pt idx="352">
                    <c:v>Graduate</c:v>
                  </c:pt>
                  <c:pt idx="353">
                    <c:v>Graduate</c:v>
                  </c:pt>
                  <c:pt idx="354">
                    <c:v>Graduate</c:v>
                  </c:pt>
                  <c:pt idx="355">
                    <c:v>Graduate</c:v>
                  </c:pt>
                  <c:pt idx="356">
                    <c:v>Graduate</c:v>
                  </c:pt>
                  <c:pt idx="357">
                    <c:v>Graduate</c:v>
                  </c:pt>
                  <c:pt idx="358">
                    <c:v>Graduate</c:v>
                  </c:pt>
                  <c:pt idx="359">
                    <c:v>Graduate</c:v>
                  </c:pt>
                  <c:pt idx="360">
                    <c:v>Graduate</c:v>
                  </c:pt>
                  <c:pt idx="361">
                    <c:v>Graduate</c:v>
                  </c:pt>
                  <c:pt idx="362">
                    <c:v>Graduate</c:v>
                  </c:pt>
                  <c:pt idx="363">
                    <c:v>Graduate</c:v>
                  </c:pt>
                  <c:pt idx="364">
                    <c:v>Not Graduate</c:v>
                  </c:pt>
                  <c:pt idx="365">
                    <c:v>Graduate</c:v>
                  </c:pt>
                  <c:pt idx="366">
                    <c:v>Graduate</c:v>
                  </c:pt>
                  <c:pt idx="367">
                    <c:v>Not Graduate</c:v>
                  </c:pt>
                  <c:pt idx="368">
                    <c:v>Graduate</c:v>
                  </c:pt>
                  <c:pt idx="369">
                    <c:v>Graduate</c:v>
                  </c:pt>
                  <c:pt idx="370">
                    <c:v>Graduate</c:v>
                  </c:pt>
                  <c:pt idx="371">
                    <c:v>Graduate</c:v>
                  </c:pt>
                  <c:pt idx="372">
                    <c:v>Graduate</c:v>
                  </c:pt>
                  <c:pt idx="373">
                    <c:v>Not Graduate</c:v>
                  </c:pt>
                  <c:pt idx="374">
                    <c:v>Not Graduate</c:v>
                  </c:pt>
                  <c:pt idx="375">
                    <c:v>Graduate</c:v>
                  </c:pt>
                  <c:pt idx="376">
                    <c:v>Graduate</c:v>
                  </c:pt>
                  <c:pt idx="377">
                    <c:v>Graduate</c:v>
                  </c:pt>
                  <c:pt idx="378">
                    <c:v>Not Graduate</c:v>
                  </c:pt>
                  <c:pt idx="379">
                    <c:v>Graduate</c:v>
                  </c:pt>
                  <c:pt idx="380">
                    <c:v>Graduate</c:v>
                  </c:pt>
                  <c:pt idx="381">
                    <c:v>Graduate</c:v>
                  </c:pt>
                  <c:pt idx="382">
                    <c:v>Graduate</c:v>
                  </c:pt>
                  <c:pt idx="383">
                    <c:v>Not Graduate</c:v>
                  </c:pt>
                  <c:pt idx="384">
                    <c:v>Not Graduate</c:v>
                  </c:pt>
                  <c:pt idx="385">
                    <c:v>Graduate</c:v>
                  </c:pt>
                  <c:pt idx="386">
                    <c:v>Graduate</c:v>
                  </c:pt>
                  <c:pt idx="387">
                    <c:v>Not Graduate</c:v>
                  </c:pt>
                  <c:pt idx="388">
                    <c:v>Graduate</c:v>
                  </c:pt>
                  <c:pt idx="389">
                    <c:v>Graduate</c:v>
                  </c:pt>
                  <c:pt idx="390">
                    <c:v>Graduate</c:v>
                  </c:pt>
                  <c:pt idx="391">
                    <c:v>Graduate</c:v>
                  </c:pt>
                  <c:pt idx="392">
                    <c:v>Graduate</c:v>
                  </c:pt>
                  <c:pt idx="393">
                    <c:v>Not Graduate</c:v>
                  </c:pt>
                  <c:pt idx="394">
                    <c:v>Graduate</c:v>
                  </c:pt>
                  <c:pt idx="395">
                    <c:v>Graduate</c:v>
                  </c:pt>
                  <c:pt idx="396">
                    <c:v>Graduate</c:v>
                  </c:pt>
                  <c:pt idx="397">
                    <c:v>Not Graduate</c:v>
                  </c:pt>
                  <c:pt idx="398">
                    <c:v>Graduate</c:v>
                  </c:pt>
                  <c:pt idx="399">
                    <c:v>Graduate</c:v>
                  </c:pt>
                  <c:pt idx="400">
                    <c:v>Graduate</c:v>
                  </c:pt>
                  <c:pt idx="401">
                    <c:v>Graduate</c:v>
                  </c:pt>
                  <c:pt idx="402">
                    <c:v>Graduate</c:v>
                  </c:pt>
                  <c:pt idx="403">
                    <c:v>Graduate</c:v>
                  </c:pt>
                  <c:pt idx="404">
                    <c:v>Graduate</c:v>
                  </c:pt>
                  <c:pt idx="405">
                    <c:v>Not Graduate</c:v>
                  </c:pt>
                  <c:pt idx="406">
                    <c:v>Not Graduate</c:v>
                  </c:pt>
                  <c:pt idx="407">
                    <c:v>Graduate</c:v>
                  </c:pt>
                  <c:pt idx="408">
                    <c:v>Graduate</c:v>
                  </c:pt>
                  <c:pt idx="409">
                    <c:v>Graduate</c:v>
                  </c:pt>
                  <c:pt idx="410">
                    <c:v>Graduate</c:v>
                  </c:pt>
                  <c:pt idx="411">
                    <c:v>Graduate</c:v>
                  </c:pt>
                  <c:pt idx="412">
                    <c:v>Not Graduate</c:v>
                  </c:pt>
                  <c:pt idx="413">
                    <c:v>Not Graduate</c:v>
                  </c:pt>
                  <c:pt idx="414">
                    <c:v>Not Graduate</c:v>
                  </c:pt>
                  <c:pt idx="415">
                    <c:v>Graduate</c:v>
                  </c:pt>
                  <c:pt idx="416">
                    <c:v>Graduate</c:v>
                  </c:pt>
                  <c:pt idx="417">
                    <c:v>Not Graduate</c:v>
                  </c:pt>
                  <c:pt idx="418">
                    <c:v>Graduate</c:v>
                  </c:pt>
                  <c:pt idx="419">
                    <c:v>Graduate</c:v>
                  </c:pt>
                  <c:pt idx="420">
                    <c:v>Not Graduate</c:v>
                  </c:pt>
                  <c:pt idx="421">
                    <c:v>Graduate</c:v>
                  </c:pt>
                  <c:pt idx="422">
                    <c:v>Graduate</c:v>
                  </c:pt>
                  <c:pt idx="423">
                    <c:v>Graduate</c:v>
                  </c:pt>
                  <c:pt idx="424">
                    <c:v>Not Graduate</c:v>
                  </c:pt>
                  <c:pt idx="425">
                    <c:v>Graduate</c:v>
                  </c:pt>
                  <c:pt idx="426">
                    <c:v>Not Graduate</c:v>
                  </c:pt>
                  <c:pt idx="427">
                    <c:v>Graduate</c:v>
                  </c:pt>
                  <c:pt idx="428">
                    <c:v>Graduate</c:v>
                  </c:pt>
                  <c:pt idx="429">
                    <c:v>Graduate</c:v>
                  </c:pt>
                  <c:pt idx="430">
                    <c:v>Graduate</c:v>
                  </c:pt>
                  <c:pt idx="431">
                    <c:v>Not Graduate</c:v>
                  </c:pt>
                  <c:pt idx="432">
                    <c:v>Graduate</c:v>
                  </c:pt>
                  <c:pt idx="433">
                    <c:v>Graduate</c:v>
                  </c:pt>
                  <c:pt idx="434">
                    <c:v>Graduate</c:v>
                  </c:pt>
                  <c:pt idx="435">
                    <c:v>Graduate</c:v>
                  </c:pt>
                  <c:pt idx="436">
                    <c:v>Graduate</c:v>
                  </c:pt>
                  <c:pt idx="437">
                    <c:v>Not Graduate</c:v>
                  </c:pt>
                  <c:pt idx="438">
                    <c:v>Graduate</c:v>
                  </c:pt>
                  <c:pt idx="439">
                    <c:v>Graduate</c:v>
                  </c:pt>
                  <c:pt idx="440">
                    <c:v>Not Graduate</c:v>
                  </c:pt>
                  <c:pt idx="441">
                    <c:v>Graduate</c:v>
                  </c:pt>
                  <c:pt idx="442">
                    <c:v>Graduate</c:v>
                  </c:pt>
                  <c:pt idx="443">
                    <c:v>Graduate</c:v>
                  </c:pt>
                  <c:pt idx="444">
                    <c:v>Graduate</c:v>
                  </c:pt>
                  <c:pt idx="445">
                    <c:v>Graduate</c:v>
                  </c:pt>
                  <c:pt idx="446">
                    <c:v>Graduate</c:v>
                  </c:pt>
                  <c:pt idx="447">
                    <c:v>Graduate</c:v>
                  </c:pt>
                  <c:pt idx="448">
                    <c:v>Not Graduate</c:v>
                  </c:pt>
                  <c:pt idx="449">
                    <c:v>Graduate</c:v>
                  </c:pt>
                  <c:pt idx="450">
                    <c:v>Graduate</c:v>
                  </c:pt>
                  <c:pt idx="451">
                    <c:v>Graduate</c:v>
                  </c:pt>
                  <c:pt idx="452">
                    <c:v>Graduate</c:v>
                  </c:pt>
                  <c:pt idx="453">
                    <c:v>Graduate</c:v>
                  </c:pt>
                  <c:pt idx="454">
                    <c:v>Graduate</c:v>
                  </c:pt>
                  <c:pt idx="455">
                    <c:v>Graduate</c:v>
                  </c:pt>
                  <c:pt idx="456">
                    <c:v>Graduate</c:v>
                  </c:pt>
                  <c:pt idx="457">
                    <c:v>Graduate</c:v>
                  </c:pt>
                  <c:pt idx="458">
                    <c:v>Graduate</c:v>
                  </c:pt>
                  <c:pt idx="459">
                    <c:v>Not Graduate</c:v>
                  </c:pt>
                  <c:pt idx="460">
                    <c:v>Graduate</c:v>
                  </c:pt>
                  <c:pt idx="461">
                    <c:v>Graduate</c:v>
                  </c:pt>
                  <c:pt idx="462">
                    <c:v>Graduate</c:v>
                  </c:pt>
                  <c:pt idx="463">
                    <c:v>Graduate</c:v>
                  </c:pt>
                  <c:pt idx="464">
                    <c:v>Graduate</c:v>
                  </c:pt>
                  <c:pt idx="465">
                    <c:v>Not Graduate</c:v>
                  </c:pt>
                  <c:pt idx="466">
                    <c:v>Not Graduate</c:v>
                  </c:pt>
                  <c:pt idx="467">
                    <c:v>Graduate</c:v>
                  </c:pt>
                  <c:pt idx="468">
                    <c:v>Graduate</c:v>
                  </c:pt>
                  <c:pt idx="469">
                    <c:v>Graduate</c:v>
                  </c:pt>
                  <c:pt idx="470">
                    <c:v>Graduate</c:v>
                  </c:pt>
                  <c:pt idx="471">
                    <c:v>Graduate</c:v>
                  </c:pt>
                  <c:pt idx="472">
                    <c:v>Graduate</c:v>
                  </c:pt>
                  <c:pt idx="473">
                    <c:v>Not Graduate</c:v>
                  </c:pt>
                  <c:pt idx="474">
                    <c:v>Graduate</c:v>
                  </c:pt>
                  <c:pt idx="475">
                    <c:v>Graduate</c:v>
                  </c:pt>
                  <c:pt idx="476">
                    <c:v>Graduate</c:v>
                  </c:pt>
                  <c:pt idx="477">
                    <c:v>Graduate</c:v>
                  </c:pt>
                  <c:pt idx="478">
                    <c:v>Graduate</c:v>
                  </c:pt>
                  <c:pt idx="479">
                    <c:v>Graduate</c:v>
                  </c:pt>
                </c:lvl>
                <c:lvl>
                  <c:pt idx="0">
                    <c:v>1</c:v>
                  </c:pt>
                  <c:pt idx="1">
                    <c:v>0</c:v>
                  </c:pt>
                  <c:pt idx="2">
                    <c:v>0</c:v>
                  </c:pt>
                  <c:pt idx="3">
                    <c:v>0</c:v>
                  </c:pt>
                  <c:pt idx="4">
                    <c:v>2</c:v>
                  </c:pt>
                  <c:pt idx="5">
                    <c:v>0</c:v>
                  </c:pt>
                  <c:pt idx="6">
                    <c:v>3+</c:v>
                  </c:pt>
                  <c:pt idx="7">
                    <c:v>2</c:v>
                  </c:pt>
                  <c:pt idx="8">
                    <c:v>1</c:v>
                  </c:pt>
                  <c:pt idx="9">
                    <c:v>2</c:v>
                  </c:pt>
                  <c:pt idx="10">
                    <c:v>2</c:v>
                  </c:pt>
                  <c:pt idx="11">
                    <c:v>0</c:v>
                  </c:pt>
                  <c:pt idx="12">
                    <c:v>2</c:v>
                  </c:pt>
                  <c:pt idx="13">
                    <c:v>0</c:v>
                  </c:pt>
                  <c:pt idx="14">
                    <c:v>0</c:v>
                  </c:pt>
                  <c:pt idx="15">
                    <c:v>0</c:v>
                  </c:pt>
                  <c:pt idx="16">
                    <c:v>0</c:v>
                  </c:pt>
                  <c:pt idx="17">
                    <c:v>1</c:v>
                  </c:pt>
                  <c:pt idx="18">
                    <c:v>0</c:v>
                  </c:pt>
                  <c:pt idx="19">
                    <c:v>0</c:v>
                  </c:pt>
                  <c:pt idx="20">
                    <c:v>0</c:v>
                  </c:pt>
                  <c:pt idx="21">
                    <c:v>2</c:v>
                  </c:pt>
                  <c:pt idx="22">
                    <c:v>0</c:v>
                  </c:pt>
                  <c:pt idx="23">
                    <c:v>0</c:v>
                  </c:pt>
                  <c:pt idx="24">
                    <c:v>1</c:v>
                  </c:pt>
                  <c:pt idx="25">
                    <c:v>0</c:v>
                  </c:pt>
                  <c:pt idx="26">
                    <c:v>3+</c:v>
                  </c:pt>
                  <c:pt idx="27">
                    <c:v>0</c:v>
                  </c:pt>
                  <c:pt idx="28">
                    <c:v>0</c:v>
                  </c:pt>
                  <c:pt idx="29">
                    <c:v>0</c:v>
                  </c:pt>
                  <c:pt idx="30">
                    <c:v>0</c:v>
                  </c:pt>
                  <c:pt idx="31">
                    <c:v>0</c:v>
                  </c:pt>
                  <c:pt idx="32">
                    <c:v>0</c:v>
                  </c:pt>
                  <c:pt idx="33">
                    <c:v>1</c:v>
                  </c:pt>
                  <c:pt idx="34">
                    <c:v>0</c:v>
                  </c:pt>
                  <c:pt idx="35">
                    <c:v>0</c:v>
                  </c:pt>
                  <c:pt idx="36">
                    <c:v>0</c:v>
                  </c:pt>
                  <c:pt idx="37">
                    <c:v>0</c:v>
                  </c:pt>
                  <c:pt idx="38">
                    <c:v>0</c:v>
                  </c:pt>
                  <c:pt idx="39">
                    <c:v>0</c:v>
                  </c:pt>
                  <c:pt idx="40">
                    <c:v>2</c:v>
                  </c:pt>
                  <c:pt idx="41">
                    <c:v>1</c:v>
                  </c:pt>
                  <c:pt idx="42">
                    <c:v>2</c:v>
                  </c:pt>
                  <c:pt idx="43">
                    <c:v>0</c:v>
                  </c:pt>
                  <c:pt idx="44">
                    <c:v>0</c:v>
                  </c:pt>
                  <c:pt idx="45">
                    <c:v>1</c:v>
                  </c:pt>
                  <c:pt idx="46">
                    <c:v>2</c:v>
                  </c:pt>
                  <c:pt idx="47">
                    <c:v>0</c:v>
                  </c:pt>
                  <c:pt idx="48">
                    <c:v>3+</c:v>
                  </c:pt>
                  <c:pt idx="49">
                    <c:v>0</c:v>
                  </c:pt>
                  <c:pt idx="50">
                    <c:v>0</c:v>
                  </c:pt>
                  <c:pt idx="51">
                    <c:v>0</c:v>
                  </c:pt>
                  <c:pt idx="52">
                    <c:v>0</c:v>
                  </c:pt>
                  <c:pt idx="53">
                    <c:v>1</c:v>
                  </c:pt>
                  <c:pt idx="54">
                    <c:v>3+</c:v>
                  </c:pt>
                  <c:pt idx="55">
                    <c:v>0</c:v>
                  </c:pt>
                  <c:pt idx="56">
                    <c:v>0</c:v>
                  </c:pt>
                  <c:pt idx="57">
                    <c:v>2</c:v>
                  </c:pt>
                  <c:pt idx="58">
                    <c:v>0</c:v>
                  </c:pt>
                  <c:pt idx="59">
                    <c:v>3+</c:v>
                  </c:pt>
                  <c:pt idx="60">
                    <c:v>0</c:v>
                  </c:pt>
                  <c:pt idx="61">
                    <c:v>0</c:v>
                  </c:pt>
                  <c:pt idx="62">
                    <c:v>1</c:v>
                  </c:pt>
                  <c:pt idx="63">
                    <c:v>3+</c:v>
                  </c:pt>
                  <c:pt idx="64">
                    <c:v>0</c:v>
                  </c:pt>
                  <c:pt idx="65">
                    <c:v>2</c:v>
                  </c:pt>
                  <c:pt idx="66">
                    <c:v>1</c:v>
                  </c:pt>
                  <c:pt idx="67">
                    <c:v>0</c:v>
                  </c:pt>
                  <c:pt idx="68">
                    <c:v>0</c:v>
                  </c:pt>
                  <c:pt idx="69">
                    <c:v>0</c:v>
                  </c:pt>
                  <c:pt idx="70">
                    <c:v>0</c:v>
                  </c:pt>
                  <c:pt idx="71">
                    <c:v>0</c:v>
                  </c:pt>
                  <c:pt idx="72">
                    <c:v>2</c:v>
                  </c:pt>
                  <c:pt idx="73">
                    <c:v>2</c:v>
                  </c:pt>
                  <c:pt idx="74">
                    <c:v>0</c:v>
                  </c:pt>
                  <c:pt idx="75">
                    <c:v>0</c:v>
                  </c:pt>
                  <c:pt idx="76">
                    <c:v>0</c:v>
                  </c:pt>
                  <c:pt idx="77">
                    <c:v>0</c:v>
                  </c:pt>
                  <c:pt idx="78">
                    <c:v>0</c:v>
                  </c:pt>
                  <c:pt idx="79">
                    <c:v>0</c:v>
                  </c:pt>
                  <c:pt idx="80">
                    <c:v>2</c:v>
                  </c:pt>
                  <c:pt idx="81">
                    <c:v>0</c:v>
                  </c:pt>
                  <c:pt idx="82">
                    <c:v>1</c:v>
                  </c:pt>
                  <c:pt idx="83">
                    <c:v>2</c:v>
                  </c:pt>
                  <c:pt idx="84">
                    <c:v>2</c:v>
                  </c:pt>
                  <c:pt idx="85">
                    <c:v>3+</c:v>
                  </c:pt>
                  <c:pt idx="86">
                    <c:v>0</c:v>
                  </c:pt>
                  <c:pt idx="87">
                    <c:v>1</c:v>
                  </c:pt>
                  <c:pt idx="88">
                    <c:v>0</c:v>
                  </c:pt>
                  <c:pt idx="89">
                    <c:v>0</c:v>
                  </c:pt>
                  <c:pt idx="90">
                    <c:v>0</c:v>
                  </c:pt>
                  <c:pt idx="91">
                    <c:v>0</c:v>
                  </c:pt>
                  <c:pt idx="92">
                    <c:v>0</c:v>
                  </c:pt>
                  <c:pt idx="93">
                    <c:v>2</c:v>
                  </c:pt>
                  <c:pt idx="94">
                    <c:v>0</c:v>
                  </c:pt>
                  <c:pt idx="95">
                    <c:v>1</c:v>
                  </c:pt>
                  <c:pt idx="96">
                    <c:v>0</c:v>
                  </c:pt>
                  <c:pt idx="97">
                    <c:v>0</c:v>
                  </c:pt>
                  <c:pt idx="98">
                    <c:v>0</c:v>
                  </c:pt>
                  <c:pt idx="99">
                    <c:v>0</c:v>
                  </c:pt>
                  <c:pt idx="100">
                    <c:v>3+</c:v>
                  </c:pt>
                  <c:pt idx="101">
                    <c:v>0</c:v>
                  </c:pt>
                  <c:pt idx="102">
                    <c:v>2</c:v>
                  </c:pt>
                  <c:pt idx="103">
                    <c:v>0</c:v>
                  </c:pt>
                  <c:pt idx="104">
                    <c:v>2</c:v>
                  </c:pt>
                  <c:pt idx="105">
                    <c:v>2</c:v>
                  </c:pt>
                  <c:pt idx="106">
                    <c:v>0</c:v>
                  </c:pt>
                  <c:pt idx="107">
                    <c:v>0</c:v>
                  </c:pt>
                  <c:pt idx="108">
                    <c:v>0</c:v>
                  </c:pt>
                  <c:pt idx="109">
                    <c:v>2</c:v>
                  </c:pt>
                  <c:pt idx="110">
                    <c:v>0</c:v>
                  </c:pt>
                  <c:pt idx="111">
                    <c:v>2</c:v>
                  </c:pt>
                  <c:pt idx="112">
                    <c:v>1</c:v>
                  </c:pt>
                  <c:pt idx="113">
                    <c:v>0</c:v>
                  </c:pt>
                  <c:pt idx="114">
                    <c:v>0</c:v>
                  </c:pt>
                  <c:pt idx="115">
                    <c:v>0</c:v>
                  </c:pt>
                  <c:pt idx="116">
                    <c:v>0</c:v>
                  </c:pt>
                  <c:pt idx="117">
                    <c:v>0</c:v>
                  </c:pt>
                  <c:pt idx="118">
                    <c:v>2</c:v>
                  </c:pt>
                  <c:pt idx="119">
                    <c:v>0</c:v>
                  </c:pt>
                  <c:pt idx="120">
                    <c:v>3+</c:v>
                  </c:pt>
                  <c:pt idx="121">
                    <c:v>1</c:v>
                  </c:pt>
                  <c:pt idx="122">
                    <c:v>0</c:v>
                  </c:pt>
                  <c:pt idx="123">
                    <c:v>0</c:v>
                  </c:pt>
                  <c:pt idx="124">
                    <c:v>0</c:v>
                  </c:pt>
                  <c:pt idx="125">
                    <c:v>1</c:v>
                  </c:pt>
                  <c:pt idx="126">
                    <c:v>2</c:v>
                  </c:pt>
                  <c:pt idx="127">
                    <c:v>0</c:v>
                  </c:pt>
                  <c:pt idx="128">
                    <c:v>0</c:v>
                  </c:pt>
                  <c:pt idx="129">
                    <c:v>0</c:v>
                  </c:pt>
                  <c:pt idx="130">
                    <c:v>0</c:v>
                  </c:pt>
                  <c:pt idx="131">
                    <c:v>2</c:v>
                  </c:pt>
                  <c:pt idx="132">
                    <c:v>3+</c:v>
                  </c:pt>
                  <c:pt idx="133">
                    <c:v>0</c:v>
                  </c:pt>
                  <c:pt idx="134">
                    <c:v>0</c:v>
                  </c:pt>
                  <c:pt idx="135">
                    <c:v>0</c:v>
                  </c:pt>
                  <c:pt idx="136">
                    <c:v>2</c:v>
                  </c:pt>
                  <c:pt idx="137">
                    <c:v>3+</c:v>
                  </c:pt>
                  <c:pt idx="138">
                    <c:v>1</c:v>
                  </c:pt>
                  <c:pt idx="139">
                    <c:v>0</c:v>
                  </c:pt>
                  <c:pt idx="140">
                    <c:v>1</c:v>
                  </c:pt>
                  <c:pt idx="141">
                    <c:v>0</c:v>
                  </c:pt>
                  <c:pt idx="142">
                    <c:v>1</c:v>
                  </c:pt>
                  <c:pt idx="143">
                    <c:v>0</c:v>
                  </c:pt>
                  <c:pt idx="144">
                    <c:v>0</c:v>
                  </c:pt>
                  <c:pt idx="145">
                    <c:v>1</c:v>
                  </c:pt>
                  <c:pt idx="146">
                    <c:v>0</c:v>
                  </c:pt>
                  <c:pt idx="147">
                    <c:v>0</c:v>
                  </c:pt>
                  <c:pt idx="148">
                    <c:v>0</c:v>
                  </c:pt>
                  <c:pt idx="149">
                    <c:v>0</c:v>
                  </c:pt>
                  <c:pt idx="150">
                    <c:v>0</c:v>
                  </c:pt>
                  <c:pt idx="151">
                    <c:v>0</c:v>
                  </c:pt>
                  <c:pt idx="152">
                    <c:v>1</c:v>
                  </c:pt>
                  <c:pt idx="153">
                    <c:v>0</c:v>
                  </c:pt>
                  <c:pt idx="154">
                    <c:v>0</c:v>
                  </c:pt>
                  <c:pt idx="155">
                    <c:v>1</c:v>
                  </c:pt>
                  <c:pt idx="156">
                    <c:v>2</c:v>
                  </c:pt>
                  <c:pt idx="157">
                    <c:v>1</c:v>
                  </c:pt>
                  <c:pt idx="158">
                    <c:v>2</c:v>
                  </c:pt>
                  <c:pt idx="159">
                    <c:v>0</c:v>
                  </c:pt>
                  <c:pt idx="160">
                    <c:v>0</c:v>
                  </c:pt>
                  <c:pt idx="161">
                    <c:v>0</c:v>
                  </c:pt>
                  <c:pt idx="162">
                    <c:v>0</c:v>
                  </c:pt>
                  <c:pt idx="163">
                    <c:v>0</c:v>
                  </c:pt>
                  <c:pt idx="164">
                    <c:v>0</c:v>
                  </c:pt>
                  <c:pt idx="165">
                    <c:v>3+</c:v>
                  </c:pt>
                  <c:pt idx="166">
                    <c:v>1</c:v>
                  </c:pt>
                  <c:pt idx="167">
                    <c:v>3+</c:v>
                  </c:pt>
                  <c:pt idx="168">
                    <c:v>0</c:v>
                  </c:pt>
                  <c:pt idx="169">
                    <c:v>3+</c:v>
                  </c:pt>
                  <c:pt idx="170">
                    <c:v>0</c:v>
                  </c:pt>
                  <c:pt idx="171">
                    <c:v>0</c:v>
                  </c:pt>
                  <c:pt idx="172">
                    <c:v>0</c:v>
                  </c:pt>
                  <c:pt idx="173">
                    <c:v>2</c:v>
                  </c:pt>
                  <c:pt idx="174">
                    <c:v>0</c:v>
                  </c:pt>
                  <c:pt idx="175">
                    <c:v>0</c:v>
                  </c:pt>
                  <c:pt idx="176">
                    <c:v>0</c:v>
                  </c:pt>
                  <c:pt idx="177">
                    <c:v>2</c:v>
                  </c:pt>
                  <c:pt idx="178">
                    <c:v>0</c:v>
                  </c:pt>
                  <c:pt idx="179">
                    <c:v>1</c:v>
                  </c:pt>
                  <c:pt idx="180">
                    <c:v>0</c:v>
                  </c:pt>
                  <c:pt idx="181">
                    <c:v>1</c:v>
                  </c:pt>
                  <c:pt idx="182">
                    <c:v>1</c:v>
                  </c:pt>
                  <c:pt idx="183">
                    <c:v>1</c:v>
                  </c:pt>
                  <c:pt idx="184">
                    <c:v>1</c:v>
                  </c:pt>
                  <c:pt idx="185">
                    <c:v>2</c:v>
                  </c:pt>
                  <c:pt idx="186">
                    <c:v>1</c:v>
                  </c:pt>
                  <c:pt idx="187">
                    <c:v>0</c:v>
                  </c:pt>
                  <c:pt idx="188">
                    <c:v>2</c:v>
                  </c:pt>
                  <c:pt idx="189">
                    <c:v>0</c:v>
                  </c:pt>
                  <c:pt idx="190">
                    <c:v>0</c:v>
                  </c:pt>
                  <c:pt idx="191">
                    <c:v>2</c:v>
                  </c:pt>
                  <c:pt idx="192">
                    <c:v>1</c:v>
                  </c:pt>
                  <c:pt idx="193">
                    <c:v>1</c:v>
                  </c:pt>
                  <c:pt idx="194">
                    <c:v>0</c:v>
                  </c:pt>
                  <c:pt idx="195">
                    <c:v>0</c:v>
                  </c:pt>
                  <c:pt idx="196">
                    <c:v>2</c:v>
                  </c:pt>
                  <c:pt idx="197">
                    <c:v>0</c:v>
                  </c:pt>
                  <c:pt idx="198">
                    <c:v>1</c:v>
                  </c:pt>
                  <c:pt idx="199">
                    <c:v>0</c:v>
                  </c:pt>
                  <c:pt idx="200">
                    <c:v>3+</c:v>
                  </c:pt>
                  <c:pt idx="201">
                    <c:v>0</c:v>
                  </c:pt>
                  <c:pt idx="202">
                    <c:v>3+</c:v>
                  </c:pt>
                  <c:pt idx="203">
                    <c:v>0</c:v>
                  </c:pt>
                  <c:pt idx="204">
                    <c:v>0</c:v>
                  </c:pt>
                  <c:pt idx="205">
                    <c:v>1</c:v>
                  </c:pt>
                  <c:pt idx="206">
                    <c:v>0</c:v>
                  </c:pt>
                  <c:pt idx="207">
                    <c:v>0</c:v>
                  </c:pt>
                  <c:pt idx="208">
                    <c:v>0</c:v>
                  </c:pt>
                  <c:pt idx="209">
                    <c:v>2</c:v>
                  </c:pt>
                  <c:pt idx="210">
                    <c:v>3+</c:v>
                  </c:pt>
                  <c:pt idx="211">
                    <c:v>1</c:v>
                  </c:pt>
                  <c:pt idx="212">
                    <c:v>0</c:v>
                  </c:pt>
                  <c:pt idx="213">
                    <c:v>0</c:v>
                  </c:pt>
                  <c:pt idx="214">
                    <c:v>0</c:v>
                  </c:pt>
                  <c:pt idx="215">
                    <c:v>0</c:v>
                  </c:pt>
                  <c:pt idx="216">
                    <c:v>2</c:v>
                  </c:pt>
                  <c:pt idx="217">
                    <c:v>1</c:v>
                  </c:pt>
                  <c:pt idx="218">
                    <c:v>0</c:v>
                  </c:pt>
                  <c:pt idx="219">
                    <c:v>0</c:v>
                  </c:pt>
                  <c:pt idx="220">
                    <c:v>0</c:v>
                  </c:pt>
                  <c:pt idx="221">
                    <c:v>1</c:v>
                  </c:pt>
                  <c:pt idx="222">
                    <c:v>0</c:v>
                  </c:pt>
                  <c:pt idx="223">
                    <c:v>2</c:v>
                  </c:pt>
                  <c:pt idx="224">
                    <c:v>0</c:v>
                  </c:pt>
                  <c:pt idx="225">
                    <c:v>0</c:v>
                  </c:pt>
                  <c:pt idx="226">
                    <c:v>0</c:v>
                  </c:pt>
                  <c:pt idx="227">
                    <c:v>0</c:v>
                  </c:pt>
                  <c:pt idx="228">
                    <c:v>0</c:v>
                  </c:pt>
                  <c:pt idx="229">
                    <c:v>0</c:v>
                  </c:pt>
                  <c:pt idx="230">
                    <c:v>0</c:v>
                  </c:pt>
                  <c:pt idx="231">
                    <c:v>2</c:v>
                  </c:pt>
                  <c:pt idx="232">
                    <c:v>2</c:v>
                  </c:pt>
                  <c:pt idx="233">
                    <c:v>0</c:v>
                  </c:pt>
                  <c:pt idx="234">
                    <c:v>1</c:v>
                  </c:pt>
                  <c:pt idx="235">
                    <c:v>1</c:v>
                  </c:pt>
                  <c:pt idx="236">
                    <c:v>0</c:v>
                  </c:pt>
                  <c:pt idx="237">
                    <c:v>1</c:v>
                  </c:pt>
                  <c:pt idx="238">
                    <c:v>0</c:v>
                  </c:pt>
                  <c:pt idx="239">
                    <c:v>0</c:v>
                  </c:pt>
                  <c:pt idx="240">
                    <c:v>1</c:v>
                  </c:pt>
                  <c:pt idx="241">
                    <c:v>0</c:v>
                  </c:pt>
                  <c:pt idx="242">
                    <c:v>0</c:v>
                  </c:pt>
                  <c:pt idx="243">
                    <c:v>0</c:v>
                  </c:pt>
                  <c:pt idx="244">
                    <c:v>0</c:v>
                  </c:pt>
                  <c:pt idx="245">
                    <c:v>0</c:v>
                  </c:pt>
                  <c:pt idx="246">
                    <c:v>0</c:v>
                  </c:pt>
                  <c:pt idx="247">
                    <c:v>0</c:v>
                  </c:pt>
                  <c:pt idx="248">
                    <c:v>1</c:v>
                  </c:pt>
                  <c:pt idx="249">
                    <c:v>2</c:v>
                  </c:pt>
                  <c:pt idx="250">
                    <c:v>1</c:v>
                  </c:pt>
                  <c:pt idx="251">
                    <c:v>0</c:v>
                  </c:pt>
                  <c:pt idx="252">
                    <c:v>3+</c:v>
                  </c:pt>
                  <c:pt idx="253">
                    <c:v>3+</c:v>
                  </c:pt>
                  <c:pt idx="254">
                    <c:v>1</c:v>
                  </c:pt>
                  <c:pt idx="255">
                    <c:v>0</c:v>
                  </c:pt>
                  <c:pt idx="256">
                    <c:v>0</c:v>
                  </c:pt>
                  <c:pt idx="257">
                    <c:v>0</c:v>
                  </c:pt>
                  <c:pt idx="258">
                    <c:v>0</c:v>
                  </c:pt>
                  <c:pt idx="259">
                    <c:v>1</c:v>
                  </c:pt>
                  <c:pt idx="260">
                    <c:v>0</c:v>
                  </c:pt>
                  <c:pt idx="261">
                    <c:v>2</c:v>
                  </c:pt>
                  <c:pt idx="262">
                    <c:v>0</c:v>
                  </c:pt>
                  <c:pt idx="263">
                    <c:v>3+</c:v>
                  </c:pt>
                  <c:pt idx="264">
                    <c:v>0</c:v>
                  </c:pt>
                  <c:pt idx="265">
                    <c:v>1</c:v>
                  </c:pt>
                  <c:pt idx="266">
                    <c:v>3+</c:v>
                  </c:pt>
                  <c:pt idx="267">
                    <c:v>0</c:v>
                  </c:pt>
                  <c:pt idx="268">
                    <c:v>2</c:v>
                  </c:pt>
                  <c:pt idx="269">
                    <c:v>0</c:v>
                  </c:pt>
                  <c:pt idx="270">
                    <c:v>0</c:v>
                  </c:pt>
                  <c:pt idx="271">
                    <c:v>0</c:v>
                  </c:pt>
                  <c:pt idx="272">
                    <c:v>3+</c:v>
                  </c:pt>
                  <c:pt idx="273">
                    <c:v>0</c:v>
                  </c:pt>
                  <c:pt idx="274">
                    <c:v>0</c:v>
                  </c:pt>
                  <c:pt idx="275">
                    <c:v>2</c:v>
                  </c:pt>
                  <c:pt idx="276">
                    <c:v>1</c:v>
                  </c:pt>
                  <c:pt idx="277">
                    <c:v>0</c:v>
                  </c:pt>
                  <c:pt idx="278">
                    <c:v>3+</c:v>
                  </c:pt>
                  <c:pt idx="279">
                    <c:v>1</c:v>
                  </c:pt>
                  <c:pt idx="280">
                    <c:v>2</c:v>
                  </c:pt>
                  <c:pt idx="281">
                    <c:v>0</c:v>
                  </c:pt>
                  <c:pt idx="282">
                    <c:v>0</c:v>
                  </c:pt>
                  <c:pt idx="283">
                    <c:v>0</c:v>
                  </c:pt>
                  <c:pt idx="284">
                    <c:v>0</c:v>
                  </c:pt>
                  <c:pt idx="285">
                    <c:v>1</c:v>
                  </c:pt>
                  <c:pt idx="286">
                    <c:v>0</c:v>
                  </c:pt>
                  <c:pt idx="287">
                    <c:v>0</c:v>
                  </c:pt>
                  <c:pt idx="288">
                    <c:v>2</c:v>
                  </c:pt>
                  <c:pt idx="289">
                    <c:v>2</c:v>
                  </c:pt>
                  <c:pt idx="290">
                    <c:v>1</c:v>
                  </c:pt>
                  <c:pt idx="291">
                    <c:v>0</c:v>
                  </c:pt>
                  <c:pt idx="292">
                    <c:v>3+</c:v>
                  </c:pt>
                  <c:pt idx="293">
                    <c:v>0</c:v>
                  </c:pt>
                  <c:pt idx="294">
                    <c:v>2</c:v>
                  </c:pt>
                  <c:pt idx="295">
                    <c:v>0</c:v>
                  </c:pt>
                  <c:pt idx="296">
                    <c:v>0</c:v>
                  </c:pt>
                  <c:pt idx="297">
                    <c:v>0</c:v>
                  </c:pt>
                  <c:pt idx="298">
                    <c:v>2</c:v>
                  </c:pt>
                  <c:pt idx="299">
                    <c:v>0</c:v>
                  </c:pt>
                  <c:pt idx="300">
                    <c:v>0</c:v>
                  </c:pt>
                  <c:pt idx="301">
                    <c:v>0</c:v>
                  </c:pt>
                  <c:pt idx="302">
                    <c:v>3+</c:v>
                  </c:pt>
                  <c:pt idx="303">
                    <c:v>3+</c:v>
                  </c:pt>
                  <c:pt idx="304">
                    <c:v>2</c:v>
                  </c:pt>
                  <c:pt idx="305">
                    <c:v>2</c:v>
                  </c:pt>
                  <c:pt idx="306">
                    <c:v>0</c:v>
                  </c:pt>
                  <c:pt idx="307">
                    <c:v>0</c:v>
                  </c:pt>
                  <c:pt idx="308">
                    <c:v>0</c:v>
                  </c:pt>
                  <c:pt idx="309">
                    <c:v>0</c:v>
                  </c:pt>
                  <c:pt idx="310">
                    <c:v>2</c:v>
                  </c:pt>
                  <c:pt idx="311">
                    <c:v>0</c:v>
                  </c:pt>
                  <c:pt idx="312">
                    <c:v>0</c:v>
                  </c:pt>
                  <c:pt idx="313">
                    <c:v>0</c:v>
                  </c:pt>
                  <c:pt idx="314">
                    <c:v>0</c:v>
                  </c:pt>
                  <c:pt idx="315">
                    <c:v>0</c:v>
                  </c:pt>
                  <c:pt idx="316">
                    <c:v>0</c:v>
                  </c:pt>
                  <c:pt idx="317">
                    <c:v>0</c:v>
                  </c:pt>
                  <c:pt idx="318">
                    <c:v>1</c:v>
                  </c:pt>
                  <c:pt idx="319">
                    <c:v>3+</c:v>
                  </c:pt>
                  <c:pt idx="320">
                    <c:v>1</c:v>
                  </c:pt>
                  <c:pt idx="321">
                    <c:v>0</c:v>
                  </c:pt>
                  <c:pt idx="322">
                    <c:v>0</c:v>
                  </c:pt>
                  <c:pt idx="323">
                    <c:v>0</c:v>
                  </c:pt>
                  <c:pt idx="324">
                    <c:v>0</c:v>
                  </c:pt>
                  <c:pt idx="325">
                    <c:v>1</c:v>
                  </c:pt>
                  <c:pt idx="326">
                    <c:v>2</c:v>
                  </c:pt>
                  <c:pt idx="327">
                    <c:v>0</c:v>
                  </c:pt>
                  <c:pt idx="328">
                    <c:v>0</c:v>
                  </c:pt>
                  <c:pt idx="329">
                    <c:v>0</c:v>
                  </c:pt>
                  <c:pt idx="330">
                    <c:v>0</c:v>
                  </c:pt>
                  <c:pt idx="331">
                    <c:v>0</c:v>
                  </c:pt>
                  <c:pt idx="332">
                    <c:v>0</c:v>
                  </c:pt>
                  <c:pt idx="333">
                    <c:v>1</c:v>
                  </c:pt>
                  <c:pt idx="334">
                    <c:v>2</c:v>
                  </c:pt>
                  <c:pt idx="335">
                    <c:v>0</c:v>
                  </c:pt>
                  <c:pt idx="336">
                    <c:v>0</c:v>
                  </c:pt>
                  <c:pt idx="337">
                    <c:v>1</c:v>
                  </c:pt>
                  <c:pt idx="338">
                    <c:v>0</c:v>
                  </c:pt>
                  <c:pt idx="339">
                    <c:v>0</c:v>
                  </c:pt>
                  <c:pt idx="340">
                    <c:v>0</c:v>
                  </c:pt>
                  <c:pt idx="341">
                    <c:v>0</c:v>
                  </c:pt>
                  <c:pt idx="342">
                    <c:v>0</c:v>
                  </c:pt>
                  <c:pt idx="343">
                    <c:v>0</c:v>
                  </c:pt>
                  <c:pt idx="344">
                    <c:v>0</c:v>
                  </c:pt>
                  <c:pt idx="345">
                    <c:v>0</c:v>
                  </c:pt>
                  <c:pt idx="346">
                    <c:v>3+</c:v>
                  </c:pt>
                  <c:pt idx="347">
                    <c:v>1</c:v>
                  </c:pt>
                  <c:pt idx="348">
                    <c:v>1</c:v>
                  </c:pt>
                  <c:pt idx="349">
                    <c:v>2</c:v>
                  </c:pt>
                  <c:pt idx="350">
                    <c:v>2</c:v>
                  </c:pt>
                  <c:pt idx="351">
                    <c:v>2</c:v>
                  </c:pt>
                  <c:pt idx="352">
                    <c:v>0</c:v>
                  </c:pt>
                  <c:pt idx="353">
                    <c:v>0</c:v>
                  </c:pt>
                  <c:pt idx="354">
                    <c:v>0</c:v>
                  </c:pt>
                  <c:pt idx="355">
                    <c:v>2</c:v>
                  </c:pt>
                  <c:pt idx="356">
                    <c:v>0</c:v>
                  </c:pt>
                  <c:pt idx="357">
                    <c:v>0</c:v>
                  </c:pt>
                  <c:pt idx="358">
                    <c:v>2</c:v>
                  </c:pt>
                  <c:pt idx="359">
                    <c:v>0</c:v>
                  </c:pt>
                  <c:pt idx="360">
                    <c:v>3+</c:v>
                  </c:pt>
                  <c:pt idx="361">
                    <c:v>0</c:v>
                  </c:pt>
                  <c:pt idx="362">
                    <c:v>0</c:v>
                  </c:pt>
                  <c:pt idx="363">
                    <c:v>0</c:v>
                  </c:pt>
                  <c:pt idx="364">
                    <c:v>3+</c:v>
                  </c:pt>
                  <c:pt idx="365">
                    <c:v>0</c:v>
                  </c:pt>
                  <c:pt idx="366">
                    <c:v>1</c:v>
                  </c:pt>
                  <c:pt idx="367">
                    <c:v>1</c:v>
                  </c:pt>
                  <c:pt idx="368">
                    <c:v>3+</c:v>
                  </c:pt>
                  <c:pt idx="369">
                    <c:v>2</c:v>
                  </c:pt>
                  <c:pt idx="370">
                    <c:v>2</c:v>
                  </c:pt>
                  <c:pt idx="371">
                    <c:v>2</c:v>
                  </c:pt>
                  <c:pt idx="372">
                    <c:v>1</c:v>
                  </c:pt>
                  <c:pt idx="373">
                    <c:v>0</c:v>
                  </c:pt>
                  <c:pt idx="374">
                    <c:v>3+</c:v>
                  </c:pt>
                  <c:pt idx="375">
                    <c:v>0</c:v>
                  </c:pt>
                  <c:pt idx="376">
                    <c:v>0</c:v>
                  </c:pt>
                  <c:pt idx="377">
                    <c:v>2</c:v>
                  </c:pt>
                  <c:pt idx="378">
                    <c:v>1</c:v>
                  </c:pt>
                  <c:pt idx="379">
                    <c:v>2</c:v>
                  </c:pt>
                  <c:pt idx="380">
                    <c:v>1</c:v>
                  </c:pt>
                  <c:pt idx="381">
                    <c:v>2</c:v>
                  </c:pt>
                  <c:pt idx="382">
                    <c:v>0</c:v>
                  </c:pt>
                  <c:pt idx="383">
                    <c:v>0</c:v>
                  </c:pt>
                  <c:pt idx="384">
                    <c:v>0</c:v>
                  </c:pt>
                  <c:pt idx="385">
                    <c:v>0</c:v>
                  </c:pt>
                  <c:pt idx="386">
                    <c:v>1</c:v>
                  </c:pt>
                  <c:pt idx="387">
                    <c:v>0</c:v>
                  </c:pt>
                  <c:pt idx="388">
                    <c:v>1</c:v>
                  </c:pt>
                  <c:pt idx="389">
                    <c:v>0</c:v>
                  </c:pt>
                  <c:pt idx="390">
                    <c:v>0</c:v>
                  </c:pt>
                  <c:pt idx="391">
                    <c:v>0</c:v>
                  </c:pt>
                  <c:pt idx="392">
                    <c:v>2</c:v>
                  </c:pt>
                  <c:pt idx="393">
                    <c:v>0</c:v>
                  </c:pt>
                  <c:pt idx="394">
                    <c:v>2</c:v>
                  </c:pt>
                  <c:pt idx="395">
                    <c:v>0</c:v>
                  </c:pt>
                  <c:pt idx="396">
                    <c:v>1</c:v>
                  </c:pt>
                  <c:pt idx="397">
                    <c:v>0</c:v>
                  </c:pt>
                  <c:pt idx="398">
                    <c:v>1</c:v>
                  </c:pt>
                  <c:pt idx="399">
                    <c:v>2</c:v>
                  </c:pt>
                  <c:pt idx="400">
                    <c:v>0</c:v>
                  </c:pt>
                  <c:pt idx="401">
                    <c:v>0</c:v>
                  </c:pt>
                  <c:pt idx="402">
                    <c:v>3+</c:v>
                  </c:pt>
                  <c:pt idx="403">
                    <c:v>2</c:v>
                  </c:pt>
                  <c:pt idx="404">
                    <c:v>0</c:v>
                  </c:pt>
                  <c:pt idx="405">
                    <c:v>0</c:v>
                  </c:pt>
                  <c:pt idx="406">
                    <c:v>2</c:v>
                  </c:pt>
                  <c:pt idx="407">
                    <c:v>0</c:v>
                  </c:pt>
                  <c:pt idx="408">
                    <c:v>3+</c:v>
                  </c:pt>
                  <c:pt idx="409">
                    <c:v>2</c:v>
                  </c:pt>
                  <c:pt idx="410">
                    <c:v>2</c:v>
                  </c:pt>
                  <c:pt idx="411">
                    <c:v>0</c:v>
                  </c:pt>
                  <c:pt idx="412">
                    <c:v>1</c:v>
                  </c:pt>
                  <c:pt idx="413">
                    <c:v>1</c:v>
                  </c:pt>
                  <c:pt idx="414">
                    <c:v>0</c:v>
                  </c:pt>
                  <c:pt idx="415">
                    <c:v>3+</c:v>
                  </c:pt>
                  <c:pt idx="416">
                    <c:v>2</c:v>
                  </c:pt>
                  <c:pt idx="417">
                    <c:v>0</c:v>
                  </c:pt>
                  <c:pt idx="418">
                    <c:v>0</c:v>
                  </c:pt>
                  <c:pt idx="419">
                    <c:v>2</c:v>
                  </c:pt>
                  <c:pt idx="420">
                    <c:v>0</c:v>
                  </c:pt>
                  <c:pt idx="421">
                    <c:v>3+</c:v>
                  </c:pt>
                  <c:pt idx="422">
                    <c:v>1</c:v>
                  </c:pt>
                  <c:pt idx="423">
                    <c:v>0</c:v>
                  </c:pt>
                  <c:pt idx="424">
                    <c:v>1</c:v>
                  </c:pt>
                  <c:pt idx="425">
                    <c:v>0</c:v>
                  </c:pt>
                  <c:pt idx="426">
                    <c:v>0</c:v>
                  </c:pt>
                  <c:pt idx="427">
                    <c:v>0</c:v>
                  </c:pt>
                  <c:pt idx="428">
                    <c:v>0</c:v>
                  </c:pt>
                  <c:pt idx="429">
                    <c:v>0</c:v>
                  </c:pt>
                  <c:pt idx="430">
                    <c:v>1</c:v>
                  </c:pt>
                  <c:pt idx="431">
                    <c:v>0</c:v>
                  </c:pt>
                  <c:pt idx="432">
                    <c:v>0</c:v>
                  </c:pt>
                  <c:pt idx="433">
                    <c:v>1</c:v>
                  </c:pt>
                  <c:pt idx="434">
                    <c:v>3+</c:v>
                  </c:pt>
                  <c:pt idx="435">
                    <c:v>0</c:v>
                  </c:pt>
                  <c:pt idx="436">
                    <c:v>0</c:v>
                  </c:pt>
                  <c:pt idx="437">
                    <c:v>2</c:v>
                  </c:pt>
                  <c:pt idx="438">
                    <c:v>1</c:v>
                  </c:pt>
                  <c:pt idx="439">
                    <c:v>0</c:v>
                  </c:pt>
                  <c:pt idx="440">
                    <c:v>0</c:v>
                  </c:pt>
                  <c:pt idx="441">
                    <c:v>2</c:v>
                  </c:pt>
                  <c:pt idx="442">
                    <c:v>0</c:v>
                  </c:pt>
                  <c:pt idx="443">
                    <c:v>3+</c:v>
                  </c:pt>
                  <c:pt idx="444">
                    <c:v>0</c:v>
                  </c:pt>
                  <c:pt idx="445">
                    <c:v>0</c:v>
                  </c:pt>
                  <c:pt idx="446">
                    <c:v>1</c:v>
                  </c:pt>
                  <c:pt idx="447">
                    <c:v>2</c:v>
                  </c:pt>
                  <c:pt idx="448">
                    <c:v>2</c:v>
                  </c:pt>
                  <c:pt idx="449">
                    <c:v>3+</c:v>
                  </c:pt>
                  <c:pt idx="450">
                    <c:v>2</c:v>
                  </c:pt>
                  <c:pt idx="451">
                    <c:v>0</c:v>
                  </c:pt>
                  <c:pt idx="452">
                    <c:v>1</c:v>
                  </c:pt>
                  <c:pt idx="453">
                    <c:v>2</c:v>
                  </c:pt>
                  <c:pt idx="454">
                    <c:v>0</c:v>
                  </c:pt>
                  <c:pt idx="455">
                    <c:v>0</c:v>
                  </c:pt>
                  <c:pt idx="456">
                    <c:v>1</c:v>
                  </c:pt>
                  <c:pt idx="457">
                    <c:v>1</c:v>
                  </c:pt>
                  <c:pt idx="458">
                    <c:v>0</c:v>
                  </c:pt>
                  <c:pt idx="459">
                    <c:v>0</c:v>
                  </c:pt>
                  <c:pt idx="460">
                    <c:v>2</c:v>
                  </c:pt>
                  <c:pt idx="461">
                    <c:v>0</c:v>
                  </c:pt>
                  <c:pt idx="462">
                    <c:v>2</c:v>
                  </c:pt>
                  <c:pt idx="463">
                    <c:v>0</c:v>
                  </c:pt>
                  <c:pt idx="464">
                    <c:v>0</c:v>
                  </c:pt>
                  <c:pt idx="465">
                    <c:v>0</c:v>
                  </c:pt>
                  <c:pt idx="466">
                    <c:v>2</c:v>
                  </c:pt>
                  <c:pt idx="467">
                    <c:v>0</c:v>
                  </c:pt>
                  <c:pt idx="468">
                    <c:v>2</c:v>
                  </c:pt>
                  <c:pt idx="469">
                    <c:v>3+</c:v>
                  </c:pt>
                  <c:pt idx="470">
                    <c:v>0</c:v>
                  </c:pt>
                  <c:pt idx="471">
                    <c:v>1</c:v>
                  </c:pt>
                  <c:pt idx="472">
                    <c:v>1</c:v>
                  </c:pt>
                  <c:pt idx="473">
                    <c:v>2</c:v>
                  </c:pt>
                  <c:pt idx="474">
                    <c:v>0</c:v>
                  </c:pt>
                  <c:pt idx="475">
                    <c:v>0</c:v>
                  </c:pt>
                  <c:pt idx="476">
                    <c:v>3+</c:v>
                  </c:pt>
                  <c:pt idx="477">
                    <c:v>1</c:v>
                  </c:pt>
                  <c:pt idx="478">
                    <c:v>2</c:v>
                  </c:pt>
                  <c:pt idx="479">
                    <c:v>0</c:v>
                  </c:pt>
                </c:lvl>
                <c:lvl>
                  <c:pt idx="0">
                    <c:v>Yes</c:v>
                  </c:pt>
                  <c:pt idx="1">
                    <c:v>Yes</c:v>
                  </c:pt>
                  <c:pt idx="2">
                    <c:v>Yes</c:v>
                  </c:pt>
                  <c:pt idx="3">
                    <c:v>No</c:v>
                  </c:pt>
                  <c:pt idx="4">
                    <c:v>Yes</c:v>
                  </c:pt>
                  <c:pt idx="5">
                    <c:v>Yes</c:v>
                  </c:pt>
                  <c:pt idx="6">
                    <c:v>Yes</c:v>
                  </c:pt>
                  <c:pt idx="7">
                    <c:v>Yes</c:v>
                  </c:pt>
                  <c:pt idx="8">
                    <c:v>Yes</c:v>
                  </c:pt>
                  <c:pt idx="9">
                    <c:v>Yes</c:v>
                  </c:pt>
                  <c:pt idx="10">
                    <c:v>Yes</c:v>
                  </c:pt>
                  <c:pt idx="11">
                    <c:v>No</c:v>
                  </c:pt>
                  <c:pt idx="12">
                    <c:v>Yes</c:v>
                  </c:pt>
                  <c:pt idx="13">
                    <c:v>No</c:v>
                  </c:pt>
                  <c:pt idx="14">
                    <c:v>No</c:v>
                  </c:pt>
                  <c:pt idx="15">
                    <c:v>Yes</c:v>
                  </c:pt>
                  <c:pt idx="16">
                    <c:v>Yes</c:v>
                  </c:pt>
                  <c:pt idx="17">
                    <c:v>Yes</c:v>
                  </c:pt>
                  <c:pt idx="18">
                    <c:v>Yes</c:v>
                  </c:pt>
                  <c:pt idx="19">
                    <c:v>Yes</c:v>
                  </c:pt>
                  <c:pt idx="20">
                    <c:v>Yes</c:v>
                  </c:pt>
                  <c:pt idx="21">
                    <c:v>Yes</c:v>
                  </c:pt>
                  <c:pt idx="22">
                    <c:v>No</c:v>
                  </c:pt>
                  <c:pt idx="23">
                    <c:v>No</c:v>
                  </c:pt>
                  <c:pt idx="24">
                    <c:v>No</c:v>
                  </c:pt>
                  <c:pt idx="25">
                    <c:v>Yes</c:v>
                  </c:pt>
                  <c:pt idx="26">
                    <c:v>No</c:v>
                  </c:pt>
                  <c:pt idx="27">
                    <c:v>Yes</c:v>
                  </c:pt>
                  <c:pt idx="28">
                    <c:v>No</c:v>
                  </c:pt>
                  <c:pt idx="29">
                    <c:v>No</c:v>
                  </c:pt>
                  <c:pt idx="30">
                    <c:v>No</c:v>
                  </c:pt>
                  <c:pt idx="31">
                    <c:v>No</c:v>
                  </c:pt>
                  <c:pt idx="32">
                    <c:v>Yes</c:v>
                  </c:pt>
                  <c:pt idx="33">
                    <c:v>Yes</c:v>
                  </c:pt>
                  <c:pt idx="34">
                    <c:v>Yes</c:v>
                  </c:pt>
                  <c:pt idx="35">
                    <c:v>Yes</c:v>
                  </c:pt>
                  <c:pt idx="36">
                    <c:v>No</c:v>
                  </c:pt>
                  <c:pt idx="37">
                    <c:v>Yes</c:v>
                  </c:pt>
                  <c:pt idx="38">
                    <c:v>No</c:v>
                  </c:pt>
                  <c:pt idx="39">
                    <c:v>No</c:v>
                  </c:pt>
                  <c:pt idx="40">
                    <c:v>Yes</c:v>
                  </c:pt>
                  <c:pt idx="41">
                    <c:v>Yes</c:v>
                  </c:pt>
                  <c:pt idx="42">
                    <c:v>Yes</c:v>
                  </c:pt>
                  <c:pt idx="43">
                    <c:v>Yes</c:v>
                  </c:pt>
                  <c:pt idx="44">
                    <c:v>Yes</c:v>
                  </c:pt>
                  <c:pt idx="45">
                    <c:v>Yes</c:v>
                  </c:pt>
                  <c:pt idx="46">
                    <c:v>Yes</c:v>
                  </c:pt>
                  <c:pt idx="47">
                    <c:v>Yes</c:v>
                  </c:pt>
                  <c:pt idx="48">
                    <c:v>Yes</c:v>
                  </c:pt>
                  <c:pt idx="49">
                    <c:v>Yes</c:v>
                  </c:pt>
                  <c:pt idx="50">
                    <c:v>No</c:v>
                  </c:pt>
                  <c:pt idx="51">
                    <c:v>Yes</c:v>
                  </c:pt>
                  <c:pt idx="52">
                    <c:v>No</c:v>
                  </c:pt>
                  <c:pt idx="53">
                    <c:v>Yes</c:v>
                  </c:pt>
                  <c:pt idx="54">
                    <c:v>Yes</c:v>
                  </c:pt>
                  <c:pt idx="55">
                    <c:v>No</c:v>
                  </c:pt>
                  <c:pt idx="56">
                    <c:v>Yes</c:v>
                  </c:pt>
                  <c:pt idx="57">
                    <c:v>Yes</c:v>
                  </c:pt>
                  <c:pt idx="58">
                    <c:v>No</c:v>
                  </c:pt>
                  <c:pt idx="59">
                    <c:v>Yes</c:v>
                  </c:pt>
                  <c:pt idx="60">
                    <c:v>No</c:v>
                  </c:pt>
                  <c:pt idx="61">
                    <c:v>No</c:v>
                  </c:pt>
                  <c:pt idx="62">
                    <c:v>Yes</c:v>
                  </c:pt>
                  <c:pt idx="63">
                    <c:v>Yes</c:v>
                  </c:pt>
                  <c:pt idx="64">
                    <c:v>No</c:v>
                  </c:pt>
                  <c:pt idx="65">
                    <c:v>Yes</c:v>
                  </c:pt>
                  <c:pt idx="66">
                    <c:v>Yes</c:v>
                  </c:pt>
                  <c:pt idx="67">
                    <c:v>No</c:v>
                  </c:pt>
                  <c:pt idx="68">
                    <c:v>Yes</c:v>
                  </c:pt>
                  <c:pt idx="69">
                    <c:v>No</c:v>
                  </c:pt>
                  <c:pt idx="70">
                    <c:v>Yes</c:v>
                  </c:pt>
                  <c:pt idx="71">
                    <c:v>Yes</c:v>
                  </c:pt>
                  <c:pt idx="72">
                    <c:v>Yes</c:v>
                  </c:pt>
                  <c:pt idx="73">
                    <c:v>Yes</c:v>
                  </c:pt>
                  <c:pt idx="74">
                    <c:v>No</c:v>
                  </c:pt>
                  <c:pt idx="75">
                    <c:v>No</c:v>
                  </c:pt>
                  <c:pt idx="76">
                    <c:v>Yes</c:v>
                  </c:pt>
                  <c:pt idx="77">
                    <c:v>Yes</c:v>
                  </c:pt>
                  <c:pt idx="78">
                    <c:v>Yes</c:v>
                  </c:pt>
                  <c:pt idx="79">
                    <c:v>Yes</c:v>
                  </c:pt>
                  <c:pt idx="80">
                    <c:v>Yes</c:v>
                  </c:pt>
                  <c:pt idx="81">
                    <c:v>No</c:v>
                  </c:pt>
                  <c:pt idx="82">
                    <c:v>Yes</c:v>
                  </c:pt>
                  <c:pt idx="83">
                    <c:v>Yes</c:v>
                  </c:pt>
                  <c:pt idx="84">
                    <c:v>Yes</c:v>
                  </c:pt>
                  <c:pt idx="85">
                    <c:v>Yes</c:v>
                  </c:pt>
                  <c:pt idx="86">
                    <c:v>No</c:v>
                  </c:pt>
                  <c:pt idx="87">
                    <c:v>Yes</c:v>
                  </c:pt>
                  <c:pt idx="88">
                    <c:v>Yes</c:v>
                  </c:pt>
                  <c:pt idx="89">
                    <c:v>Yes</c:v>
                  </c:pt>
                  <c:pt idx="90">
                    <c:v>No</c:v>
                  </c:pt>
                  <c:pt idx="91">
                    <c:v>No</c:v>
                  </c:pt>
                  <c:pt idx="92">
                    <c:v>No</c:v>
                  </c:pt>
                  <c:pt idx="93">
                    <c:v>Yes</c:v>
                  </c:pt>
                  <c:pt idx="94">
                    <c:v>Yes</c:v>
                  </c:pt>
                  <c:pt idx="95">
                    <c:v>Yes</c:v>
                  </c:pt>
                  <c:pt idx="96">
                    <c:v>No</c:v>
                  </c:pt>
                  <c:pt idx="97">
                    <c:v>No</c:v>
                  </c:pt>
                  <c:pt idx="98">
                    <c:v>Yes</c:v>
                  </c:pt>
                  <c:pt idx="99">
                    <c:v>No</c:v>
                  </c:pt>
                  <c:pt idx="100">
                    <c:v>Yes</c:v>
                  </c:pt>
                  <c:pt idx="101">
                    <c:v>Yes</c:v>
                  </c:pt>
                  <c:pt idx="102">
                    <c:v>Yes</c:v>
                  </c:pt>
                  <c:pt idx="103">
                    <c:v>No</c:v>
                  </c:pt>
                  <c:pt idx="104">
                    <c:v>Yes</c:v>
                  </c:pt>
                  <c:pt idx="105">
                    <c:v>Yes</c:v>
                  </c:pt>
                  <c:pt idx="106">
                    <c:v>No</c:v>
                  </c:pt>
                  <c:pt idx="107">
                    <c:v>No</c:v>
                  </c:pt>
                  <c:pt idx="108">
                    <c:v>Yes</c:v>
                  </c:pt>
                  <c:pt idx="109">
                    <c:v>Yes</c:v>
                  </c:pt>
                  <c:pt idx="110">
                    <c:v>Yes</c:v>
                  </c:pt>
                  <c:pt idx="111">
                    <c:v>Yes</c:v>
                  </c:pt>
                  <c:pt idx="112">
                    <c:v>Yes</c:v>
                  </c:pt>
                  <c:pt idx="113">
                    <c:v>No</c:v>
                  </c:pt>
                  <c:pt idx="114">
                    <c:v>Yes</c:v>
                  </c:pt>
                  <c:pt idx="115">
                    <c:v>No</c:v>
                  </c:pt>
                  <c:pt idx="116">
                    <c:v>Yes</c:v>
                  </c:pt>
                  <c:pt idx="117">
                    <c:v>No</c:v>
                  </c:pt>
                  <c:pt idx="118">
                    <c:v>Yes</c:v>
                  </c:pt>
                  <c:pt idx="119">
                    <c:v>No</c:v>
                  </c:pt>
                  <c:pt idx="120">
                    <c:v>Yes</c:v>
                  </c:pt>
                  <c:pt idx="121">
                    <c:v>Yes</c:v>
                  </c:pt>
                  <c:pt idx="122">
                    <c:v>Yes</c:v>
                  </c:pt>
                  <c:pt idx="123">
                    <c:v>Yes</c:v>
                  </c:pt>
                  <c:pt idx="124">
                    <c:v>Yes</c:v>
                  </c:pt>
                  <c:pt idx="125">
                    <c:v>Yes</c:v>
                  </c:pt>
                  <c:pt idx="126">
                    <c:v>Yes</c:v>
                  </c:pt>
                  <c:pt idx="127">
                    <c:v>Yes</c:v>
                  </c:pt>
                  <c:pt idx="128">
                    <c:v>Yes</c:v>
                  </c:pt>
                  <c:pt idx="129">
                    <c:v>Yes</c:v>
                  </c:pt>
                  <c:pt idx="130">
                    <c:v>No</c:v>
                  </c:pt>
                  <c:pt idx="131">
                    <c:v>Yes</c:v>
                  </c:pt>
                  <c:pt idx="132">
                    <c:v>Yes</c:v>
                  </c:pt>
                  <c:pt idx="133">
                    <c:v>Yes</c:v>
                  </c:pt>
                  <c:pt idx="134">
                    <c:v>Yes</c:v>
                  </c:pt>
                  <c:pt idx="135">
                    <c:v>Yes</c:v>
                  </c:pt>
                  <c:pt idx="136">
                    <c:v>Yes</c:v>
                  </c:pt>
                  <c:pt idx="137">
                    <c:v>Yes</c:v>
                  </c:pt>
                  <c:pt idx="138">
                    <c:v>Yes</c:v>
                  </c:pt>
                  <c:pt idx="139">
                    <c:v>No</c:v>
                  </c:pt>
                  <c:pt idx="140">
                    <c:v>Yes</c:v>
                  </c:pt>
                  <c:pt idx="141">
                    <c:v>Yes</c:v>
                  </c:pt>
                  <c:pt idx="142">
                    <c:v>Yes</c:v>
                  </c:pt>
                  <c:pt idx="143">
                    <c:v>Yes</c:v>
                  </c:pt>
                  <c:pt idx="144">
                    <c:v>Yes</c:v>
                  </c:pt>
                  <c:pt idx="145">
                    <c:v>Yes</c:v>
                  </c:pt>
                  <c:pt idx="146">
                    <c:v>Yes</c:v>
                  </c:pt>
                  <c:pt idx="147">
                    <c:v>No</c:v>
                  </c:pt>
                  <c:pt idx="148">
                    <c:v>No</c:v>
                  </c:pt>
                  <c:pt idx="149">
                    <c:v>Yes</c:v>
                  </c:pt>
                  <c:pt idx="150">
                    <c:v>No</c:v>
                  </c:pt>
                  <c:pt idx="151">
                    <c:v>No</c:v>
                  </c:pt>
                  <c:pt idx="152">
                    <c:v>Yes</c:v>
                  </c:pt>
                  <c:pt idx="153">
                    <c:v>No</c:v>
                  </c:pt>
                  <c:pt idx="154">
                    <c:v>No</c:v>
                  </c:pt>
                  <c:pt idx="155">
                    <c:v>Yes</c:v>
                  </c:pt>
                  <c:pt idx="156">
                    <c:v>No</c:v>
                  </c:pt>
                  <c:pt idx="157">
                    <c:v>Yes</c:v>
                  </c:pt>
                  <c:pt idx="158">
                    <c:v>Yes</c:v>
                  </c:pt>
                  <c:pt idx="159">
                    <c:v>No</c:v>
                  </c:pt>
                  <c:pt idx="160">
                    <c:v>No</c:v>
                  </c:pt>
                  <c:pt idx="161">
                    <c:v>No</c:v>
                  </c:pt>
                  <c:pt idx="162">
                    <c:v>No</c:v>
                  </c:pt>
                  <c:pt idx="163">
                    <c:v>No</c:v>
                  </c:pt>
                  <c:pt idx="164">
                    <c:v>No</c:v>
                  </c:pt>
                  <c:pt idx="165">
                    <c:v>Yes</c:v>
                  </c:pt>
                  <c:pt idx="166">
                    <c:v>Yes</c:v>
                  </c:pt>
                  <c:pt idx="167">
                    <c:v>Yes</c:v>
                  </c:pt>
                  <c:pt idx="168">
                    <c:v>Yes</c:v>
                  </c:pt>
                  <c:pt idx="169">
                    <c:v>Yes</c:v>
                  </c:pt>
                  <c:pt idx="170">
                    <c:v>Yes</c:v>
                  </c:pt>
                  <c:pt idx="171">
                    <c:v>Yes</c:v>
                  </c:pt>
                  <c:pt idx="172">
                    <c:v>Yes</c:v>
                  </c:pt>
                  <c:pt idx="173">
                    <c:v>Yes</c:v>
                  </c:pt>
                  <c:pt idx="174">
                    <c:v>No</c:v>
                  </c:pt>
                  <c:pt idx="175">
                    <c:v>Yes</c:v>
                  </c:pt>
                  <c:pt idx="176">
                    <c:v>Yes</c:v>
                  </c:pt>
                  <c:pt idx="177">
                    <c:v>Yes</c:v>
                  </c:pt>
                  <c:pt idx="178">
                    <c:v>No</c:v>
                  </c:pt>
                  <c:pt idx="179">
                    <c:v>Yes</c:v>
                  </c:pt>
                  <c:pt idx="180">
                    <c:v>No</c:v>
                  </c:pt>
                  <c:pt idx="181">
                    <c:v>Yes</c:v>
                  </c:pt>
                  <c:pt idx="182">
                    <c:v>Yes</c:v>
                  </c:pt>
                  <c:pt idx="183">
                    <c:v>No</c:v>
                  </c:pt>
                  <c:pt idx="184">
                    <c:v>Yes</c:v>
                  </c:pt>
                  <c:pt idx="185">
                    <c:v>Yes</c:v>
                  </c:pt>
                  <c:pt idx="186">
                    <c:v>Yes</c:v>
                  </c:pt>
                  <c:pt idx="187">
                    <c:v>No</c:v>
                  </c:pt>
                  <c:pt idx="188">
                    <c:v>Yes</c:v>
                  </c:pt>
                  <c:pt idx="189">
                    <c:v>Yes</c:v>
                  </c:pt>
                  <c:pt idx="190">
                    <c:v>No</c:v>
                  </c:pt>
                  <c:pt idx="191">
                    <c:v>Yes</c:v>
                  </c:pt>
                  <c:pt idx="192">
                    <c:v>Yes</c:v>
                  </c:pt>
                  <c:pt idx="193">
                    <c:v>Yes</c:v>
                  </c:pt>
                  <c:pt idx="194">
                    <c:v>Yes</c:v>
                  </c:pt>
                  <c:pt idx="195">
                    <c:v>Yes</c:v>
                  </c:pt>
                  <c:pt idx="196">
                    <c:v>No</c:v>
                  </c:pt>
                  <c:pt idx="197">
                    <c:v>No</c:v>
                  </c:pt>
                  <c:pt idx="198">
                    <c:v>Yes</c:v>
                  </c:pt>
                  <c:pt idx="199">
                    <c:v>No</c:v>
                  </c:pt>
                  <c:pt idx="200">
                    <c:v>No</c:v>
                  </c:pt>
                  <c:pt idx="201">
                    <c:v>No</c:v>
                  </c:pt>
                  <c:pt idx="202">
                    <c:v>Yes</c:v>
                  </c:pt>
                  <c:pt idx="203">
                    <c:v>Yes</c:v>
                  </c:pt>
                  <c:pt idx="204">
                    <c:v>No</c:v>
                  </c:pt>
                  <c:pt idx="205">
                    <c:v>No</c:v>
                  </c:pt>
                  <c:pt idx="206">
                    <c:v>No</c:v>
                  </c:pt>
                  <c:pt idx="207">
                    <c:v>No</c:v>
                  </c:pt>
                  <c:pt idx="208">
                    <c:v>No</c:v>
                  </c:pt>
                  <c:pt idx="209">
                    <c:v>Yes</c:v>
                  </c:pt>
                  <c:pt idx="210">
                    <c:v>Yes</c:v>
                  </c:pt>
                  <c:pt idx="211">
                    <c:v>No</c:v>
                  </c:pt>
                  <c:pt idx="212">
                    <c:v>No</c:v>
                  </c:pt>
                  <c:pt idx="213">
                    <c:v>Yes</c:v>
                  </c:pt>
                  <c:pt idx="214">
                    <c:v>No</c:v>
                  </c:pt>
                  <c:pt idx="215">
                    <c:v>Yes</c:v>
                  </c:pt>
                  <c:pt idx="216">
                    <c:v>Yes</c:v>
                  </c:pt>
                  <c:pt idx="217">
                    <c:v>Yes</c:v>
                  </c:pt>
                  <c:pt idx="218">
                    <c:v>Yes</c:v>
                  </c:pt>
                  <c:pt idx="219">
                    <c:v>Yes</c:v>
                  </c:pt>
                  <c:pt idx="220">
                    <c:v>Yes</c:v>
                  </c:pt>
                  <c:pt idx="221">
                    <c:v>No</c:v>
                  </c:pt>
                  <c:pt idx="222">
                    <c:v>Yes</c:v>
                  </c:pt>
                  <c:pt idx="223">
                    <c:v>Yes</c:v>
                  </c:pt>
                  <c:pt idx="224">
                    <c:v>No</c:v>
                  </c:pt>
                  <c:pt idx="225">
                    <c:v>No</c:v>
                  </c:pt>
                  <c:pt idx="226">
                    <c:v>No</c:v>
                  </c:pt>
                  <c:pt idx="227">
                    <c:v>Yes</c:v>
                  </c:pt>
                  <c:pt idx="228">
                    <c:v>No</c:v>
                  </c:pt>
                  <c:pt idx="229">
                    <c:v>No</c:v>
                  </c:pt>
                  <c:pt idx="230">
                    <c:v>Yes</c:v>
                  </c:pt>
                  <c:pt idx="231">
                    <c:v>Yes</c:v>
                  </c:pt>
                  <c:pt idx="232">
                    <c:v>Yes</c:v>
                  </c:pt>
                  <c:pt idx="233">
                    <c:v>Yes</c:v>
                  </c:pt>
                  <c:pt idx="234">
                    <c:v>Yes</c:v>
                  </c:pt>
                  <c:pt idx="235">
                    <c:v>Yes</c:v>
                  </c:pt>
                  <c:pt idx="236">
                    <c:v>No</c:v>
                  </c:pt>
                  <c:pt idx="237">
                    <c:v>Yes</c:v>
                  </c:pt>
                  <c:pt idx="238">
                    <c:v>Yes</c:v>
                  </c:pt>
                  <c:pt idx="239">
                    <c:v>No</c:v>
                  </c:pt>
                  <c:pt idx="240">
                    <c:v>Yes</c:v>
                  </c:pt>
                  <c:pt idx="241">
                    <c:v>No</c:v>
                  </c:pt>
                  <c:pt idx="242">
                    <c:v>No</c:v>
                  </c:pt>
                  <c:pt idx="243">
                    <c:v>No</c:v>
                  </c:pt>
                  <c:pt idx="244">
                    <c:v>No</c:v>
                  </c:pt>
                  <c:pt idx="245">
                    <c:v>No</c:v>
                  </c:pt>
                  <c:pt idx="246">
                    <c:v>No</c:v>
                  </c:pt>
                  <c:pt idx="247">
                    <c:v>No</c:v>
                  </c:pt>
                  <c:pt idx="248">
                    <c:v>Yes</c:v>
                  </c:pt>
                  <c:pt idx="249">
                    <c:v>Yes</c:v>
                  </c:pt>
                  <c:pt idx="250">
                    <c:v>Yes</c:v>
                  </c:pt>
                  <c:pt idx="251">
                    <c:v>Yes</c:v>
                  </c:pt>
                  <c:pt idx="252">
                    <c:v>Yes</c:v>
                  </c:pt>
                  <c:pt idx="253">
                    <c:v>Yes</c:v>
                  </c:pt>
                  <c:pt idx="254">
                    <c:v>Yes</c:v>
                  </c:pt>
                  <c:pt idx="255">
                    <c:v>No</c:v>
                  </c:pt>
                  <c:pt idx="256">
                    <c:v>Yes</c:v>
                  </c:pt>
                  <c:pt idx="257">
                    <c:v>Yes</c:v>
                  </c:pt>
                  <c:pt idx="258">
                    <c:v>No</c:v>
                  </c:pt>
                  <c:pt idx="259">
                    <c:v>No</c:v>
                  </c:pt>
                  <c:pt idx="260">
                    <c:v>No</c:v>
                  </c:pt>
                  <c:pt idx="261">
                    <c:v>Yes</c:v>
                  </c:pt>
                  <c:pt idx="262">
                    <c:v>No</c:v>
                  </c:pt>
                  <c:pt idx="263">
                    <c:v>Yes</c:v>
                  </c:pt>
                  <c:pt idx="264">
                    <c:v>No</c:v>
                  </c:pt>
                  <c:pt idx="265">
                    <c:v>Yes</c:v>
                  </c:pt>
                  <c:pt idx="266">
                    <c:v>Yes</c:v>
                  </c:pt>
                  <c:pt idx="267">
                    <c:v>Yes</c:v>
                  </c:pt>
                  <c:pt idx="268">
                    <c:v>Yes</c:v>
                  </c:pt>
                  <c:pt idx="269">
                    <c:v>Yes</c:v>
                  </c:pt>
                  <c:pt idx="270">
                    <c:v>Yes</c:v>
                  </c:pt>
                  <c:pt idx="271">
                    <c:v>No</c:v>
                  </c:pt>
                  <c:pt idx="272">
                    <c:v>Yes</c:v>
                  </c:pt>
                  <c:pt idx="273">
                    <c:v>Yes</c:v>
                  </c:pt>
                  <c:pt idx="274">
                    <c:v>Yes</c:v>
                  </c:pt>
                  <c:pt idx="275">
                    <c:v>Yes</c:v>
                  </c:pt>
                  <c:pt idx="276">
                    <c:v>Yes</c:v>
                  </c:pt>
                  <c:pt idx="277">
                    <c:v>Yes</c:v>
                  </c:pt>
                  <c:pt idx="278">
                    <c:v>Yes</c:v>
                  </c:pt>
                  <c:pt idx="279">
                    <c:v>No</c:v>
                  </c:pt>
                  <c:pt idx="280">
                    <c:v>Yes</c:v>
                  </c:pt>
                  <c:pt idx="281">
                    <c:v>Yes</c:v>
                  </c:pt>
                  <c:pt idx="282">
                    <c:v>No</c:v>
                  </c:pt>
                  <c:pt idx="283">
                    <c:v>No</c:v>
                  </c:pt>
                  <c:pt idx="284">
                    <c:v>No</c:v>
                  </c:pt>
                  <c:pt idx="285">
                    <c:v>Yes</c:v>
                  </c:pt>
                  <c:pt idx="286">
                    <c:v>Yes</c:v>
                  </c:pt>
                  <c:pt idx="287">
                    <c:v>No</c:v>
                  </c:pt>
                  <c:pt idx="288">
                    <c:v>Yes</c:v>
                  </c:pt>
                  <c:pt idx="289">
                    <c:v>Yes</c:v>
                  </c:pt>
                  <c:pt idx="290">
                    <c:v>No</c:v>
                  </c:pt>
                  <c:pt idx="291">
                    <c:v>Yes</c:v>
                  </c:pt>
                  <c:pt idx="292">
                    <c:v>Yes</c:v>
                  </c:pt>
                  <c:pt idx="293">
                    <c:v>No</c:v>
                  </c:pt>
                  <c:pt idx="294">
                    <c:v>Yes</c:v>
                  </c:pt>
                  <c:pt idx="295">
                    <c:v>No</c:v>
                  </c:pt>
                  <c:pt idx="296">
                    <c:v>No</c:v>
                  </c:pt>
                  <c:pt idx="297">
                    <c:v>No</c:v>
                  </c:pt>
                  <c:pt idx="298">
                    <c:v>Yes</c:v>
                  </c:pt>
                  <c:pt idx="299">
                    <c:v>No</c:v>
                  </c:pt>
                  <c:pt idx="300">
                    <c:v>Yes</c:v>
                  </c:pt>
                  <c:pt idx="301">
                    <c:v>Yes</c:v>
                  </c:pt>
                  <c:pt idx="302">
                    <c:v>No</c:v>
                  </c:pt>
                  <c:pt idx="303">
                    <c:v>Yes</c:v>
                  </c:pt>
                  <c:pt idx="304">
                    <c:v>Yes</c:v>
                  </c:pt>
                  <c:pt idx="305">
                    <c:v>Yes</c:v>
                  </c:pt>
                  <c:pt idx="306">
                    <c:v>No</c:v>
                  </c:pt>
                  <c:pt idx="307">
                    <c:v>Yes</c:v>
                  </c:pt>
                  <c:pt idx="308">
                    <c:v>No</c:v>
                  </c:pt>
                  <c:pt idx="309">
                    <c:v>No</c:v>
                  </c:pt>
                  <c:pt idx="310">
                    <c:v>Yes</c:v>
                  </c:pt>
                  <c:pt idx="311">
                    <c:v>No</c:v>
                  </c:pt>
                  <c:pt idx="312">
                    <c:v>No</c:v>
                  </c:pt>
                  <c:pt idx="313">
                    <c:v>No</c:v>
                  </c:pt>
                  <c:pt idx="314">
                    <c:v>No</c:v>
                  </c:pt>
                  <c:pt idx="315">
                    <c:v>No</c:v>
                  </c:pt>
                  <c:pt idx="316">
                    <c:v>Yes</c:v>
                  </c:pt>
                  <c:pt idx="317">
                    <c:v>No</c:v>
                  </c:pt>
                  <c:pt idx="318">
                    <c:v>Yes</c:v>
                  </c:pt>
                  <c:pt idx="319">
                    <c:v>Yes</c:v>
                  </c:pt>
                  <c:pt idx="320">
                    <c:v>No</c:v>
                  </c:pt>
                  <c:pt idx="321">
                    <c:v>Yes</c:v>
                  </c:pt>
                  <c:pt idx="322">
                    <c:v>Yes</c:v>
                  </c:pt>
                  <c:pt idx="323">
                    <c:v>Yes</c:v>
                  </c:pt>
                  <c:pt idx="324">
                    <c:v>No</c:v>
                  </c:pt>
                  <c:pt idx="325">
                    <c:v>No</c:v>
                  </c:pt>
                  <c:pt idx="326">
                    <c:v>Yes</c:v>
                  </c:pt>
                  <c:pt idx="327">
                    <c:v>Yes</c:v>
                  </c:pt>
                  <c:pt idx="328">
                    <c:v>Yes</c:v>
                  </c:pt>
                  <c:pt idx="329">
                    <c:v>Yes</c:v>
                  </c:pt>
                  <c:pt idx="330">
                    <c:v>Yes</c:v>
                  </c:pt>
                  <c:pt idx="331">
                    <c:v>Yes</c:v>
                  </c:pt>
                  <c:pt idx="332">
                    <c:v>Yes</c:v>
                  </c:pt>
                  <c:pt idx="333">
                    <c:v>No</c:v>
                  </c:pt>
                  <c:pt idx="334">
                    <c:v>Yes</c:v>
                  </c:pt>
                  <c:pt idx="335">
                    <c:v>Yes</c:v>
                  </c:pt>
                  <c:pt idx="336">
                    <c:v>No</c:v>
                  </c:pt>
                  <c:pt idx="337">
                    <c:v>No</c:v>
                  </c:pt>
                  <c:pt idx="338">
                    <c:v>No</c:v>
                  </c:pt>
                  <c:pt idx="339">
                    <c:v>Yes</c:v>
                  </c:pt>
                  <c:pt idx="340">
                    <c:v>No</c:v>
                  </c:pt>
                  <c:pt idx="341">
                    <c:v>No</c:v>
                  </c:pt>
                  <c:pt idx="342">
                    <c:v>No</c:v>
                  </c:pt>
                  <c:pt idx="343">
                    <c:v>Yes</c:v>
                  </c:pt>
                  <c:pt idx="344">
                    <c:v>No</c:v>
                  </c:pt>
                  <c:pt idx="345">
                    <c:v>Yes</c:v>
                  </c:pt>
                  <c:pt idx="346">
                    <c:v>No</c:v>
                  </c:pt>
                  <c:pt idx="347">
                    <c:v>No</c:v>
                  </c:pt>
                  <c:pt idx="348">
                    <c:v>Yes</c:v>
                  </c:pt>
                  <c:pt idx="349">
                    <c:v>Yes</c:v>
                  </c:pt>
                  <c:pt idx="350">
                    <c:v>Yes</c:v>
                  </c:pt>
                  <c:pt idx="351">
                    <c:v>Yes</c:v>
                  </c:pt>
                  <c:pt idx="352">
                    <c:v>Yes</c:v>
                  </c:pt>
                  <c:pt idx="353">
                    <c:v>Yes</c:v>
                  </c:pt>
                  <c:pt idx="354">
                    <c:v>No</c:v>
                  </c:pt>
                  <c:pt idx="355">
                    <c:v>Yes</c:v>
                  </c:pt>
                  <c:pt idx="356">
                    <c:v>Yes</c:v>
                  </c:pt>
                  <c:pt idx="357">
                    <c:v>Yes</c:v>
                  </c:pt>
                  <c:pt idx="358">
                    <c:v>No</c:v>
                  </c:pt>
                  <c:pt idx="359">
                    <c:v>Yes</c:v>
                  </c:pt>
                  <c:pt idx="360">
                    <c:v>Yes</c:v>
                  </c:pt>
                  <c:pt idx="361">
                    <c:v>Yes</c:v>
                  </c:pt>
                  <c:pt idx="362">
                    <c:v>No</c:v>
                  </c:pt>
                  <c:pt idx="363">
                    <c:v>No</c:v>
                  </c:pt>
                  <c:pt idx="364">
                    <c:v>Yes</c:v>
                  </c:pt>
                  <c:pt idx="365">
                    <c:v>Yes</c:v>
                  </c:pt>
                  <c:pt idx="366">
                    <c:v>Yes</c:v>
                  </c:pt>
                  <c:pt idx="367">
                    <c:v>Yes</c:v>
                  </c:pt>
                  <c:pt idx="368">
                    <c:v>Yes</c:v>
                  </c:pt>
                  <c:pt idx="369">
                    <c:v>No</c:v>
                  </c:pt>
                  <c:pt idx="370">
                    <c:v>Yes</c:v>
                  </c:pt>
                  <c:pt idx="371">
                    <c:v>Yes</c:v>
                  </c:pt>
                  <c:pt idx="372">
                    <c:v>Yes</c:v>
                  </c:pt>
                  <c:pt idx="373">
                    <c:v>No</c:v>
                  </c:pt>
                  <c:pt idx="374">
                    <c:v>Yes</c:v>
                  </c:pt>
                  <c:pt idx="375">
                    <c:v>Yes</c:v>
                  </c:pt>
                  <c:pt idx="376">
                    <c:v>Yes</c:v>
                  </c:pt>
                  <c:pt idx="377">
                    <c:v>Yes</c:v>
                  </c:pt>
                  <c:pt idx="378">
                    <c:v>Yes</c:v>
                  </c:pt>
                  <c:pt idx="379">
                    <c:v>No</c:v>
                  </c:pt>
                  <c:pt idx="380">
                    <c:v>Yes</c:v>
                  </c:pt>
                  <c:pt idx="381">
                    <c:v>Yes</c:v>
                  </c:pt>
                  <c:pt idx="382">
                    <c:v>No</c:v>
                  </c:pt>
                  <c:pt idx="383">
                    <c:v>No</c:v>
                  </c:pt>
                  <c:pt idx="384">
                    <c:v>No</c:v>
                  </c:pt>
                  <c:pt idx="385">
                    <c:v>Yes</c:v>
                  </c:pt>
                  <c:pt idx="386">
                    <c:v>Yes</c:v>
                  </c:pt>
                  <c:pt idx="387">
                    <c:v>Yes</c:v>
                  </c:pt>
                  <c:pt idx="388">
                    <c:v>Yes</c:v>
                  </c:pt>
                  <c:pt idx="389">
                    <c:v>No</c:v>
                  </c:pt>
                  <c:pt idx="390">
                    <c:v>No</c:v>
                  </c:pt>
                  <c:pt idx="391">
                    <c:v>No</c:v>
                  </c:pt>
                  <c:pt idx="392">
                    <c:v>Yes</c:v>
                  </c:pt>
                  <c:pt idx="393">
                    <c:v>Yes</c:v>
                  </c:pt>
                  <c:pt idx="394">
                    <c:v>Yes</c:v>
                  </c:pt>
                  <c:pt idx="395">
                    <c:v>Yes</c:v>
                  </c:pt>
                  <c:pt idx="396">
                    <c:v>No</c:v>
                  </c:pt>
                  <c:pt idx="397">
                    <c:v>No</c:v>
                  </c:pt>
                  <c:pt idx="398">
                    <c:v>Yes</c:v>
                  </c:pt>
                  <c:pt idx="399">
                    <c:v>Yes</c:v>
                  </c:pt>
                  <c:pt idx="400">
                    <c:v>Yes</c:v>
                  </c:pt>
                  <c:pt idx="401">
                    <c:v>No</c:v>
                  </c:pt>
                  <c:pt idx="402">
                    <c:v>Yes</c:v>
                  </c:pt>
                  <c:pt idx="403">
                    <c:v>Yes</c:v>
                  </c:pt>
                  <c:pt idx="404">
                    <c:v>No</c:v>
                  </c:pt>
                  <c:pt idx="405">
                    <c:v>No</c:v>
                  </c:pt>
                  <c:pt idx="406">
                    <c:v>Yes</c:v>
                  </c:pt>
                  <c:pt idx="407">
                    <c:v>No</c:v>
                  </c:pt>
                  <c:pt idx="408">
                    <c:v>Yes</c:v>
                  </c:pt>
                  <c:pt idx="409">
                    <c:v>Yes</c:v>
                  </c:pt>
                  <c:pt idx="410">
                    <c:v>Yes</c:v>
                  </c:pt>
                  <c:pt idx="411">
                    <c:v>Yes</c:v>
                  </c:pt>
                  <c:pt idx="412">
                    <c:v>Yes</c:v>
                  </c:pt>
                  <c:pt idx="413">
                    <c:v>No</c:v>
                  </c:pt>
                  <c:pt idx="414">
                    <c:v>No</c:v>
                  </c:pt>
                  <c:pt idx="415">
                    <c:v>Yes</c:v>
                  </c:pt>
                  <c:pt idx="416">
                    <c:v>No</c:v>
                  </c:pt>
                  <c:pt idx="417">
                    <c:v>No</c:v>
                  </c:pt>
                  <c:pt idx="418">
                    <c:v>Yes</c:v>
                  </c:pt>
                  <c:pt idx="419">
                    <c:v>No</c:v>
                  </c:pt>
                  <c:pt idx="420">
                    <c:v>Yes</c:v>
                  </c:pt>
                  <c:pt idx="421">
                    <c:v>Yes</c:v>
                  </c:pt>
                  <c:pt idx="422">
                    <c:v>Yes</c:v>
                  </c:pt>
                  <c:pt idx="423">
                    <c:v>No</c:v>
                  </c:pt>
                  <c:pt idx="424">
                    <c:v>Yes</c:v>
                  </c:pt>
                  <c:pt idx="425">
                    <c:v>Yes</c:v>
                  </c:pt>
                  <c:pt idx="426">
                    <c:v>No</c:v>
                  </c:pt>
                  <c:pt idx="427">
                    <c:v>No</c:v>
                  </c:pt>
                  <c:pt idx="428">
                    <c:v>No</c:v>
                  </c:pt>
                  <c:pt idx="429">
                    <c:v>Yes</c:v>
                  </c:pt>
                  <c:pt idx="430">
                    <c:v>Yes</c:v>
                  </c:pt>
                  <c:pt idx="431">
                    <c:v>Yes</c:v>
                  </c:pt>
                  <c:pt idx="432">
                    <c:v>Yes</c:v>
                  </c:pt>
                  <c:pt idx="433">
                    <c:v>Yes</c:v>
                  </c:pt>
                  <c:pt idx="434">
                    <c:v>Yes</c:v>
                  </c:pt>
                  <c:pt idx="435">
                    <c:v>Yes</c:v>
                  </c:pt>
                  <c:pt idx="436">
                    <c:v>Yes</c:v>
                  </c:pt>
                  <c:pt idx="437">
                    <c:v>Yes</c:v>
                  </c:pt>
                  <c:pt idx="438">
                    <c:v>Yes</c:v>
                  </c:pt>
                  <c:pt idx="439">
                    <c:v>Yes</c:v>
                  </c:pt>
                  <c:pt idx="440">
                    <c:v>No</c:v>
                  </c:pt>
                  <c:pt idx="441">
                    <c:v>Yes</c:v>
                  </c:pt>
                  <c:pt idx="442">
                    <c:v>No</c:v>
                  </c:pt>
                  <c:pt idx="443">
                    <c:v>Yes</c:v>
                  </c:pt>
                  <c:pt idx="444">
                    <c:v>No</c:v>
                  </c:pt>
                  <c:pt idx="445">
                    <c:v>Yes</c:v>
                  </c:pt>
                  <c:pt idx="446">
                    <c:v>Yes</c:v>
                  </c:pt>
                  <c:pt idx="447">
                    <c:v>Yes</c:v>
                  </c:pt>
                  <c:pt idx="448">
                    <c:v>Yes</c:v>
                  </c:pt>
                  <c:pt idx="449">
                    <c:v>Yes</c:v>
                  </c:pt>
                  <c:pt idx="450">
                    <c:v>Yes</c:v>
                  </c:pt>
                  <c:pt idx="451">
                    <c:v>No</c:v>
                  </c:pt>
                  <c:pt idx="452">
                    <c:v>Yes</c:v>
                  </c:pt>
                  <c:pt idx="453">
                    <c:v>Yes</c:v>
                  </c:pt>
                  <c:pt idx="454">
                    <c:v>No</c:v>
                  </c:pt>
                  <c:pt idx="455">
                    <c:v>Yes</c:v>
                  </c:pt>
                  <c:pt idx="456">
                    <c:v>Yes</c:v>
                  </c:pt>
                  <c:pt idx="457">
                    <c:v>Yes</c:v>
                  </c:pt>
                  <c:pt idx="458">
                    <c:v>Yes</c:v>
                  </c:pt>
                  <c:pt idx="459">
                    <c:v>No</c:v>
                  </c:pt>
                  <c:pt idx="460">
                    <c:v>Yes</c:v>
                  </c:pt>
                  <c:pt idx="461">
                    <c:v>Yes</c:v>
                  </c:pt>
                  <c:pt idx="462">
                    <c:v>Yes</c:v>
                  </c:pt>
                  <c:pt idx="463">
                    <c:v>Yes</c:v>
                  </c:pt>
                  <c:pt idx="464">
                    <c:v>Yes</c:v>
                  </c:pt>
                  <c:pt idx="465">
                    <c:v>No</c:v>
                  </c:pt>
                  <c:pt idx="466">
                    <c:v>Yes</c:v>
                  </c:pt>
                  <c:pt idx="467">
                    <c:v>Yes</c:v>
                  </c:pt>
                  <c:pt idx="468">
                    <c:v>Yes</c:v>
                  </c:pt>
                  <c:pt idx="469">
                    <c:v>Yes</c:v>
                  </c:pt>
                  <c:pt idx="470">
                    <c:v>No</c:v>
                  </c:pt>
                  <c:pt idx="471">
                    <c:v>Yes</c:v>
                  </c:pt>
                  <c:pt idx="472">
                    <c:v>Yes</c:v>
                  </c:pt>
                  <c:pt idx="473">
                    <c:v>Yes</c:v>
                  </c:pt>
                  <c:pt idx="474">
                    <c:v>Yes</c:v>
                  </c:pt>
                  <c:pt idx="475">
                    <c:v>No</c:v>
                  </c:pt>
                  <c:pt idx="476">
                    <c:v>Yes</c:v>
                  </c:pt>
                  <c:pt idx="477">
                    <c:v>Yes</c:v>
                  </c:pt>
                  <c:pt idx="478">
                    <c:v>Yes</c:v>
                  </c:pt>
                  <c:pt idx="479">
                    <c:v>No</c:v>
                  </c:pt>
                </c:lvl>
                <c:lvl>
                  <c:pt idx="0">
                    <c:v>Male</c:v>
                  </c:pt>
                  <c:pt idx="1">
                    <c:v>Male</c:v>
                  </c:pt>
                  <c:pt idx="2">
                    <c:v>Male</c:v>
                  </c:pt>
                  <c:pt idx="3">
                    <c:v>Male</c:v>
                  </c:pt>
                  <c:pt idx="4">
                    <c:v>Male</c:v>
                  </c:pt>
                  <c:pt idx="5">
                    <c:v>Male</c:v>
                  </c:pt>
                  <c:pt idx="6">
                    <c:v>Male</c:v>
                  </c:pt>
                  <c:pt idx="7">
                    <c:v>Male</c:v>
                  </c:pt>
                  <c:pt idx="8">
                    <c:v>Male</c:v>
                  </c:pt>
                  <c:pt idx="9">
                    <c:v>Male</c:v>
                  </c:pt>
                  <c:pt idx="10">
                    <c:v>Male</c:v>
                  </c:pt>
                  <c:pt idx="11">
                    <c:v>Male</c:v>
                  </c:pt>
                  <c:pt idx="12">
                    <c:v>Male</c:v>
                  </c:pt>
                  <c:pt idx="13">
                    <c:v>Male</c:v>
                  </c:pt>
                  <c:pt idx="14">
                    <c:v>Female</c:v>
                  </c:pt>
                  <c:pt idx="15">
                    <c:v>Male</c:v>
                  </c:pt>
                  <c:pt idx="16">
                    <c:v>Male</c:v>
                  </c:pt>
                  <c:pt idx="17">
                    <c:v>Male</c:v>
                  </c:pt>
                  <c:pt idx="18">
                    <c:v>Male</c:v>
                  </c:pt>
                  <c:pt idx="19">
                    <c:v>Male</c:v>
                  </c:pt>
                  <c:pt idx="20">
                    <c:v>Male</c:v>
                  </c:pt>
                  <c:pt idx="21">
                    <c:v>Male</c:v>
                  </c:pt>
                  <c:pt idx="22">
                    <c:v>Male</c:v>
                  </c:pt>
                  <c:pt idx="23">
                    <c:v>Male</c:v>
                  </c:pt>
                  <c:pt idx="24">
                    <c:v>Male</c:v>
                  </c:pt>
                  <c:pt idx="25">
                    <c:v>Male</c:v>
                  </c:pt>
                  <c:pt idx="26">
                    <c:v>Male</c:v>
                  </c:pt>
                  <c:pt idx="27">
                    <c:v>Female</c:v>
                  </c:pt>
                  <c:pt idx="28">
                    <c:v>Male</c:v>
                  </c:pt>
                  <c:pt idx="29">
                    <c:v>Male</c:v>
                  </c:pt>
                  <c:pt idx="30">
                    <c:v>Male</c:v>
                  </c:pt>
                  <c:pt idx="31">
                    <c:v>Male</c:v>
                  </c:pt>
                  <c:pt idx="32">
                    <c:v>Male</c:v>
                  </c:pt>
                  <c:pt idx="33">
                    <c:v>Male</c:v>
                  </c:pt>
                  <c:pt idx="34">
                    <c:v>Male</c:v>
                  </c:pt>
                  <c:pt idx="35">
                    <c:v>Female</c:v>
                  </c:pt>
                  <c:pt idx="36">
                    <c:v>Female</c:v>
                  </c:pt>
                  <c:pt idx="37">
                    <c:v>Female</c:v>
                  </c:pt>
                  <c:pt idx="38">
                    <c:v>Female</c:v>
                  </c:pt>
                  <c:pt idx="39">
                    <c:v>Female</c:v>
                  </c:pt>
                  <c:pt idx="40">
                    <c:v>Male</c:v>
                  </c:pt>
                  <c:pt idx="41">
                    <c:v>Female</c:v>
                  </c:pt>
                  <c:pt idx="42">
                    <c:v>Male</c:v>
                  </c:pt>
                  <c:pt idx="43">
                    <c:v>Male</c:v>
                  </c:pt>
                  <c:pt idx="44">
                    <c:v>Male</c:v>
                  </c:pt>
                  <c:pt idx="45">
                    <c:v>Male</c:v>
                  </c:pt>
                  <c:pt idx="46">
                    <c:v>Male</c:v>
                  </c:pt>
                  <c:pt idx="47">
                    <c:v>Male</c:v>
                  </c:pt>
                  <c:pt idx="48">
                    <c:v>Male</c:v>
                  </c:pt>
                  <c:pt idx="49">
                    <c:v>Male</c:v>
                  </c:pt>
                  <c:pt idx="50">
                    <c:v>Female</c:v>
                  </c:pt>
                  <c:pt idx="51">
                    <c:v>Male</c:v>
                  </c:pt>
                  <c:pt idx="52">
                    <c:v>Male</c:v>
                  </c:pt>
                  <c:pt idx="53">
                    <c:v>Male</c:v>
                  </c:pt>
                  <c:pt idx="54">
                    <c:v>Male</c:v>
                  </c:pt>
                  <c:pt idx="55">
                    <c:v>Female</c:v>
                  </c:pt>
                  <c:pt idx="56">
                    <c:v>Male</c:v>
                  </c:pt>
                  <c:pt idx="57">
                    <c:v>Male</c:v>
                  </c:pt>
                  <c:pt idx="58">
                    <c:v>Male</c:v>
                  </c:pt>
                  <c:pt idx="59">
                    <c:v>Male</c:v>
                  </c:pt>
                  <c:pt idx="60">
                    <c:v>Male</c:v>
                  </c:pt>
                  <c:pt idx="61">
                    <c:v>Male</c:v>
                  </c:pt>
                  <c:pt idx="62">
                    <c:v>Male</c:v>
                  </c:pt>
                  <c:pt idx="63">
                    <c:v>Male</c:v>
                  </c:pt>
                  <c:pt idx="64">
                    <c:v>Female</c:v>
                  </c:pt>
                  <c:pt idx="65">
                    <c:v>Female</c:v>
                  </c:pt>
                  <c:pt idx="66">
                    <c:v>Male</c:v>
                  </c:pt>
                  <c:pt idx="67">
                    <c:v>Male</c:v>
                  </c:pt>
                  <c:pt idx="68">
                    <c:v>Male</c:v>
                  </c:pt>
                  <c:pt idx="69">
                    <c:v>Male</c:v>
                  </c:pt>
                  <c:pt idx="70">
                    <c:v>Male</c:v>
                  </c:pt>
                  <c:pt idx="71">
                    <c:v>Male</c:v>
                  </c:pt>
                  <c:pt idx="72">
                    <c:v>Male</c:v>
                  </c:pt>
                  <c:pt idx="73">
                    <c:v>Male</c:v>
                  </c:pt>
                  <c:pt idx="74">
                    <c:v>Male</c:v>
                  </c:pt>
                  <c:pt idx="75">
                    <c:v>Male</c:v>
                  </c:pt>
                  <c:pt idx="76">
                    <c:v>Female</c:v>
                  </c:pt>
                  <c:pt idx="77">
                    <c:v>Male</c:v>
                  </c:pt>
                  <c:pt idx="78">
                    <c:v>Male</c:v>
                  </c:pt>
                  <c:pt idx="79">
                    <c:v>Male</c:v>
                  </c:pt>
                  <c:pt idx="80">
                    <c:v>Male</c:v>
                  </c:pt>
                  <c:pt idx="81">
                    <c:v>Male</c:v>
                  </c:pt>
                  <c:pt idx="82">
                    <c:v>Male</c:v>
                  </c:pt>
                  <c:pt idx="83">
                    <c:v>Male</c:v>
                  </c:pt>
                  <c:pt idx="84">
                    <c:v>Male</c:v>
                  </c:pt>
                  <c:pt idx="85">
                    <c:v>Male</c:v>
                  </c:pt>
                  <c:pt idx="86">
                    <c:v>Male</c:v>
                  </c:pt>
                  <c:pt idx="87">
                    <c:v>Male</c:v>
                  </c:pt>
                  <c:pt idx="88">
                    <c:v>Female</c:v>
                  </c:pt>
                  <c:pt idx="89">
                    <c:v>Male</c:v>
                  </c:pt>
                  <c:pt idx="90">
                    <c:v>Female</c:v>
                  </c:pt>
                  <c:pt idx="91">
                    <c:v>Female</c:v>
                  </c:pt>
                  <c:pt idx="92">
                    <c:v>Female</c:v>
                  </c:pt>
                  <c:pt idx="93">
                    <c:v>Male</c:v>
                  </c:pt>
                  <c:pt idx="94">
                    <c:v>Male</c:v>
                  </c:pt>
                  <c:pt idx="95">
                    <c:v>Male</c:v>
                  </c:pt>
                  <c:pt idx="96">
                    <c:v>Male</c:v>
                  </c:pt>
                  <c:pt idx="97">
                    <c:v>Male</c:v>
                  </c:pt>
                  <c:pt idx="98">
                    <c:v>Male</c:v>
                  </c:pt>
                  <c:pt idx="99">
                    <c:v>Male</c:v>
                  </c:pt>
                  <c:pt idx="100">
                    <c:v>Male</c:v>
                  </c:pt>
                  <c:pt idx="101">
                    <c:v>Female</c:v>
                  </c:pt>
                  <c:pt idx="102">
                    <c:v>Male</c:v>
                  </c:pt>
                  <c:pt idx="103">
                    <c:v>Male</c:v>
                  </c:pt>
                  <c:pt idx="104">
                    <c:v>Male</c:v>
                  </c:pt>
                  <c:pt idx="105">
                    <c:v>Male</c:v>
                  </c:pt>
                  <c:pt idx="106">
                    <c:v>Male</c:v>
                  </c:pt>
                  <c:pt idx="107">
                    <c:v>Male</c:v>
                  </c:pt>
                  <c:pt idx="108">
                    <c:v>Male</c:v>
                  </c:pt>
                  <c:pt idx="109">
                    <c:v>Male</c:v>
                  </c:pt>
                  <c:pt idx="110">
                    <c:v>Female</c:v>
                  </c:pt>
                  <c:pt idx="111">
                    <c:v>Female</c:v>
                  </c:pt>
                  <c:pt idx="112">
                    <c:v>Male</c:v>
                  </c:pt>
                  <c:pt idx="113">
                    <c:v>Female</c:v>
                  </c:pt>
                  <c:pt idx="114">
                    <c:v>Male</c:v>
                  </c:pt>
                  <c:pt idx="115">
                    <c:v>Male</c:v>
                  </c:pt>
                  <c:pt idx="116">
                    <c:v>Male</c:v>
                  </c:pt>
                  <c:pt idx="117">
                    <c:v>Male</c:v>
                  </c:pt>
                  <c:pt idx="118">
                    <c:v>Male</c:v>
                  </c:pt>
                  <c:pt idx="119">
                    <c:v>Male</c:v>
                  </c:pt>
                  <c:pt idx="120">
                    <c:v>Male</c:v>
                  </c:pt>
                  <c:pt idx="121">
                    <c:v>Male</c:v>
                  </c:pt>
                  <c:pt idx="122">
                    <c:v>Male</c:v>
                  </c:pt>
                  <c:pt idx="123">
                    <c:v>Male</c:v>
                  </c:pt>
                  <c:pt idx="124">
                    <c:v>Male</c:v>
                  </c:pt>
                  <c:pt idx="125">
                    <c:v>Male</c:v>
                  </c:pt>
                  <c:pt idx="126">
                    <c:v>Male</c:v>
                  </c:pt>
                  <c:pt idx="127">
                    <c:v>Male</c:v>
                  </c:pt>
                  <c:pt idx="128">
                    <c:v>Female</c:v>
                  </c:pt>
                  <c:pt idx="129">
                    <c:v>Male</c:v>
                  </c:pt>
                  <c:pt idx="130">
                    <c:v>Male</c:v>
                  </c:pt>
                  <c:pt idx="131">
                    <c:v>Male</c:v>
                  </c:pt>
                  <c:pt idx="132">
                    <c:v>Male</c:v>
                  </c:pt>
                  <c:pt idx="133">
                    <c:v>Male</c:v>
                  </c:pt>
                  <c:pt idx="134">
                    <c:v>Male</c:v>
                  </c:pt>
                  <c:pt idx="135">
                    <c:v>Male</c:v>
                  </c:pt>
                  <c:pt idx="136">
                    <c:v>Male</c:v>
                  </c:pt>
                  <c:pt idx="137">
                    <c:v>Male</c:v>
                  </c:pt>
                  <c:pt idx="138">
                    <c:v>Male</c:v>
                  </c:pt>
                  <c:pt idx="139">
                    <c:v>Male</c:v>
                  </c:pt>
                  <c:pt idx="140">
                    <c:v>Male</c:v>
                  </c:pt>
                  <c:pt idx="141">
                    <c:v>Male</c:v>
                  </c:pt>
                  <c:pt idx="142">
                    <c:v>Male</c:v>
                  </c:pt>
                  <c:pt idx="143">
                    <c:v>Female</c:v>
                  </c:pt>
                  <c:pt idx="144">
                    <c:v>Male</c:v>
                  </c:pt>
                  <c:pt idx="145">
                    <c:v>Male</c:v>
                  </c:pt>
                  <c:pt idx="146">
                    <c:v>Male</c:v>
                  </c:pt>
                  <c:pt idx="147">
                    <c:v>Male</c:v>
                  </c:pt>
                  <c:pt idx="148">
                    <c:v>Male</c:v>
                  </c:pt>
                  <c:pt idx="149">
                    <c:v>Male</c:v>
                  </c:pt>
                  <c:pt idx="150">
                    <c:v>Male</c:v>
                  </c:pt>
                  <c:pt idx="151">
                    <c:v>Male</c:v>
                  </c:pt>
                  <c:pt idx="152">
                    <c:v>Male</c:v>
                  </c:pt>
                  <c:pt idx="153">
                    <c:v>Male</c:v>
                  </c:pt>
                  <c:pt idx="154">
                    <c:v>Male</c:v>
                  </c:pt>
                  <c:pt idx="155">
                    <c:v>Male</c:v>
                  </c:pt>
                  <c:pt idx="156">
                    <c:v>Male</c:v>
                  </c:pt>
                  <c:pt idx="157">
                    <c:v>Male</c:v>
                  </c:pt>
                  <c:pt idx="158">
                    <c:v>Male</c:v>
                  </c:pt>
                  <c:pt idx="159">
                    <c:v>Female</c:v>
                  </c:pt>
                  <c:pt idx="160">
                    <c:v>Female</c:v>
                  </c:pt>
                  <c:pt idx="161">
                    <c:v>Male</c:v>
                  </c:pt>
                  <c:pt idx="162">
                    <c:v>Male</c:v>
                  </c:pt>
                  <c:pt idx="163">
                    <c:v>Male</c:v>
                  </c:pt>
                  <c:pt idx="164">
                    <c:v>Female</c:v>
                  </c:pt>
                  <c:pt idx="165">
                    <c:v>Male</c:v>
                  </c:pt>
                  <c:pt idx="166">
                    <c:v>Male</c:v>
                  </c:pt>
                  <c:pt idx="167">
                    <c:v>Male</c:v>
                  </c:pt>
                  <c:pt idx="168">
                    <c:v>Male</c:v>
                  </c:pt>
                  <c:pt idx="169">
                    <c:v>Male</c:v>
                  </c:pt>
                  <c:pt idx="170">
                    <c:v>Male</c:v>
                  </c:pt>
                  <c:pt idx="171">
                    <c:v>Male</c:v>
                  </c:pt>
                  <c:pt idx="172">
                    <c:v>Male</c:v>
                  </c:pt>
                  <c:pt idx="173">
                    <c:v>Male</c:v>
                  </c:pt>
                  <c:pt idx="174">
                    <c:v>Male</c:v>
                  </c:pt>
                  <c:pt idx="175">
                    <c:v>Male</c:v>
                  </c:pt>
                  <c:pt idx="176">
                    <c:v>Male</c:v>
                  </c:pt>
                  <c:pt idx="177">
                    <c:v>Male</c:v>
                  </c:pt>
                  <c:pt idx="178">
                    <c:v>Male</c:v>
                  </c:pt>
                  <c:pt idx="179">
                    <c:v>Male</c:v>
                  </c:pt>
                  <c:pt idx="180">
                    <c:v>Female</c:v>
                  </c:pt>
                  <c:pt idx="181">
                    <c:v>Male</c:v>
                  </c:pt>
                  <c:pt idx="182">
                    <c:v>Male</c:v>
                  </c:pt>
                  <c:pt idx="183">
                    <c:v>Female</c:v>
                  </c:pt>
                  <c:pt idx="184">
                    <c:v>Male</c:v>
                  </c:pt>
                  <c:pt idx="185">
                    <c:v>Male</c:v>
                  </c:pt>
                  <c:pt idx="186">
                    <c:v>Male</c:v>
                  </c:pt>
                  <c:pt idx="187">
                    <c:v>Male</c:v>
                  </c:pt>
                  <c:pt idx="188">
                    <c:v>Male</c:v>
                  </c:pt>
                  <c:pt idx="189">
                    <c:v>Male</c:v>
                  </c:pt>
                  <c:pt idx="190">
                    <c:v>Male</c:v>
                  </c:pt>
                  <c:pt idx="191">
                    <c:v>Male</c:v>
                  </c:pt>
                  <c:pt idx="192">
                    <c:v>Male</c:v>
                  </c:pt>
                  <c:pt idx="193">
                    <c:v>Male</c:v>
                  </c:pt>
                  <c:pt idx="194">
                    <c:v>Male</c:v>
                  </c:pt>
                  <c:pt idx="195">
                    <c:v>Male</c:v>
                  </c:pt>
                  <c:pt idx="196">
                    <c:v>Female</c:v>
                  </c:pt>
                  <c:pt idx="197">
                    <c:v>Male</c:v>
                  </c:pt>
                  <c:pt idx="198">
                    <c:v>Male</c:v>
                  </c:pt>
                  <c:pt idx="199">
                    <c:v>Male</c:v>
                  </c:pt>
                  <c:pt idx="200">
                    <c:v>Female</c:v>
                  </c:pt>
                  <c:pt idx="201">
                    <c:v>Male</c:v>
                  </c:pt>
                  <c:pt idx="202">
                    <c:v>Male</c:v>
                  </c:pt>
                  <c:pt idx="203">
                    <c:v>Male</c:v>
                  </c:pt>
                  <c:pt idx="204">
                    <c:v>Male</c:v>
                  </c:pt>
                  <c:pt idx="205">
                    <c:v>Female</c:v>
                  </c:pt>
                  <c:pt idx="206">
                    <c:v>Female</c:v>
                  </c:pt>
                  <c:pt idx="207">
                    <c:v>Male</c:v>
                  </c:pt>
                  <c:pt idx="208">
                    <c:v>Male</c:v>
                  </c:pt>
                  <c:pt idx="209">
                    <c:v>Male</c:v>
                  </c:pt>
                  <c:pt idx="210">
                    <c:v>Male</c:v>
                  </c:pt>
                  <c:pt idx="211">
                    <c:v>Female</c:v>
                  </c:pt>
                  <c:pt idx="212">
                    <c:v>Female</c:v>
                  </c:pt>
                  <c:pt idx="213">
                    <c:v>Male</c:v>
                  </c:pt>
                  <c:pt idx="214">
                    <c:v>Male</c:v>
                  </c:pt>
                  <c:pt idx="215">
                    <c:v>Male</c:v>
                  </c:pt>
                  <c:pt idx="216">
                    <c:v>Male</c:v>
                  </c:pt>
                  <c:pt idx="217">
                    <c:v>Male</c:v>
                  </c:pt>
                  <c:pt idx="218">
                    <c:v>Male</c:v>
                  </c:pt>
                  <c:pt idx="219">
                    <c:v>Male</c:v>
                  </c:pt>
                  <c:pt idx="220">
                    <c:v>Male</c:v>
                  </c:pt>
                  <c:pt idx="221">
                    <c:v>Male</c:v>
                  </c:pt>
                  <c:pt idx="222">
                    <c:v>Male</c:v>
                  </c:pt>
                  <c:pt idx="223">
                    <c:v>Male</c:v>
                  </c:pt>
                  <c:pt idx="224">
                    <c:v>Female</c:v>
                  </c:pt>
                  <c:pt idx="225">
                    <c:v>Male</c:v>
                  </c:pt>
                  <c:pt idx="226">
                    <c:v>Female</c:v>
                  </c:pt>
                  <c:pt idx="227">
                    <c:v>Male</c:v>
                  </c:pt>
                  <c:pt idx="228">
                    <c:v>Female</c:v>
                  </c:pt>
                  <c:pt idx="229">
                    <c:v>Male</c:v>
                  </c:pt>
                  <c:pt idx="230">
                    <c:v>Male</c:v>
                  </c:pt>
                  <c:pt idx="231">
                    <c:v>Male</c:v>
                  </c:pt>
                  <c:pt idx="232">
                    <c:v>Male</c:v>
                  </c:pt>
                  <c:pt idx="233">
                    <c:v>Male</c:v>
                  </c:pt>
                  <c:pt idx="234">
                    <c:v>Male</c:v>
                  </c:pt>
                  <c:pt idx="235">
                    <c:v>Female</c:v>
                  </c:pt>
                  <c:pt idx="236">
                    <c:v>Female</c:v>
                  </c:pt>
                  <c:pt idx="237">
                    <c:v>Male</c:v>
                  </c:pt>
                  <c:pt idx="238">
                    <c:v>Male</c:v>
                  </c:pt>
                  <c:pt idx="239">
                    <c:v>Female</c:v>
                  </c:pt>
                  <c:pt idx="240">
                    <c:v>Male</c:v>
                  </c:pt>
                  <c:pt idx="241">
                    <c:v>Male</c:v>
                  </c:pt>
                  <c:pt idx="242">
                    <c:v>Female</c:v>
                  </c:pt>
                  <c:pt idx="243">
                    <c:v>Female</c:v>
                  </c:pt>
                  <c:pt idx="244">
                    <c:v>Male</c:v>
                  </c:pt>
                  <c:pt idx="245">
                    <c:v>Female</c:v>
                  </c:pt>
                  <c:pt idx="246">
                    <c:v>Male</c:v>
                  </c:pt>
                  <c:pt idx="247">
                    <c:v>Female</c:v>
                  </c:pt>
                  <c:pt idx="248">
                    <c:v>Male</c:v>
                  </c:pt>
                  <c:pt idx="249">
                    <c:v>Male</c:v>
                  </c:pt>
                  <c:pt idx="250">
                    <c:v>Male</c:v>
                  </c:pt>
                  <c:pt idx="251">
                    <c:v>Male</c:v>
                  </c:pt>
                  <c:pt idx="252">
                    <c:v>Male</c:v>
                  </c:pt>
                  <c:pt idx="253">
                    <c:v>Male</c:v>
                  </c:pt>
                  <c:pt idx="254">
                    <c:v>Male</c:v>
                  </c:pt>
                  <c:pt idx="255">
                    <c:v>Male</c:v>
                  </c:pt>
                  <c:pt idx="256">
                    <c:v>Male</c:v>
                  </c:pt>
                  <c:pt idx="257">
                    <c:v>Female</c:v>
                  </c:pt>
                  <c:pt idx="258">
                    <c:v>Female</c:v>
                  </c:pt>
                  <c:pt idx="259">
                    <c:v>Male</c:v>
                  </c:pt>
                  <c:pt idx="260">
                    <c:v>Male</c:v>
                  </c:pt>
                  <c:pt idx="261">
                    <c:v>Male</c:v>
                  </c:pt>
                  <c:pt idx="262">
                    <c:v>Female</c:v>
                  </c:pt>
                  <c:pt idx="263">
                    <c:v>Male</c:v>
                  </c:pt>
                  <c:pt idx="264">
                    <c:v>Female</c:v>
                  </c:pt>
                  <c:pt idx="265">
                    <c:v>Male</c:v>
                  </c:pt>
                  <c:pt idx="266">
                    <c:v>Male</c:v>
                  </c:pt>
                  <c:pt idx="267">
                    <c:v>Male</c:v>
                  </c:pt>
                  <c:pt idx="268">
                    <c:v>Male</c:v>
                  </c:pt>
                  <c:pt idx="269">
                    <c:v>Male</c:v>
                  </c:pt>
                  <c:pt idx="270">
                    <c:v>Male</c:v>
                  </c:pt>
                  <c:pt idx="271">
                    <c:v>Male</c:v>
                  </c:pt>
                  <c:pt idx="272">
                    <c:v>Male</c:v>
                  </c:pt>
                  <c:pt idx="273">
                    <c:v>Female</c:v>
                  </c:pt>
                  <c:pt idx="274">
                    <c:v>Female</c:v>
                  </c:pt>
                  <c:pt idx="275">
                    <c:v>Male</c:v>
                  </c:pt>
                  <c:pt idx="276">
                    <c:v>Male</c:v>
                  </c:pt>
                  <c:pt idx="277">
                    <c:v>Male</c:v>
                  </c:pt>
                  <c:pt idx="278">
                    <c:v>Male</c:v>
                  </c:pt>
                  <c:pt idx="279">
                    <c:v>Female</c:v>
                  </c:pt>
                  <c:pt idx="280">
                    <c:v>Male</c:v>
                  </c:pt>
                  <c:pt idx="281">
                    <c:v>Male</c:v>
                  </c:pt>
                  <c:pt idx="282">
                    <c:v>Male</c:v>
                  </c:pt>
                  <c:pt idx="283">
                    <c:v>Male</c:v>
                  </c:pt>
                  <c:pt idx="284">
                    <c:v>Male</c:v>
                  </c:pt>
                  <c:pt idx="285">
                    <c:v>Male</c:v>
                  </c:pt>
                  <c:pt idx="286">
                    <c:v>Male</c:v>
                  </c:pt>
                  <c:pt idx="287">
                    <c:v>Female</c:v>
                  </c:pt>
                  <c:pt idx="288">
                    <c:v>Male</c:v>
                  </c:pt>
                  <c:pt idx="289">
                    <c:v>Male</c:v>
                  </c:pt>
                  <c:pt idx="290">
                    <c:v>Male</c:v>
                  </c:pt>
                  <c:pt idx="291">
                    <c:v>Male</c:v>
                  </c:pt>
                  <c:pt idx="292">
                    <c:v>Male</c:v>
                  </c:pt>
                  <c:pt idx="293">
                    <c:v>Male</c:v>
                  </c:pt>
                  <c:pt idx="294">
                    <c:v>Male</c:v>
                  </c:pt>
                  <c:pt idx="295">
                    <c:v>Male</c:v>
                  </c:pt>
                  <c:pt idx="296">
                    <c:v>Female</c:v>
                  </c:pt>
                  <c:pt idx="297">
                    <c:v>Male</c:v>
                  </c:pt>
                  <c:pt idx="298">
                    <c:v>Male</c:v>
                  </c:pt>
                  <c:pt idx="299">
                    <c:v>Male</c:v>
                  </c:pt>
                  <c:pt idx="300">
                    <c:v>Male</c:v>
                  </c:pt>
                  <c:pt idx="301">
                    <c:v>Male</c:v>
                  </c:pt>
                  <c:pt idx="302">
                    <c:v>Male</c:v>
                  </c:pt>
                  <c:pt idx="303">
                    <c:v>Male</c:v>
                  </c:pt>
                  <c:pt idx="304">
                    <c:v>Male</c:v>
                  </c:pt>
                  <c:pt idx="305">
                    <c:v>Male</c:v>
                  </c:pt>
                  <c:pt idx="306">
                    <c:v>Female</c:v>
                  </c:pt>
                  <c:pt idx="307">
                    <c:v>Male</c:v>
                  </c:pt>
                  <c:pt idx="308">
                    <c:v>Male</c:v>
                  </c:pt>
                  <c:pt idx="309">
                    <c:v>Female</c:v>
                  </c:pt>
                  <c:pt idx="310">
                    <c:v>Male</c:v>
                  </c:pt>
                  <c:pt idx="311">
                    <c:v>Male</c:v>
                  </c:pt>
                  <c:pt idx="312">
                    <c:v>Male</c:v>
                  </c:pt>
                  <c:pt idx="313">
                    <c:v>Female</c:v>
                  </c:pt>
                  <c:pt idx="314">
                    <c:v>Female</c:v>
                  </c:pt>
                  <c:pt idx="315">
                    <c:v>Female</c:v>
                  </c:pt>
                  <c:pt idx="316">
                    <c:v>Male</c:v>
                  </c:pt>
                  <c:pt idx="317">
                    <c:v>Female</c:v>
                  </c:pt>
                  <c:pt idx="318">
                    <c:v>Male</c:v>
                  </c:pt>
                  <c:pt idx="319">
                    <c:v>Male</c:v>
                  </c:pt>
                  <c:pt idx="320">
                    <c:v>Female</c:v>
                  </c:pt>
                  <c:pt idx="321">
                    <c:v>Male</c:v>
                  </c:pt>
                  <c:pt idx="322">
                    <c:v>Male</c:v>
                  </c:pt>
                  <c:pt idx="323">
                    <c:v>Female</c:v>
                  </c:pt>
                  <c:pt idx="324">
                    <c:v>Female</c:v>
                  </c:pt>
                  <c:pt idx="325">
                    <c:v>Female</c:v>
                  </c:pt>
                  <c:pt idx="326">
                    <c:v>Male</c:v>
                  </c:pt>
                  <c:pt idx="327">
                    <c:v>Male</c:v>
                  </c:pt>
                  <c:pt idx="328">
                    <c:v>Male</c:v>
                  </c:pt>
                  <c:pt idx="329">
                    <c:v>Male</c:v>
                  </c:pt>
                  <c:pt idx="330">
                    <c:v>Male</c:v>
                  </c:pt>
                  <c:pt idx="331">
                    <c:v>Male</c:v>
                  </c:pt>
                  <c:pt idx="332">
                    <c:v>Male</c:v>
                  </c:pt>
                  <c:pt idx="333">
                    <c:v>Female</c:v>
                  </c:pt>
                  <c:pt idx="334">
                    <c:v>Male</c:v>
                  </c:pt>
                  <c:pt idx="335">
                    <c:v>Male</c:v>
                  </c:pt>
                  <c:pt idx="336">
                    <c:v>Male</c:v>
                  </c:pt>
                  <c:pt idx="337">
                    <c:v>Female</c:v>
                  </c:pt>
                  <c:pt idx="338">
                    <c:v>Male</c:v>
                  </c:pt>
                  <c:pt idx="339">
                    <c:v>Male</c:v>
                  </c:pt>
                  <c:pt idx="340">
                    <c:v>Male</c:v>
                  </c:pt>
                  <c:pt idx="341">
                    <c:v>Male</c:v>
                  </c:pt>
                  <c:pt idx="342">
                    <c:v>Male</c:v>
                  </c:pt>
                  <c:pt idx="343">
                    <c:v>Female</c:v>
                  </c:pt>
                  <c:pt idx="344">
                    <c:v>Male</c:v>
                  </c:pt>
                  <c:pt idx="345">
                    <c:v>Male</c:v>
                  </c:pt>
                  <c:pt idx="346">
                    <c:v>Male</c:v>
                  </c:pt>
                  <c:pt idx="347">
                    <c:v>Male</c:v>
                  </c:pt>
                  <c:pt idx="348">
                    <c:v>Male</c:v>
                  </c:pt>
                  <c:pt idx="349">
                    <c:v>Male</c:v>
                  </c:pt>
                  <c:pt idx="350">
                    <c:v>Male</c:v>
                  </c:pt>
                  <c:pt idx="351">
                    <c:v>Male</c:v>
                  </c:pt>
                  <c:pt idx="352">
                    <c:v>Male</c:v>
                  </c:pt>
                  <c:pt idx="353">
                    <c:v>Male</c:v>
                  </c:pt>
                  <c:pt idx="354">
                    <c:v>Male</c:v>
                  </c:pt>
                  <c:pt idx="355">
                    <c:v>Male</c:v>
                  </c:pt>
                  <c:pt idx="356">
                    <c:v>Male</c:v>
                  </c:pt>
                  <c:pt idx="357">
                    <c:v>Male</c:v>
                  </c:pt>
                  <c:pt idx="358">
                    <c:v>Male</c:v>
                  </c:pt>
                  <c:pt idx="359">
                    <c:v>Male</c:v>
                  </c:pt>
                  <c:pt idx="360">
                    <c:v>Male</c:v>
                  </c:pt>
                  <c:pt idx="361">
                    <c:v>Male</c:v>
                  </c:pt>
                  <c:pt idx="362">
                    <c:v>Male</c:v>
                  </c:pt>
                  <c:pt idx="363">
                    <c:v>Male</c:v>
                  </c:pt>
                  <c:pt idx="364">
                    <c:v>Male</c:v>
                  </c:pt>
                  <c:pt idx="365">
                    <c:v>Male</c:v>
                  </c:pt>
                  <c:pt idx="366">
                    <c:v>Male</c:v>
                  </c:pt>
                  <c:pt idx="367">
                    <c:v>Male</c:v>
                  </c:pt>
                  <c:pt idx="368">
                    <c:v>Male</c:v>
                  </c:pt>
                  <c:pt idx="369">
                    <c:v>Male</c:v>
                  </c:pt>
                  <c:pt idx="370">
                    <c:v>Male</c:v>
                  </c:pt>
                  <c:pt idx="371">
                    <c:v>Male</c:v>
                  </c:pt>
                  <c:pt idx="372">
                    <c:v>Male</c:v>
                  </c:pt>
                  <c:pt idx="373">
                    <c:v>Female</c:v>
                  </c:pt>
                  <c:pt idx="374">
                    <c:v>Male</c:v>
                  </c:pt>
                  <c:pt idx="375">
                    <c:v>Male</c:v>
                  </c:pt>
                  <c:pt idx="376">
                    <c:v>Male</c:v>
                  </c:pt>
                  <c:pt idx="377">
                    <c:v>Male</c:v>
                  </c:pt>
                  <c:pt idx="378">
                    <c:v>Male</c:v>
                  </c:pt>
                  <c:pt idx="379">
                    <c:v>Male</c:v>
                  </c:pt>
                  <c:pt idx="380">
                    <c:v>Male</c:v>
                  </c:pt>
                  <c:pt idx="381">
                    <c:v>Male</c:v>
                  </c:pt>
                  <c:pt idx="382">
                    <c:v>Male</c:v>
                  </c:pt>
                  <c:pt idx="383">
                    <c:v>Male</c:v>
                  </c:pt>
                  <c:pt idx="384">
                    <c:v>Female</c:v>
                  </c:pt>
                  <c:pt idx="385">
                    <c:v>Male</c:v>
                  </c:pt>
                  <c:pt idx="386">
                    <c:v>Female</c:v>
                  </c:pt>
                  <c:pt idx="387">
                    <c:v>Male</c:v>
                  </c:pt>
                  <c:pt idx="388">
                    <c:v>Male</c:v>
                  </c:pt>
                  <c:pt idx="389">
                    <c:v>Male</c:v>
                  </c:pt>
                  <c:pt idx="390">
                    <c:v>Female</c:v>
                  </c:pt>
                  <c:pt idx="391">
                    <c:v>Female</c:v>
                  </c:pt>
                  <c:pt idx="392">
                    <c:v>Male</c:v>
                  </c:pt>
                  <c:pt idx="393">
                    <c:v>Male</c:v>
                  </c:pt>
                  <c:pt idx="394">
                    <c:v>Male</c:v>
                  </c:pt>
                  <c:pt idx="395">
                    <c:v>Male</c:v>
                  </c:pt>
                  <c:pt idx="396">
                    <c:v>Female</c:v>
                  </c:pt>
                  <c:pt idx="397">
                    <c:v>Male</c:v>
                  </c:pt>
                  <c:pt idx="398">
                    <c:v>Male</c:v>
                  </c:pt>
                  <c:pt idx="399">
                    <c:v>Male</c:v>
                  </c:pt>
                  <c:pt idx="400">
                    <c:v>Male</c:v>
                  </c:pt>
                  <c:pt idx="401">
                    <c:v>Male</c:v>
                  </c:pt>
                  <c:pt idx="402">
                    <c:v>Male</c:v>
                  </c:pt>
                  <c:pt idx="403">
                    <c:v>Female</c:v>
                  </c:pt>
                  <c:pt idx="404">
                    <c:v>Male</c:v>
                  </c:pt>
                  <c:pt idx="405">
                    <c:v>Female</c:v>
                  </c:pt>
                  <c:pt idx="406">
                    <c:v>Male</c:v>
                  </c:pt>
                  <c:pt idx="407">
                    <c:v>Male</c:v>
                  </c:pt>
                  <c:pt idx="408">
                    <c:v>Male</c:v>
                  </c:pt>
                  <c:pt idx="409">
                    <c:v>Male</c:v>
                  </c:pt>
                  <c:pt idx="410">
                    <c:v>Male</c:v>
                  </c:pt>
                  <c:pt idx="411">
                    <c:v>Male</c:v>
                  </c:pt>
                  <c:pt idx="412">
                    <c:v>Male</c:v>
                  </c:pt>
                  <c:pt idx="413">
                    <c:v>Male</c:v>
                  </c:pt>
                  <c:pt idx="414">
                    <c:v>Male</c:v>
                  </c:pt>
                  <c:pt idx="415">
                    <c:v>Male</c:v>
                  </c:pt>
                  <c:pt idx="416">
                    <c:v>Male</c:v>
                  </c:pt>
                  <c:pt idx="417">
                    <c:v>Female</c:v>
                  </c:pt>
                  <c:pt idx="418">
                    <c:v>Male</c:v>
                  </c:pt>
                  <c:pt idx="419">
                    <c:v>Male</c:v>
                  </c:pt>
                  <c:pt idx="420">
                    <c:v>Male</c:v>
                  </c:pt>
                  <c:pt idx="421">
                    <c:v>Male</c:v>
                  </c:pt>
                  <c:pt idx="422">
                    <c:v>Female</c:v>
                  </c:pt>
                  <c:pt idx="423">
                    <c:v>Female</c:v>
                  </c:pt>
                  <c:pt idx="424">
                    <c:v>Male</c:v>
                  </c:pt>
                  <c:pt idx="425">
                    <c:v>Male</c:v>
                  </c:pt>
                  <c:pt idx="426">
                    <c:v>Male</c:v>
                  </c:pt>
                  <c:pt idx="427">
                    <c:v>Male</c:v>
                  </c:pt>
                  <c:pt idx="428">
                    <c:v>Female</c:v>
                  </c:pt>
                  <c:pt idx="429">
                    <c:v>Male</c:v>
                  </c:pt>
                  <c:pt idx="430">
                    <c:v>Male</c:v>
                  </c:pt>
                  <c:pt idx="431">
                    <c:v>Male</c:v>
                  </c:pt>
                  <c:pt idx="432">
                    <c:v>Male</c:v>
                  </c:pt>
                  <c:pt idx="433">
                    <c:v>Male</c:v>
                  </c:pt>
                  <c:pt idx="434">
                    <c:v>Male</c:v>
                  </c:pt>
                  <c:pt idx="435">
                    <c:v>Male</c:v>
                  </c:pt>
                  <c:pt idx="436">
                    <c:v>Female</c:v>
                  </c:pt>
                  <c:pt idx="437">
                    <c:v>Male</c:v>
                  </c:pt>
                  <c:pt idx="438">
                    <c:v>Female</c:v>
                  </c:pt>
                  <c:pt idx="439">
                    <c:v>Male</c:v>
                  </c:pt>
                  <c:pt idx="440">
                    <c:v>Male</c:v>
                  </c:pt>
                  <c:pt idx="441">
                    <c:v>Male</c:v>
                  </c:pt>
                  <c:pt idx="442">
                    <c:v>Male</c:v>
                  </c:pt>
                  <c:pt idx="443">
                    <c:v>Male</c:v>
                  </c:pt>
                  <c:pt idx="444">
                    <c:v>Female</c:v>
                  </c:pt>
                  <c:pt idx="445">
                    <c:v>Male</c:v>
                  </c:pt>
                  <c:pt idx="446">
                    <c:v>Male</c:v>
                  </c:pt>
                  <c:pt idx="447">
                    <c:v>Male</c:v>
                  </c:pt>
                  <c:pt idx="448">
                    <c:v>Male</c:v>
                  </c:pt>
                  <c:pt idx="449">
                    <c:v>Male</c:v>
                  </c:pt>
                  <c:pt idx="450">
                    <c:v>Male</c:v>
                  </c:pt>
                  <c:pt idx="451">
                    <c:v>Male</c:v>
                  </c:pt>
                  <c:pt idx="452">
                    <c:v>Male</c:v>
                  </c:pt>
                  <c:pt idx="453">
                    <c:v>Male</c:v>
                  </c:pt>
                  <c:pt idx="454">
                    <c:v>Male</c:v>
                  </c:pt>
                  <c:pt idx="455">
                    <c:v>Female</c:v>
                  </c:pt>
                  <c:pt idx="456">
                    <c:v>Male</c:v>
                  </c:pt>
                  <c:pt idx="457">
                    <c:v>Male</c:v>
                  </c:pt>
                  <c:pt idx="458">
                    <c:v>Male</c:v>
                  </c:pt>
                  <c:pt idx="459">
                    <c:v>Female</c:v>
                  </c:pt>
                  <c:pt idx="460">
                    <c:v>Male</c:v>
                  </c:pt>
                  <c:pt idx="461">
                    <c:v>Male</c:v>
                  </c:pt>
                  <c:pt idx="462">
                    <c:v>Male</c:v>
                  </c:pt>
                  <c:pt idx="463">
                    <c:v>Male</c:v>
                  </c:pt>
                  <c:pt idx="464">
                    <c:v>Male</c:v>
                  </c:pt>
                  <c:pt idx="465">
                    <c:v>Male</c:v>
                  </c:pt>
                  <c:pt idx="466">
                    <c:v>Male</c:v>
                  </c:pt>
                  <c:pt idx="467">
                    <c:v>Male</c:v>
                  </c:pt>
                  <c:pt idx="468">
                    <c:v>Male</c:v>
                  </c:pt>
                  <c:pt idx="469">
                    <c:v>Male</c:v>
                  </c:pt>
                  <c:pt idx="470">
                    <c:v>Male</c:v>
                  </c:pt>
                  <c:pt idx="471">
                    <c:v>Female</c:v>
                  </c:pt>
                  <c:pt idx="472">
                    <c:v>Male</c:v>
                  </c:pt>
                  <c:pt idx="473">
                    <c:v>Male</c:v>
                  </c:pt>
                  <c:pt idx="474">
                    <c:v>Male</c:v>
                  </c:pt>
                  <c:pt idx="475">
                    <c:v>Female</c:v>
                  </c:pt>
                  <c:pt idx="476">
                    <c:v>Male</c:v>
                  </c:pt>
                  <c:pt idx="477">
                    <c:v>Male</c:v>
                  </c:pt>
                  <c:pt idx="478">
                    <c:v>Male</c:v>
                  </c:pt>
                  <c:pt idx="479">
                    <c:v>Female</c:v>
                  </c:pt>
                </c:lvl>
                <c:lvl>
                  <c:pt idx="0">
                    <c:v>LP001003</c:v>
                  </c:pt>
                  <c:pt idx="1">
                    <c:v>LP001005</c:v>
                  </c:pt>
                  <c:pt idx="2">
                    <c:v>LP001006</c:v>
                  </c:pt>
                  <c:pt idx="3">
                    <c:v>LP001008</c:v>
                  </c:pt>
                  <c:pt idx="4">
                    <c:v>LP001011</c:v>
                  </c:pt>
                  <c:pt idx="5">
                    <c:v>LP001013</c:v>
                  </c:pt>
                  <c:pt idx="6">
                    <c:v>LP001014</c:v>
                  </c:pt>
                  <c:pt idx="7">
                    <c:v>LP001018</c:v>
                  </c:pt>
                  <c:pt idx="8">
                    <c:v>LP001020</c:v>
                  </c:pt>
                  <c:pt idx="9">
                    <c:v>LP001024</c:v>
                  </c:pt>
                  <c:pt idx="10">
                    <c:v>LP001028</c:v>
                  </c:pt>
                  <c:pt idx="11">
                    <c:v>LP001029</c:v>
                  </c:pt>
                  <c:pt idx="12">
                    <c:v>LP001030</c:v>
                  </c:pt>
                  <c:pt idx="13">
                    <c:v>LP001032</c:v>
                  </c:pt>
                  <c:pt idx="14">
                    <c:v>LP001036</c:v>
                  </c:pt>
                  <c:pt idx="15">
                    <c:v>LP001038</c:v>
                  </c:pt>
                  <c:pt idx="16">
                    <c:v>LP001043</c:v>
                  </c:pt>
                  <c:pt idx="17">
                    <c:v>LP001046</c:v>
                  </c:pt>
                  <c:pt idx="18">
                    <c:v>LP001047</c:v>
                  </c:pt>
                  <c:pt idx="19">
                    <c:v>LP001066</c:v>
                  </c:pt>
                  <c:pt idx="20">
                    <c:v>LP001068</c:v>
                  </c:pt>
                  <c:pt idx="21">
                    <c:v>LP001073</c:v>
                  </c:pt>
                  <c:pt idx="22">
                    <c:v>LP001086</c:v>
                  </c:pt>
                  <c:pt idx="23">
                    <c:v>LP001095</c:v>
                  </c:pt>
                  <c:pt idx="24">
                    <c:v>LP001097</c:v>
                  </c:pt>
                  <c:pt idx="25">
                    <c:v>LP001098</c:v>
                  </c:pt>
                  <c:pt idx="26">
                    <c:v>LP001100</c:v>
                  </c:pt>
                  <c:pt idx="27">
                    <c:v>LP001112</c:v>
                  </c:pt>
                  <c:pt idx="28">
                    <c:v>LP001114</c:v>
                  </c:pt>
                  <c:pt idx="29">
                    <c:v>LP001116</c:v>
                  </c:pt>
                  <c:pt idx="30">
                    <c:v>LP001119</c:v>
                  </c:pt>
                  <c:pt idx="31">
                    <c:v>LP001120</c:v>
                  </c:pt>
                  <c:pt idx="32">
                    <c:v>LP001131</c:v>
                  </c:pt>
                  <c:pt idx="33">
                    <c:v>LP001138</c:v>
                  </c:pt>
                  <c:pt idx="34">
                    <c:v>LP001144</c:v>
                  </c:pt>
                  <c:pt idx="35">
                    <c:v>LP001146</c:v>
                  </c:pt>
                  <c:pt idx="36">
                    <c:v>LP001151</c:v>
                  </c:pt>
                  <c:pt idx="37">
                    <c:v>LP001155</c:v>
                  </c:pt>
                  <c:pt idx="38">
                    <c:v>LP001157</c:v>
                  </c:pt>
                  <c:pt idx="39">
                    <c:v>LP001164</c:v>
                  </c:pt>
                  <c:pt idx="40">
                    <c:v>LP001179</c:v>
                  </c:pt>
                  <c:pt idx="41">
                    <c:v>LP001186</c:v>
                  </c:pt>
                  <c:pt idx="42">
                    <c:v>LP001194</c:v>
                  </c:pt>
                  <c:pt idx="43">
                    <c:v>LP001195</c:v>
                  </c:pt>
                  <c:pt idx="44">
                    <c:v>LP001197</c:v>
                  </c:pt>
                  <c:pt idx="45">
                    <c:v>LP001198</c:v>
                  </c:pt>
                  <c:pt idx="46">
                    <c:v>LP001199</c:v>
                  </c:pt>
                  <c:pt idx="47">
                    <c:v>LP001205</c:v>
                  </c:pt>
                  <c:pt idx="48">
                    <c:v>LP001206</c:v>
                  </c:pt>
                  <c:pt idx="49">
                    <c:v>LP001207</c:v>
                  </c:pt>
                  <c:pt idx="50">
                    <c:v>LP001222</c:v>
                  </c:pt>
                  <c:pt idx="51">
                    <c:v>LP001225</c:v>
                  </c:pt>
                  <c:pt idx="52">
                    <c:v>LP001228</c:v>
                  </c:pt>
                  <c:pt idx="53">
                    <c:v>LP001233</c:v>
                  </c:pt>
                  <c:pt idx="54">
                    <c:v>LP001238</c:v>
                  </c:pt>
                  <c:pt idx="55">
                    <c:v>LP001241</c:v>
                  </c:pt>
                  <c:pt idx="56">
                    <c:v>LP001243</c:v>
                  </c:pt>
                  <c:pt idx="57">
                    <c:v>LP001245</c:v>
                  </c:pt>
                  <c:pt idx="58">
                    <c:v>LP001248</c:v>
                  </c:pt>
                  <c:pt idx="59">
                    <c:v>LP001253</c:v>
                  </c:pt>
                  <c:pt idx="60">
                    <c:v>LP001255</c:v>
                  </c:pt>
                  <c:pt idx="61">
                    <c:v>LP001256</c:v>
                  </c:pt>
                  <c:pt idx="62">
                    <c:v>LP001259</c:v>
                  </c:pt>
                  <c:pt idx="63">
                    <c:v>LP001263</c:v>
                  </c:pt>
                  <c:pt idx="64">
                    <c:v>LP001265</c:v>
                  </c:pt>
                  <c:pt idx="65">
                    <c:v>LP001267</c:v>
                  </c:pt>
                  <c:pt idx="66">
                    <c:v>LP001275</c:v>
                  </c:pt>
                  <c:pt idx="67">
                    <c:v>LP001279</c:v>
                  </c:pt>
                  <c:pt idx="68">
                    <c:v>LP001282</c:v>
                  </c:pt>
                  <c:pt idx="69">
                    <c:v>LP001289</c:v>
                  </c:pt>
                  <c:pt idx="70">
                    <c:v>LP001310</c:v>
                  </c:pt>
                  <c:pt idx="71">
                    <c:v>LP001316</c:v>
                  </c:pt>
                  <c:pt idx="72">
                    <c:v>LP001318</c:v>
                  </c:pt>
                  <c:pt idx="73">
                    <c:v>LP001319</c:v>
                  </c:pt>
                  <c:pt idx="74">
                    <c:v>LP001322</c:v>
                  </c:pt>
                  <c:pt idx="75">
                    <c:v>LP001325</c:v>
                  </c:pt>
                  <c:pt idx="76">
                    <c:v>LP001327</c:v>
                  </c:pt>
                  <c:pt idx="77">
                    <c:v>LP001333</c:v>
                  </c:pt>
                  <c:pt idx="78">
                    <c:v>LP001334</c:v>
                  </c:pt>
                  <c:pt idx="79">
                    <c:v>LP001343</c:v>
                  </c:pt>
                  <c:pt idx="80">
                    <c:v>LP001345</c:v>
                  </c:pt>
                  <c:pt idx="81">
                    <c:v>LP001349</c:v>
                  </c:pt>
                  <c:pt idx="82">
                    <c:v>LP001367</c:v>
                  </c:pt>
                  <c:pt idx="83">
                    <c:v>LP001369</c:v>
                  </c:pt>
                  <c:pt idx="84">
                    <c:v>LP001379</c:v>
                  </c:pt>
                  <c:pt idx="85">
                    <c:v>LP001384</c:v>
                  </c:pt>
                  <c:pt idx="86">
                    <c:v>LP001385</c:v>
                  </c:pt>
                  <c:pt idx="87">
                    <c:v>LP001401</c:v>
                  </c:pt>
                  <c:pt idx="88">
                    <c:v>LP001404</c:v>
                  </c:pt>
                  <c:pt idx="89">
                    <c:v>LP001421</c:v>
                  </c:pt>
                  <c:pt idx="90">
                    <c:v>LP001422</c:v>
                  </c:pt>
                  <c:pt idx="91">
                    <c:v>LP001430</c:v>
                  </c:pt>
                  <c:pt idx="92">
                    <c:v>LP001431</c:v>
                  </c:pt>
                  <c:pt idx="93">
                    <c:v>LP001432</c:v>
                  </c:pt>
                  <c:pt idx="94">
                    <c:v>LP001439</c:v>
                  </c:pt>
                  <c:pt idx="95">
                    <c:v>LP001451</c:v>
                  </c:pt>
                  <c:pt idx="96">
                    <c:v>LP001473</c:v>
                  </c:pt>
                  <c:pt idx="97">
                    <c:v>LP001478</c:v>
                  </c:pt>
                  <c:pt idx="98">
                    <c:v>LP001482</c:v>
                  </c:pt>
                  <c:pt idx="99">
                    <c:v>LP001487</c:v>
                  </c:pt>
                  <c:pt idx="100">
                    <c:v>LP001488</c:v>
                  </c:pt>
                  <c:pt idx="101">
                    <c:v>LP001489</c:v>
                  </c:pt>
                  <c:pt idx="102">
                    <c:v>LP001491</c:v>
                  </c:pt>
                  <c:pt idx="103">
                    <c:v>LP001492</c:v>
                  </c:pt>
                  <c:pt idx="104">
                    <c:v>LP001493</c:v>
                  </c:pt>
                  <c:pt idx="105">
                    <c:v>LP001497</c:v>
                  </c:pt>
                  <c:pt idx="106">
                    <c:v>LP001498</c:v>
                  </c:pt>
                  <c:pt idx="107">
                    <c:v>LP001504</c:v>
                  </c:pt>
                  <c:pt idx="108">
                    <c:v>LP001507</c:v>
                  </c:pt>
                  <c:pt idx="109">
                    <c:v>LP001508</c:v>
                  </c:pt>
                  <c:pt idx="110">
                    <c:v>LP001514</c:v>
                  </c:pt>
                  <c:pt idx="111">
                    <c:v>LP001516</c:v>
                  </c:pt>
                  <c:pt idx="112">
                    <c:v>LP001518</c:v>
                  </c:pt>
                  <c:pt idx="113">
                    <c:v>LP001519</c:v>
                  </c:pt>
                  <c:pt idx="114">
                    <c:v>LP001520</c:v>
                  </c:pt>
                  <c:pt idx="115">
                    <c:v>LP001528</c:v>
                  </c:pt>
                  <c:pt idx="116">
                    <c:v>LP001529</c:v>
                  </c:pt>
                  <c:pt idx="117">
                    <c:v>LP001531</c:v>
                  </c:pt>
                  <c:pt idx="118">
                    <c:v>LP001532</c:v>
                  </c:pt>
                  <c:pt idx="119">
                    <c:v>LP001535</c:v>
                  </c:pt>
                  <c:pt idx="120">
                    <c:v>LP001536</c:v>
                  </c:pt>
                  <c:pt idx="121">
                    <c:v>LP001543</c:v>
                  </c:pt>
                  <c:pt idx="122">
                    <c:v>LP001552</c:v>
                  </c:pt>
                  <c:pt idx="123">
                    <c:v>LP001560</c:v>
                  </c:pt>
                  <c:pt idx="124">
                    <c:v>LP001562</c:v>
                  </c:pt>
                  <c:pt idx="125">
                    <c:v>LP001565</c:v>
                  </c:pt>
                  <c:pt idx="126">
                    <c:v>LP001570</c:v>
                  </c:pt>
                  <c:pt idx="127">
                    <c:v>LP001572</c:v>
                  </c:pt>
                  <c:pt idx="128">
                    <c:v>LP001577</c:v>
                  </c:pt>
                  <c:pt idx="129">
                    <c:v>LP001578</c:v>
                  </c:pt>
                  <c:pt idx="130">
                    <c:v>LP001579</c:v>
                  </c:pt>
                  <c:pt idx="131">
                    <c:v>LP001580</c:v>
                  </c:pt>
                  <c:pt idx="132">
                    <c:v>LP001586</c:v>
                  </c:pt>
                  <c:pt idx="133">
                    <c:v>LP001594</c:v>
                  </c:pt>
                  <c:pt idx="134">
                    <c:v>LP001603</c:v>
                  </c:pt>
                  <c:pt idx="135">
                    <c:v>LP001606</c:v>
                  </c:pt>
                  <c:pt idx="136">
                    <c:v>LP001608</c:v>
                  </c:pt>
                  <c:pt idx="137">
                    <c:v>LP001610</c:v>
                  </c:pt>
                  <c:pt idx="138">
                    <c:v>LP001616</c:v>
                  </c:pt>
                  <c:pt idx="139">
                    <c:v>LP001630</c:v>
                  </c:pt>
                  <c:pt idx="140">
                    <c:v>LP001633</c:v>
                  </c:pt>
                  <c:pt idx="141">
                    <c:v>LP001636</c:v>
                  </c:pt>
                  <c:pt idx="142">
                    <c:v>LP001637</c:v>
                  </c:pt>
                  <c:pt idx="143">
                    <c:v>LP001639</c:v>
                  </c:pt>
                  <c:pt idx="144">
                    <c:v>LP001640</c:v>
                  </c:pt>
                  <c:pt idx="145">
                    <c:v>LP001641</c:v>
                  </c:pt>
                  <c:pt idx="146">
                    <c:v>LP001647</c:v>
                  </c:pt>
                  <c:pt idx="147">
                    <c:v>LP001653</c:v>
                  </c:pt>
                  <c:pt idx="148">
                    <c:v>LP001656</c:v>
                  </c:pt>
                  <c:pt idx="149">
                    <c:v>LP001657</c:v>
                  </c:pt>
                  <c:pt idx="150">
                    <c:v>LP001658</c:v>
                  </c:pt>
                  <c:pt idx="151">
                    <c:v>LP001664</c:v>
                  </c:pt>
                  <c:pt idx="152">
                    <c:v>LP001665</c:v>
                  </c:pt>
                  <c:pt idx="153">
                    <c:v>LP001666</c:v>
                  </c:pt>
                  <c:pt idx="154">
                    <c:v>LP001673</c:v>
                  </c:pt>
                  <c:pt idx="155">
                    <c:v>LP001674</c:v>
                  </c:pt>
                  <c:pt idx="156">
                    <c:v>LP001677</c:v>
                  </c:pt>
                  <c:pt idx="157">
                    <c:v>LP001688</c:v>
                  </c:pt>
                  <c:pt idx="158">
                    <c:v>LP001691</c:v>
                  </c:pt>
                  <c:pt idx="159">
                    <c:v>LP001692</c:v>
                  </c:pt>
                  <c:pt idx="160">
                    <c:v>LP001693</c:v>
                  </c:pt>
                  <c:pt idx="161">
                    <c:v>LP001698</c:v>
                  </c:pt>
                  <c:pt idx="162">
                    <c:v>LP001699</c:v>
                  </c:pt>
                  <c:pt idx="163">
                    <c:v>LP001702</c:v>
                  </c:pt>
                  <c:pt idx="164">
                    <c:v>LP001708</c:v>
                  </c:pt>
                  <c:pt idx="165">
                    <c:v>LP001711</c:v>
                  </c:pt>
                  <c:pt idx="166">
                    <c:v>LP001713</c:v>
                  </c:pt>
                  <c:pt idx="167">
                    <c:v>LP001715</c:v>
                  </c:pt>
                  <c:pt idx="168">
                    <c:v>LP001716</c:v>
                  </c:pt>
                  <c:pt idx="169">
                    <c:v>LP001720</c:v>
                  </c:pt>
                  <c:pt idx="170">
                    <c:v>LP001722</c:v>
                  </c:pt>
                  <c:pt idx="171">
                    <c:v>LP001726</c:v>
                  </c:pt>
                  <c:pt idx="172">
                    <c:v>LP001736</c:v>
                  </c:pt>
                  <c:pt idx="173">
                    <c:v>LP001743</c:v>
                  </c:pt>
                  <c:pt idx="174">
                    <c:v>LP001744</c:v>
                  </c:pt>
                  <c:pt idx="175">
                    <c:v>LP001750</c:v>
                  </c:pt>
                  <c:pt idx="176">
                    <c:v>LP001751</c:v>
                  </c:pt>
                  <c:pt idx="177">
                    <c:v>LP001758</c:v>
                  </c:pt>
                  <c:pt idx="178">
                    <c:v>LP001761</c:v>
                  </c:pt>
                  <c:pt idx="179">
                    <c:v>LP001765</c:v>
                  </c:pt>
                  <c:pt idx="180">
                    <c:v>LP001776</c:v>
                  </c:pt>
                  <c:pt idx="181">
                    <c:v>LP001778</c:v>
                  </c:pt>
                  <c:pt idx="182">
                    <c:v>LP001784</c:v>
                  </c:pt>
                  <c:pt idx="183">
                    <c:v>LP001790</c:v>
                  </c:pt>
                  <c:pt idx="184">
                    <c:v>LP001792</c:v>
                  </c:pt>
                  <c:pt idx="185">
                    <c:v>LP001798</c:v>
                  </c:pt>
                  <c:pt idx="186">
                    <c:v>LP001800</c:v>
                  </c:pt>
                  <c:pt idx="187">
                    <c:v>LP001806</c:v>
                  </c:pt>
                  <c:pt idx="188">
                    <c:v>LP001807</c:v>
                  </c:pt>
                  <c:pt idx="189">
                    <c:v>LP001811</c:v>
                  </c:pt>
                  <c:pt idx="190">
                    <c:v>LP001813</c:v>
                  </c:pt>
                  <c:pt idx="191">
                    <c:v>LP001814</c:v>
                  </c:pt>
                  <c:pt idx="192">
                    <c:v>LP001819</c:v>
                  </c:pt>
                  <c:pt idx="193">
                    <c:v>LP001824</c:v>
                  </c:pt>
                  <c:pt idx="194">
                    <c:v>LP001825</c:v>
                  </c:pt>
                  <c:pt idx="195">
                    <c:v>LP001835</c:v>
                  </c:pt>
                  <c:pt idx="196">
                    <c:v>LP001836</c:v>
                  </c:pt>
                  <c:pt idx="197">
                    <c:v>LP001841</c:v>
                  </c:pt>
                  <c:pt idx="198">
                    <c:v>LP001843</c:v>
                  </c:pt>
                  <c:pt idx="199">
                    <c:v>LP001844</c:v>
                  </c:pt>
                  <c:pt idx="200">
                    <c:v>LP001846</c:v>
                  </c:pt>
                  <c:pt idx="201">
                    <c:v>LP001849</c:v>
                  </c:pt>
                  <c:pt idx="202">
                    <c:v>LP001854</c:v>
                  </c:pt>
                  <c:pt idx="203">
                    <c:v>LP001859</c:v>
                  </c:pt>
                  <c:pt idx="204">
                    <c:v>LP001868</c:v>
                  </c:pt>
                  <c:pt idx="205">
                    <c:v>LP001870</c:v>
                  </c:pt>
                  <c:pt idx="206">
                    <c:v>LP001871</c:v>
                  </c:pt>
                  <c:pt idx="207">
                    <c:v>LP001872</c:v>
                  </c:pt>
                  <c:pt idx="208">
                    <c:v>LP001875</c:v>
                  </c:pt>
                  <c:pt idx="209">
                    <c:v>LP001877</c:v>
                  </c:pt>
                  <c:pt idx="210">
                    <c:v>LP001882</c:v>
                  </c:pt>
                  <c:pt idx="211">
                    <c:v>LP001884</c:v>
                  </c:pt>
                  <c:pt idx="212">
                    <c:v>LP001888</c:v>
                  </c:pt>
                  <c:pt idx="213">
                    <c:v>LP001891</c:v>
                  </c:pt>
                  <c:pt idx="214">
                    <c:v>LP001892</c:v>
                  </c:pt>
                  <c:pt idx="215">
                    <c:v>LP001894</c:v>
                  </c:pt>
                  <c:pt idx="216">
                    <c:v>LP001896</c:v>
                  </c:pt>
                  <c:pt idx="217">
                    <c:v>LP001900</c:v>
                  </c:pt>
                  <c:pt idx="218">
                    <c:v>LP001903</c:v>
                  </c:pt>
                  <c:pt idx="219">
                    <c:v>LP001904</c:v>
                  </c:pt>
                  <c:pt idx="220">
                    <c:v>LP001907</c:v>
                  </c:pt>
                  <c:pt idx="221">
                    <c:v>LP001910</c:v>
                  </c:pt>
                  <c:pt idx="222">
                    <c:v>LP001914</c:v>
                  </c:pt>
                  <c:pt idx="223">
                    <c:v>LP001915</c:v>
                  </c:pt>
                  <c:pt idx="224">
                    <c:v>LP001917</c:v>
                  </c:pt>
                  <c:pt idx="225">
                    <c:v>LP001924</c:v>
                  </c:pt>
                  <c:pt idx="226">
                    <c:v>LP001925</c:v>
                  </c:pt>
                  <c:pt idx="227">
                    <c:v>LP001926</c:v>
                  </c:pt>
                  <c:pt idx="228">
                    <c:v>LP001931</c:v>
                  </c:pt>
                  <c:pt idx="229">
                    <c:v>LP001935</c:v>
                  </c:pt>
                  <c:pt idx="230">
                    <c:v>LP001936</c:v>
                  </c:pt>
                  <c:pt idx="231">
                    <c:v>LP001938</c:v>
                  </c:pt>
                  <c:pt idx="232">
                    <c:v>LP001940</c:v>
                  </c:pt>
                  <c:pt idx="233">
                    <c:v>LP001947</c:v>
                  </c:pt>
                  <c:pt idx="234">
                    <c:v>LP001953</c:v>
                  </c:pt>
                  <c:pt idx="235">
                    <c:v>LP001954</c:v>
                  </c:pt>
                  <c:pt idx="236">
                    <c:v>LP001955</c:v>
                  </c:pt>
                  <c:pt idx="237">
                    <c:v>LP001963</c:v>
                  </c:pt>
                  <c:pt idx="238">
                    <c:v>LP001964</c:v>
                  </c:pt>
                  <c:pt idx="239">
                    <c:v>LP001974</c:v>
                  </c:pt>
                  <c:pt idx="240">
                    <c:v>LP001977</c:v>
                  </c:pt>
                  <c:pt idx="241">
                    <c:v>LP001978</c:v>
                  </c:pt>
                  <c:pt idx="242">
                    <c:v>LP001993</c:v>
                  </c:pt>
                  <c:pt idx="243">
                    <c:v>LP001994</c:v>
                  </c:pt>
                  <c:pt idx="244">
                    <c:v>LP001996</c:v>
                  </c:pt>
                  <c:pt idx="245">
                    <c:v>LP002002</c:v>
                  </c:pt>
                  <c:pt idx="246">
                    <c:v>LP002004</c:v>
                  </c:pt>
                  <c:pt idx="247">
                    <c:v>LP002006</c:v>
                  </c:pt>
                  <c:pt idx="248">
                    <c:v>LP002031</c:v>
                  </c:pt>
                  <c:pt idx="249">
                    <c:v>LP002035</c:v>
                  </c:pt>
                  <c:pt idx="250">
                    <c:v>LP002050</c:v>
                  </c:pt>
                  <c:pt idx="251">
                    <c:v>LP002051</c:v>
                  </c:pt>
                  <c:pt idx="252">
                    <c:v>LP002053</c:v>
                  </c:pt>
                  <c:pt idx="253">
                    <c:v>LP002065</c:v>
                  </c:pt>
                  <c:pt idx="254">
                    <c:v>LP002067</c:v>
                  </c:pt>
                  <c:pt idx="255">
                    <c:v>LP002068</c:v>
                  </c:pt>
                  <c:pt idx="256">
                    <c:v>LP002082</c:v>
                  </c:pt>
                  <c:pt idx="257">
                    <c:v>LP002086</c:v>
                  </c:pt>
                  <c:pt idx="258">
                    <c:v>LP002087</c:v>
                  </c:pt>
                  <c:pt idx="259">
                    <c:v>LP002097</c:v>
                  </c:pt>
                  <c:pt idx="260">
                    <c:v>LP002098</c:v>
                  </c:pt>
                  <c:pt idx="261">
                    <c:v>LP002112</c:v>
                  </c:pt>
                  <c:pt idx="262">
                    <c:v>LP002114</c:v>
                  </c:pt>
                  <c:pt idx="263">
                    <c:v>LP002115</c:v>
                  </c:pt>
                  <c:pt idx="264">
                    <c:v>LP002116</c:v>
                  </c:pt>
                  <c:pt idx="265">
                    <c:v>LP002119</c:v>
                  </c:pt>
                  <c:pt idx="266">
                    <c:v>LP002126</c:v>
                  </c:pt>
                  <c:pt idx="267">
                    <c:v>LP002129</c:v>
                  </c:pt>
                  <c:pt idx="268">
                    <c:v>LP002131</c:v>
                  </c:pt>
                  <c:pt idx="269">
                    <c:v>LP002138</c:v>
                  </c:pt>
                  <c:pt idx="270">
                    <c:v>LP002139</c:v>
                  </c:pt>
                  <c:pt idx="271">
                    <c:v>LP002140</c:v>
                  </c:pt>
                  <c:pt idx="272">
                    <c:v>LP002141</c:v>
                  </c:pt>
                  <c:pt idx="273">
                    <c:v>LP002142</c:v>
                  </c:pt>
                  <c:pt idx="274">
                    <c:v>LP002143</c:v>
                  </c:pt>
                  <c:pt idx="275">
                    <c:v>LP002149</c:v>
                  </c:pt>
                  <c:pt idx="276">
                    <c:v>LP002151</c:v>
                  </c:pt>
                  <c:pt idx="277">
                    <c:v>LP002158</c:v>
                  </c:pt>
                  <c:pt idx="278">
                    <c:v>LP002160</c:v>
                  </c:pt>
                  <c:pt idx="279">
                    <c:v>LP002161</c:v>
                  </c:pt>
                  <c:pt idx="280">
                    <c:v>LP002170</c:v>
                  </c:pt>
                  <c:pt idx="281">
                    <c:v>LP002175</c:v>
                  </c:pt>
                  <c:pt idx="282">
                    <c:v>LP002180</c:v>
                  </c:pt>
                  <c:pt idx="283">
                    <c:v>LP002181</c:v>
                  </c:pt>
                  <c:pt idx="284">
                    <c:v>LP002187</c:v>
                  </c:pt>
                  <c:pt idx="285">
                    <c:v>LP002190</c:v>
                  </c:pt>
                  <c:pt idx="286">
                    <c:v>LP002191</c:v>
                  </c:pt>
                  <c:pt idx="287">
                    <c:v>LP002194</c:v>
                  </c:pt>
                  <c:pt idx="288">
                    <c:v>LP002197</c:v>
                  </c:pt>
                  <c:pt idx="289">
                    <c:v>LP002201</c:v>
                  </c:pt>
                  <c:pt idx="290">
                    <c:v>LP002205</c:v>
                  </c:pt>
                  <c:pt idx="291">
                    <c:v>LP002211</c:v>
                  </c:pt>
                  <c:pt idx="292">
                    <c:v>LP002219</c:v>
                  </c:pt>
                  <c:pt idx="293">
                    <c:v>LP002224</c:v>
                  </c:pt>
                  <c:pt idx="294">
                    <c:v>LP002225</c:v>
                  </c:pt>
                  <c:pt idx="295">
                    <c:v>LP002229</c:v>
                  </c:pt>
                  <c:pt idx="296">
                    <c:v>LP002231</c:v>
                  </c:pt>
                  <c:pt idx="297">
                    <c:v>LP002234</c:v>
                  </c:pt>
                  <c:pt idx="298">
                    <c:v>LP002236</c:v>
                  </c:pt>
                  <c:pt idx="299">
                    <c:v>LP002239</c:v>
                  </c:pt>
                  <c:pt idx="300">
                    <c:v>LP002244</c:v>
                  </c:pt>
                  <c:pt idx="301">
                    <c:v>LP002250</c:v>
                  </c:pt>
                  <c:pt idx="302">
                    <c:v>LP002255</c:v>
                  </c:pt>
                  <c:pt idx="303">
                    <c:v>LP002262</c:v>
                  </c:pt>
                  <c:pt idx="304">
                    <c:v>LP002265</c:v>
                  </c:pt>
                  <c:pt idx="305">
                    <c:v>LP002266</c:v>
                  </c:pt>
                  <c:pt idx="306">
                    <c:v>LP002277</c:v>
                  </c:pt>
                  <c:pt idx="307">
                    <c:v>LP002281</c:v>
                  </c:pt>
                  <c:pt idx="308">
                    <c:v>LP002284</c:v>
                  </c:pt>
                  <c:pt idx="309">
                    <c:v>LP002287</c:v>
                  </c:pt>
                  <c:pt idx="310">
                    <c:v>LP002288</c:v>
                  </c:pt>
                  <c:pt idx="311">
                    <c:v>LP002296</c:v>
                  </c:pt>
                  <c:pt idx="312">
                    <c:v>LP002297</c:v>
                  </c:pt>
                  <c:pt idx="313">
                    <c:v>LP002300</c:v>
                  </c:pt>
                  <c:pt idx="314">
                    <c:v>LP002301</c:v>
                  </c:pt>
                  <c:pt idx="315">
                    <c:v>LP002305</c:v>
                  </c:pt>
                  <c:pt idx="316">
                    <c:v>LP002308</c:v>
                  </c:pt>
                  <c:pt idx="317">
                    <c:v>LP002314</c:v>
                  </c:pt>
                  <c:pt idx="318">
                    <c:v>LP002315</c:v>
                  </c:pt>
                  <c:pt idx="319">
                    <c:v>LP002317</c:v>
                  </c:pt>
                  <c:pt idx="320">
                    <c:v>LP002318</c:v>
                  </c:pt>
                  <c:pt idx="321">
                    <c:v>LP002328</c:v>
                  </c:pt>
                  <c:pt idx="322">
                    <c:v>LP002332</c:v>
                  </c:pt>
                  <c:pt idx="323">
                    <c:v>LP002335</c:v>
                  </c:pt>
                  <c:pt idx="324">
                    <c:v>LP002337</c:v>
                  </c:pt>
                  <c:pt idx="325">
                    <c:v>LP002341</c:v>
                  </c:pt>
                  <c:pt idx="326">
                    <c:v>LP002342</c:v>
                  </c:pt>
                  <c:pt idx="327">
                    <c:v>LP002345</c:v>
                  </c:pt>
                  <c:pt idx="328">
                    <c:v>LP002347</c:v>
                  </c:pt>
                  <c:pt idx="329">
                    <c:v>LP002348</c:v>
                  </c:pt>
                  <c:pt idx="330">
                    <c:v>LP002361</c:v>
                  </c:pt>
                  <c:pt idx="331">
                    <c:v>LP002364</c:v>
                  </c:pt>
                  <c:pt idx="332">
                    <c:v>LP002366</c:v>
                  </c:pt>
                  <c:pt idx="333">
                    <c:v>LP002367</c:v>
                  </c:pt>
                  <c:pt idx="334">
                    <c:v>LP002368</c:v>
                  </c:pt>
                  <c:pt idx="335">
                    <c:v>LP002369</c:v>
                  </c:pt>
                  <c:pt idx="336">
                    <c:v>LP002370</c:v>
                  </c:pt>
                  <c:pt idx="337">
                    <c:v>LP002377</c:v>
                  </c:pt>
                  <c:pt idx="338">
                    <c:v>LP002379</c:v>
                  </c:pt>
                  <c:pt idx="339">
                    <c:v>LP002387</c:v>
                  </c:pt>
                  <c:pt idx="340">
                    <c:v>LP002390</c:v>
                  </c:pt>
                  <c:pt idx="341">
                    <c:v>LP002398</c:v>
                  </c:pt>
                  <c:pt idx="342">
                    <c:v>LP002403</c:v>
                  </c:pt>
                  <c:pt idx="343">
                    <c:v>LP002407</c:v>
                  </c:pt>
                  <c:pt idx="344">
                    <c:v>LP002408</c:v>
                  </c:pt>
                  <c:pt idx="345">
                    <c:v>LP002409</c:v>
                  </c:pt>
                  <c:pt idx="346">
                    <c:v>LP002418</c:v>
                  </c:pt>
                  <c:pt idx="347">
                    <c:v>LP002422</c:v>
                  </c:pt>
                  <c:pt idx="348">
                    <c:v>LP002429</c:v>
                  </c:pt>
                  <c:pt idx="349">
                    <c:v>LP002434</c:v>
                  </c:pt>
                  <c:pt idx="350">
                    <c:v>LP002443</c:v>
                  </c:pt>
                  <c:pt idx="351">
                    <c:v>LP002446</c:v>
                  </c:pt>
                  <c:pt idx="352">
                    <c:v>LP002448</c:v>
                  </c:pt>
                  <c:pt idx="353">
                    <c:v>LP002449</c:v>
                  </c:pt>
                  <c:pt idx="354">
                    <c:v>LP002453</c:v>
                  </c:pt>
                  <c:pt idx="355">
                    <c:v>LP002455</c:v>
                  </c:pt>
                  <c:pt idx="356">
                    <c:v>LP002459</c:v>
                  </c:pt>
                  <c:pt idx="357">
                    <c:v>LP002467</c:v>
                  </c:pt>
                  <c:pt idx="358">
                    <c:v>LP002472</c:v>
                  </c:pt>
                  <c:pt idx="359">
                    <c:v>LP002473</c:v>
                  </c:pt>
                  <c:pt idx="360">
                    <c:v>LP002484</c:v>
                  </c:pt>
                  <c:pt idx="361">
                    <c:v>LP002487</c:v>
                  </c:pt>
                  <c:pt idx="362">
                    <c:v>LP002493</c:v>
                  </c:pt>
                  <c:pt idx="363">
                    <c:v>LP002494</c:v>
                  </c:pt>
                  <c:pt idx="364">
                    <c:v>LP002500</c:v>
                  </c:pt>
                  <c:pt idx="365">
                    <c:v>LP002505</c:v>
                  </c:pt>
                  <c:pt idx="366">
                    <c:v>LP002515</c:v>
                  </c:pt>
                  <c:pt idx="367">
                    <c:v>LP002517</c:v>
                  </c:pt>
                  <c:pt idx="368">
                    <c:v>LP002519</c:v>
                  </c:pt>
                  <c:pt idx="369">
                    <c:v>LP002524</c:v>
                  </c:pt>
                  <c:pt idx="370">
                    <c:v>LP002527</c:v>
                  </c:pt>
                  <c:pt idx="371">
                    <c:v>LP002529</c:v>
                  </c:pt>
                  <c:pt idx="372">
                    <c:v>LP002531</c:v>
                  </c:pt>
                  <c:pt idx="373">
                    <c:v>LP002534</c:v>
                  </c:pt>
                  <c:pt idx="374">
                    <c:v>LP002536</c:v>
                  </c:pt>
                  <c:pt idx="375">
                    <c:v>LP002537</c:v>
                  </c:pt>
                  <c:pt idx="376">
                    <c:v>LP002541</c:v>
                  </c:pt>
                  <c:pt idx="377">
                    <c:v>LP002543</c:v>
                  </c:pt>
                  <c:pt idx="378">
                    <c:v>LP002544</c:v>
                  </c:pt>
                  <c:pt idx="379">
                    <c:v>LP002545</c:v>
                  </c:pt>
                  <c:pt idx="380">
                    <c:v>LP002547</c:v>
                  </c:pt>
                  <c:pt idx="381">
                    <c:v>LP002555</c:v>
                  </c:pt>
                  <c:pt idx="382">
                    <c:v>LP002556</c:v>
                  </c:pt>
                  <c:pt idx="383">
                    <c:v>LP002571</c:v>
                  </c:pt>
                  <c:pt idx="384">
                    <c:v>LP002582</c:v>
                  </c:pt>
                  <c:pt idx="385">
                    <c:v>LP002585</c:v>
                  </c:pt>
                  <c:pt idx="386">
                    <c:v>LP002586</c:v>
                  </c:pt>
                  <c:pt idx="387">
                    <c:v>LP002587</c:v>
                  </c:pt>
                  <c:pt idx="388">
                    <c:v>LP002600</c:v>
                  </c:pt>
                  <c:pt idx="389">
                    <c:v>LP002602</c:v>
                  </c:pt>
                  <c:pt idx="390">
                    <c:v>LP002603</c:v>
                  </c:pt>
                  <c:pt idx="391">
                    <c:v>LP002606</c:v>
                  </c:pt>
                  <c:pt idx="392">
                    <c:v>LP002615</c:v>
                  </c:pt>
                  <c:pt idx="393">
                    <c:v>LP002619</c:v>
                  </c:pt>
                  <c:pt idx="394">
                    <c:v>LP002622</c:v>
                  </c:pt>
                  <c:pt idx="395">
                    <c:v>LP002626</c:v>
                  </c:pt>
                  <c:pt idx="396">
                    <c:v>LP002634</c:v>
                  </c:pt>
                  <c:pt idx="397">
                    <c:v>LP002637</c:v>
                  </c:pt>
                  <c:pt idx="398">
                    <c:v>LP002640</c:v>
                  </c:pt>
                  <c:pt idx="399">
                    <c:v>LP002643</c:v>
                  </c:pt>
                  <c:pt idx="400">
                    <c:v>LP002648</c:v>
                  </c:pt>
                  <c:pt idx="401">
                    <c:v>LP002652</c:v>
                  </c:pt>
                  <c:pt idx="402">
                    <c:v>LP002659</c:v>
                  </c:pt>
                  <c:pt idx="403">
                    <c:v>LP002670</c:v>
                  </c:pt>
                  <c:pt idx="404">
                    <c:v>LP002683</c:v>
                  </c:pt>
                  <c:pt idx="405">
                    <c:v>LP002684</c:v>
                  </c:pt>
                  <c:pt idx="406">
                    <c:v>LP002689</c:v>
                  </c:pt>
                  <c:pt idx="407">
                    <c:v>LP002690</c:v>
                  </c:pt>
                  <c:pt idx="408">
                    <c:v>LP002692</c:v>
                  </c:pt>
                  <c:pt idx="409">
                    <c:v>LP002693</c:v>
                  </c:pt>
                  <c:pt idx="410">
                    <c:v>LP002699</c:v>
                  </c:pt>
                  <c:pt idx="411">
                    <c:v>LP002705</c:v>
                  </c:pt>
                  <c:pt idx="412">
                    <c:v>LP002706</c:v>
                  </c:pt>
                  <c:pt idx="413">
                    <c:v>LP002714</c:v>
                  </c:pt>
                  <c:pt idx="414">
                    <c:v>LP002716</c:v>
                  </c:pt>
                  <c:pt idx="415">
                    <c:v>LP002720</c:v>
                  </c:pt>
                  <c:pt idx="416">
                    <c:v>LP002723</c:v>
                  </c:pt>
                  <c:pt idx="417">
                    <c:v>LP002731</c:v>
                  </c:pt>
                  <c:pt idx="418">
                    <c:v>LP002734</c:v>
                  </c:pt>
                  <c:pt idx="419">
                    <c:v>LP002738</c:v>
                  </c:pt>
                  <c:pt idx="420">
                    <c:v>LP002739</c:v>
                  </c:pt>
                  <c:pt idx="421">
                    <c:v>LP002740</c:v>
                  </c:pt>
                  <c:pt idx="422">
                    <c:v>LP002741</c:v>
                  </c:pt>
                  <c:pt idx="423">
                    <c:v>LP002743</c:v>
                  </c:pt>
                  <c:pt idx="424">
                    <c:v>LP002755</c:v>
                  </c:pt>
                  <c:pt idx="425">
                    <c:v>LP002767</c:v>
                  </c:pt>
                  <c:pt idx="426">
                    <c:v>LP002768</c:v>
                  </c:pt>
                  <c:pt idx="427">
                    <c:v>LP002772</c:v>
                  </c:pt>
                  <c:pt idx="428">
                    <c:v>LP002776</c:v>
                  </c:pt>
                  <c:pt idx="429">
                    <c:v>LP002777</c:v>
                  </c:pt>
                  <c:pt idx="430">
                    <c:v>LP002785</c:v>
                  </c:pt>
                  <c:pt idx="431">
                    <c:v>LP002788</c:v>
                  </c:pt>
                  <c:pt idx="432">
                    <c:v>LP002789</c:v>
                  </c:pt>
                  <c:pt idx="433">
                    <c:v>LP002792</c:v>
                  </c:pt>
                  <c:pt idx="434">
                    <c:v>LP002795</c:v>
                  </c:pt>
                  <c:pt idx="435">
                    <c:v>LP002798</c:v>
                  </c:pt>
                  <c:pt idx="436">
                    <c:v>LP002804</c:v>
                  </c:pt>
                  <c:pt idx="437">
                    <c:v>LP002807</c:v>
                  </c:pt>
                  <c:pt idx="438">
                    <c:v>LP002813</c:v>
                  </c:pt>
                  <c:pt idx="439">
                    <c:v>LP002820</c:v>
                  </c:pt>
                  <c:pt idx="440">
                    <c:v>LP002821</c:v>
                  </c:pt>
                  <c:pt idx="441">
                    <c:v>LP002832</c:v>
                  </c:pt>
                  <c:pt idx="442">
                    <c:v>LP002836</c:v>
                  </c:pt>
                  <c:pt idx="443">
                    <c:v>LP002837</c:v>
                  </c:pt>
                  <c:pt idx="444">
                    <c:v>LP002840</c:v>
                  </c:pt>
                  <c:pt idx="445">
                    <c:v>LP002841</c:v>
                  </c:pt>
                  <c:pt idx="446">
                    <c:v>LP002842</c:v>
                  </c:pt>
                  <c:pt idx="447">
                    <c:v>LP002855</c:v>
                  </c:pt>
                  <c:pt idx="448">
                    <c:v>LP002862</c:v>
                  </c:pt>
                  <c:pt idx="449">
                    <c:v>LP002863</c:v>
                  </c:pt>
                  <c:pt idx="450">
                    <c:v>LP002868</c:v>
                  </c:pt>
                  <c:pt idx="451">
                    <c:v>LP002874</c:v>
                  </c:pt>
                  <c:pt idx="452">
                    <c:v>LP002877</c:v>
                  </c:pt>
                  <c:pt idx="453">
                    <c:v>LP002892</c:v>
                  </c:pt>
                  <c:pt idx="454">
                    <c:v>LP002893</c:v>
                  </c:pt>
                  <c:pt idx="455">
                    <c:v>LP002894</c:v>
                  </c:pt>
                  <c:pt idx="456">
                    <c:v>LP002911</c:v>
                  </c:pt>
                  <c:pt idx="457">
                    <c:v>LP002912</c:v>
                  </c:pt>
                  <c:pt idx="458">
                    <c:v>LP002916</c:v>
                  </c:pt>
                  <c:pt idx="459">
                    <c:v>LP002917</c:v>
                  </c:pt>
                  <c:pt idx="460">
                    <c:v>LP002926</c:v>
                  </c:pt>
                  <c:pt idx="461">
                    <c:v>LP002928</c:v>
                  </c:pt>
                  <c:pt idx="462">
                    <c:v>LP002931</c:v>
                  </c:pt>
                  <c:pt idx="463">
                    <c:v>LP002936</c:v>
                  </c:pt>
                  <c:pt idx="464">
                    <c:v>LP002938</c:v>
                  </c:pt>
                  <c:pt idx="465">
                    <c:v>LP002940</c:v>
                  </c:pt>
                  <c:pt idx="466">
                    <c:v>LP002941</c:v>
                  </c:pt>
                  <c:pt idx="467">
                    <c:v>LP002945</c:v>
                  </c:pt>
                  <c:pt idx="468">
                    <c:v>LP002948</c:v>
                  </c:pt>
                  <c:pt idx="469">
                    <c:v>LP002953</c:v>
                  </c:pt>
                  <c:pt idx="470">
                    <c:v>LP002958</c:v>
                  </c:pt>
                  <c:pt idx="471">
                    <c:v>LP002959</c:v>
                  </c:pt>
                  <c:pt idx="472">
                    <c:v>LP002961</c:v>
                  </c:pt>
                  <c:pt idx="473">
                    <c:v>LP002964</c:v>
                  </c:pt>
                  <c:pt idx="474">
                    <c:v>LP002974</c:v>
                  </c:pt>
                  <c:pt idx="475">
                    <c:v>LP002978</c:v>
                  </c:pt>
                  <c:pt idx="476">
                    <c:v>LP002979</c:v>
                  </c:pt>
                  <c:pt idx="477">
                    <c:v>LP002983</c:v>
                  </c:pt>
                  <c:pt idx="478">
                    <c:v>LP002984</c:v>
                  </c:pt>
                  <c:pt idx="479">
                    <c:v>LP002990</c:v>
                  </c:pt>
                </c:lvl>
              </c:multiLvlStrCache>
            </c:multiLvlStrRef>
          </c:xVal>
          <c:yVal>
            <c:numRef>
              <c:f>Source_Data!$P$3:$P$482</c:f>
              <c:numCache>
                <c:formatCode>"$"#,##0.00_);[Red]\("$"#,##0.00\)</c:formatCode>
                <c:ptCount val="480"/>
                <c:pt idx="0">
                  <c:v>482.20416666666665</c:v>
                </c:pt>
                <c:pt idx="1">
                  <c:v>250</c:v>
                </c:pt>
                <c:pt idx="2">
                  <c:v>411.75</c:v>
                </c:pt>
                <c:pt idx="3">
                  <c:v>500</c:v>
                </c:pt>
                <c:pt idx="4">
                  <c:v>720.97500000000002</c:v>
                </c:pt>
                <c:pt idx="5">
                  <c:v>320.75</c:v>
                </c:pt>
                <c:pt idx="6">
                  <c:v>392.41666666666669</c:v>
                </c:pt>
                <c:pt idx="7">
                  <c:v>414.90000000000003</c:v>
                </c:pt>
                <c:pt idx="8">
                  <c:v>1884.8791666666666</c:v>
                </c:pt>
                <c:pt idx="9">
                  <c:v>292.5</c:v>
                </c:pt>
                <c:pt idx="10">
                  <c:v>838.42500000000007</c:v>
                </c:pt>
                <c:pt idx="11">
                  <c:v>391.08333333333331</c:v>
                </c:pt>
                <c:pt idx="12">
                  <c:v>178.875</c:v>
                </c:pt>
                <c:pt idx="13">
                  <c:v>412.5</c:v>
                </c:pt>
                <c:pt idx="14">
                  <c:v>292.5</c:v>
                </c:pt>
                <c:pt idx="15">
                  <c:v>407.25</c:v>
                </c:pt>
                <c:pt idx="16">
                  <c:v>638.33333333333337</c:v>
                </c:pt>
                <c:pt idx="17">
                  <c:v>916.75</c:v>
                </c:pt>
                <c:pt idx="18">
                  <c:v>375.91666666666669</c:v>
                </c:pt>
                <c:pt idx="19">
                  <c:v>796.66666666666663</c:v>
                </c:pt>
                <c:pt idx="20">
                  <c:v>421</c:v>
                </c:pt>
                <c:pt idx="21">
                  <c:v>394.95</c:v>
                </c:pt>
                <c:pt idx="22">
                  <c:v>120.16666666666667</c:v>
                </c:pt>
                <c:pt idx="23">
                  <c:v>263.91666666666669</c:v>
                </c:pt>
                <c:pt idx="24">
                  <c:v>371.45</c:v>
                </c:pt>
                <c:pt idx="25">
                  <c:v>430.58333333333331</c:v>
                </c:pt>
                <c:pt idx="26">
                  <c:v>1097.9166666666667</c:v>
                </c:pt>
                <c:pt idx="27">
                  <c:v>427.16666666666669</c:v>
                </c:pt>
                <c:pt idx="28">
                  <c:v>948</c:v>
                </c:pt>
                <c:pt idx="29">
                  <c:v>451.33333333333331</c:v>
                </c:pt>
                <c:pt idx="30">
                  <c:v>300</c:v>
                </c:pt>
                <c:pt idx="31">
                  <c:v>251.08333333333334</c:v>
                </c:pt>
                <c:pt idx="32">
                  <c:v>523.08333333333337</c:v>
                </c:pt>
                <c:pt idx="33">
                  <c:v>447.21249999999998</c:v>
                </c:pt>
                <c:pt idx="34">
                  <c:v>485.08333333333331</c:v>
                </c:pt>
                <c:pt idx="35">
                  <c:v>507.08333333333331</c:v>
                </c:pt>
                <c:pt idx="36">
                  <c:v>522.91666666666663</c:v>
                </c:pt>
                <c:pt idx="37">
                  <c:v>297.66666666666669</c:v>
                </c:pt>
                <c:pt idx="38">
                  <c:v>257.16666666666669</c:v>
                </c:pt>
                <c:pt idx="39">
                  <c:v>352.5</c:v>
                </c:pt>
                <c:pt idx="40">
                  <c:v>346.20000000000005</c:v>
                </c:pt>
                <c:pt idx="41">
                  <c:v>910.41666666666663</c:v>
                </c:pt>
                <c:pt idx="42">
                  <c:v>290.625</c:v>
                </c:pt>
                <c:pt idx="43">
                  <c:v>310.25</c:v>
                </c:pt>
                <c:pt idx="44">
                  <c:v>463.83333333333331</c:v>
                </c:pt>
                <c:pt idx="45">
                  <c:v>817.79166666666663</c:v>
                </c:pt>
                <c:pt idx="46">
                  <c:v>466.2</c:v>
                </c:pt>
                <c:pt idx="47">
                  <c:v>524.66666666666663</c:v>
                </c:pt>
                <c:pt idx="48">
                  <c:v>214.55416666666665</c:v>
                </c:pt>
                <c:pt idx="49">
                  <c:v>504.83333333333331</c:v>
                </c:pt>
                <c:pt idx="50">
                  <c:v>347.16666666666669</c:v>
                </c:pt>
                <c:pt idx="51">
                  <c:v>860.08333333333337</c:v>
                </c:pt>
                <c:pt idx="52">
                  <c:v>454.5</c:v>
                </c:pt>
                <c:pt idx="53">
                  <c:v>851.04166666666663</c:v>
                </c:pt>
                <c:pt idx="54">
                  <c:v>502.91666666666663</c:v>
                </c:pt>
                <c:pt idx="55">
                  <c:v>358.33333333333331</c:v>
                </c:pt>
                <c:pt idx="56">
                  <c:v>522.83333333333337</c:v>
                </c:pt>
                <c:pt idx="57">
                  <c:v>281.25</c:v>
                </c:pt>
                <c:pt idx="58">
                  <c:v>291.66666666666669</c:v>
                </c:pt>
                <c:pt idx="59">
                  <c:v>498.66666666666663</c:v>
                </c:pt>
                <c:pt idx="60">
                  <c:v>312.5</c:v>
                </c:pt>
                <c:pt idx="61">
                  <c:v>708.33333333333337</c:v>
                </c:pt>
                <c:pt idx="62">
                  <c:v>318.40833333333336</c:v>
                </c:pt>
                <c:pt idx="63">
                  <c:v>507.66249999999997</c:v>
                </c:pt>
                <c:pt idx="64">
                  <c:v>320.5</c:v>
                </c:pt>
                <c:pt idx="65">
                  <c:v>244.42499999999998</c:v>
                </c:pt>
                <c:pt idx="66">
                  <c:v>315.71666666666664</c:v>
                </c:pt>
                <c:pt idx="67">
                  <c:v>408.08333333333331</c:v>
                </c:pt>
                <c:pt idx="68">
                  <c:v>384.83333333333331</c:v>
                </c:pt>
                <c:pt idx="69">
                  <c:v>713.83333333333337</c:v>
                </c:pt>
                <c:pt idx="70">
                  <c:v>821.83333333333337</c:v>
                </c:pt>
                <c:pt idx="71">
                  <c:v>488.16666666666669</c:v>
                </c:pt>
                <c:pt idx="72">
                  <c:v>892.80000000000007</c:v>
                </c:pt>
                <c:pt idx="73">
                  <c:v>381.97500000000002</c:v>
                </c:pt>
                <c:pt idx="74">
                  <c:v>344.41666666666669</c:v>
                </c:pt>
                <c:pt idx="75">
                  <c:v>301.66666666666669</c:v>
                </c:pt>
                <c:pt idx="76">
                  <c:v>398.83333333333331</c:v>
                </c:pt>
                <c:pt idx="77">
                  <c:v>247.83333333333334</c:v>
                </c:pt>
                <c:pt idx="78">
                  <c:v>349</c:v>
                </c:pt>
                <c:pt idx="79">
                  <c:v>441.66666666666669</c:v>
                </c:pt>
                <c:pt idx="80">
                  <c:v>566.32500000000005</c:v>
                </c:pt>
                <c:pt idx="81">
                  <c:v>720.75</c:v>
                </c:pt>
                <c:pt idx="82">
                  <c:v>323.15833333333336</c:v>
                </c:pt>
                <c:pt idx="83">
                  <c:v>940.72500000000002</c:v>
                </c:pt>
                <c:pt idx="84">
                  <c:v>555</c:v>
                </c:pt>
                <c:pt idx="85">
                  <c:v>200.10416666666666</c:v>
                </c:pt>
                <c:pt idx="86">
                  <c:v>443</c:v>
                </c:pt>
                <c:pt idx="87">
                  <c:v>1154.4875</c:v>
                </c:pt>
                <c:pt idx="88">
                  <c:v>454.16666666666669</c:v>
                </c:pt>
                <c:pt idx="89">
                  <c:v>642.5</c:v>
                </c:pt>
                <c:pt idx="90">
                  <c:v>867.33333333333337</c:v>
                </c:pt>
                <c:pt idx="91">
                  <c:v>347.16666666666669</c:v>
                </c:pt>
                <c:pt idx="92">
                  <c:v>926.41666666666663</c:v>
                </c:pt>
                <c:pt idx="93">
                  <c:v>221.77500000000001</c:v>
                </c:pt>
                <c:pt idx="94">
                  <c:v>526.16666666666663</c:v>
                </c:pt>
                <c:pt idx="95">
                  <c:v>1137.0708333333334</c:v>
                </c:pt>
                <c:pt idx="96">
                  <c:v>328.58333333333331</c:v>
                </c:pt>
                <c:pt idx="97">
                  <c:v>226.5</c:v>
                </c:pt>
                <c:pt idx="98">
                  <c:v>288.25</c:v>
                </c:pt>
                <c:pt idx="99">
                  <c:v>407.91666666666669</c:v>
                </c:pt>
                <c:pt idx="100">
                  <c:v>832.29166666666663</c:v>
                </c:pt>
                <c:pt idx="101">
                  <c:v>381.91666666666669</c:v>
                </c:pt>
                <c:pt idx="102">
                  <c:v>511.2</c:v>
                </c:pt>
                <c:pt idx="103">
                  <c:v>1249.9166666666667</c:v>
                </c:pt>
                <c:pt idx="104">
                  <c:v>422.25</c:v>
                </c:pt>
                <c:pt idx="105">
                  <c:v>534.375</c:v>
                </c:pt>
                <c:pt idx="106">
                  <c:v>451.41666666666669</c:v>
                </c:pt>
                <c:pt idx="107">
                  <c:v>579.16666666666663</c:v>
                </c:pt>
                <c:pt idx="108">
                  <c:v>394.33333333333331</c:v>
                </c:pt>
                <c:pt idx="109">
                  <c:v>881.77499999999998</c:v>
                </c:pt>
                <c:pt idx="110">
                  <c:v>568</c:v>
                </c:pt>
                <c:pt idx="111">
                  <c:v>1114.95</c:v>
                </c:pt>
                <c:pt idx="112">
                  <c:v>234.57083333333333</c:v>
                </c:pt>
                <c:pt idx="113">
                  <c:v>972.16666666666663</c:v>
                </c:pt>
                <c:pt idx="114">
                  <c:v>474.16666666666669</c:v>
                </c:pt>
                <c:pt idx="115">
                  <c:v>523.08333333333337</c:v>
                </c:pt>
                <c:pt idx="116">
                  <c:v>527.25</c:v>
                </c:pt>
                <c:pt idx="117">
                  <c:v>763.83333333333337</c:v>
                </c:pt>
                <c:pt idx="118">
                  <c:v>171.07500000000002</c:v>
                </c:pt>
                <c:pt idx="119">
                  <c:v>271.16666666666669</c:v>
                </c:pt>
                <c:pt idx="120">
                  <c:v>2833.2624999999998</c:v>
                </c:pt>
                <c:pt idx="121">
                  <c:v>755.0916666666667</c:v>
                </c:pt>
                <c:pt idx="122">
                  <c:v>850.66666666666663</c:v>
                </c:pt>
                <c:pt idx="123">
                  <c:v>242</c:v>
                </c:pt>
                <c:pt idx="124">
                  <c:v>661.08333333333337</c:v>
                </c:pt>
                <c:pt idx="125">
                  <c:v>345.87916666666661</c:v>
                </c:pt>
                <c:pt idx="126">
                  <c:v>421.05</c:v>
                </c:pt>
                <c:pt idx="127">
                  <c:v>776.91666666666663</c:v>
                </c:pt>
                <c:pt idx="128">
                  <c:v>381.91666666666669</c:v>
                </c:pt>
                <c:pt idx="129">
                  <c:v>481</c:v>
                </c:pt>
                <c:pt idx="130">
                  <c:v>186.41666666666666</c:v>
                </c:pt>
                <c:pt idx="131">
                  <c:v>600</c:v>
                </c:pt>
                <c:pt idx="132">
                  <c:v>249.47499999999999</c:v>
                </c:pt>
                <c:pt idx="133">
                  <c:v>944.41666666666663</c:v>
                </c:pt>
                <c:pt idx="134">
                  <c:v>423.33333333333331</c:v>
                </c:pt>
                <c:pt idx="135">
                  <c:v>455.08333333333331</c:v>
                </c:pt>
                <c:pt idx="136">
                  <c:v>274.8</c:v>
                </c:pt>
                <c:pt idx="137">
                  <c:v>1191.1333333333332</c:v>
                </c:pt>
                <c:pt idx="138">
                  <c:v>296.875</c:v>
                </c:pt>
                <c:pt idx="139">
                  <c:v>315.33333333333331</c:v>
                </c:pt>
                <c:pt idx="140">
                  <c:v>1080.625</c:v>
                </c:pt>
                <c:pt idx="141">
                  <c:v>383.33333333333331</c:v>
                </c:pt>
                <c:pt idx="142">
                  <c:v>2679.4749999999999</c:v>
                </c:pt>
                <c:pt idx="143">
                  <c:v>302.08333333333331</c:v>
                </c:pt>
                <c:pt idx="144">
                  <c:v>3658.0833333333335</c:v>
                </c:pt>
                <c:pt idx="145">
                  <c:v>172.42499999999998</c:v>
                </c:pt>
                <c:pt idx="146">
                  <c:v>777.33333333333337</c:v>
                </c:pt>
                <c:pt idx="147">
                  <c:v>407.08333333333331</c:v>
                </c:pt>
                <c:pt idx="148">
                  <c:v>1000</c:v>
                </c:pt>
                <c:pt idx="149">
                  <c:v>502.75</c:v>
                </c:pt>
                <c:pt idx="150">
                  <c:v>321.5</c:v>
                </c:pt>
                <c:pt idx="151">
                  <c:v>349.25</c:v>
                </c:pt>
                <c:pt idx="152">
                  <c:v>451.88333333333333</c:v>
                </c:pt>
                <c:pt idx="153">
                  <c:v>1006.9166666666666</c:v>
                </c:pt>
                <c:pt idx="154">
                  <c:v>916.66666666666663</c:v>
                </c:pt>
                <c:pt idx="155">
                  <c:v>403.75</c:v>
                </c:pt>
                <c:pt idx="156">
                  <c:v>369.22500000000002</c:v>
                </c:pt>
                <c:pt idx="157">
                  <c:v>362.82083333333333</c:v>
                </c:pt>
                <c:pt idx="158">
                  <c:v>293.77500000000003</c:v>
                </c:pt>
                <c:pt idx="159">
                  <c:v>367.33333333333331</c:v>
                </c:pt>
                <c:pt idx="160">
                  <c:v>270.33333333333331</c:v>
                </c:pt>
                <c:pt idx="161">
                  <c:v>542.16666666666663</c:v>
                </c:pt>
                <c:pt idx="162">
                  <c:v>206.58333333333334</c:v>
                </c:pt>
                <c:pt idx="163">
                  <c:v>284.83333333333331</c:v>
                </c:pt>
                <c:pt idx="164">
                  <c:v>833.33333333333337</c:v>
                </c:pt>
                <c:pt idx="165">
                  <c:v>331.5</c:v>
                </c:pt>
                <c:pt idx="166">
                  <c:v>616.4708333333333</c:v>
                </c:pt>
                <c:pt idx="167">
                  <c:v>403.96249999999998</c:v>
                </c:pt>
                <c:pt idx="168">
                  <c:v>516.16666666666663</c:v>
                </c:pt>
                <c:pt idx="169">
                  <c:v>342.33749999999998</c:v>
                </c:pt>
                <c:pt idx="170">
                  <c:v>162.5</c:v>
                </c:pt>
                <c:pt idx="171">
                  <c:v>458.5</c:v>
                </c:pt>
                <c:pt idx="172">
                  <c:v>185.08333333333334</c:v>
                </c:pt>
                <c:pt idx="173">
                  <c:v>429.45000000000005</c:v>
                </c:pt>
                <c:pt idx="174">
                  <c:v>480.16666666666669</c:v>
                </c:pt>
                <c:pt idx="175">
                  <c:v>520.83333333333337</c:v>
                </c:pt>
                <c:pt idx="176">
                  <c:v>270.83333333333331</c:v>
                </c:pt>
                <c:pt idx="177">
                  <c:v>595.875</c:v>
                </c:pt>
                <c:pt idx="178">
                  <c:v>533.33333333333337</c:v>
                </c:pt>
                <c:pt idx="179">
                  <c:v>359.8125</c:v>
                </c:pt>
                <c:pt idx="180">
                  <c:v>694.41666666666663</c:v>
                </c:pt>
                <c:pt idx="181">
                  <c:v>390.60833333333335</c:v>
                </c:pt>
                <c:pt idx="182">
                  <c:v>535.16666666666663</c:v>
                </c:pt>
                <c:pt idx="183">
                  <c:v>301.78333333333336</c:v>
                </c:pt>
                <c:pt idx="184">
                  <c:v>262.4375</c:v>
                </c:pt>
                <c:pt idx="185">
                  <c:v>811.42500000000007</c:v>
                </c:pt>
                <c:pt idx="186">
                  <c:v>355.69583333333333</c:v>
                </c:pt>
                <c:pt idx="187">
                  <c:v>722.16666666666663</c:v>
                </c:pt>
                <c:pt idx="188">
                  <c:v>566.25</c:v>
                </c:pt>
                <c:pt idx="189">
                  <c:v>651.91666666666663</c:v>
                </c:pt>
                <c:pt idx="190">
                  <c:v>865.25</c:v>
                </c:pt>
                <c:pt idx="191">
                  <c:v>727.72500000000002</c:v>
                </c:pt>
                <c:pt idx="192">
                  <c:v>523.13333333333333</c:v>
                </c:pt>
                <c:pt idx="193">
                  <c:v>374.0625</c:v>
                </c:pt>
                <c:pt idx="194">
                  <c:v>306.41666666666669</c:v>
                </c:pt>
                <c:pt idx="195">
                  <c:v>463.16666666666669</c:v>
                </c:pt>
                <c:pt idx="196">
                  <c:v>257.02499999999998</c:v>
                </c:pt>
                <c:pt idx="197">
                  <c:v>395.83333333333331</c:v>
                </c:pt>
                <c:pt idx="198">
                  <c:v>772.82499999999993</c:v>
                </c:pt>
                <c:pt idx="199">
                  <c:v>1354.1666666666667</c:v>
                </c:pt>
                <c:pt idx="200">
                  <c:v>218.37916666666666</c:v>
                </c:pt>
                <c:pt idx="201">
                  <c:v>503.75</c:v>
                </c:pt>
                <c:pt idx="202">
                  <c:v>371.875</c:v>
                </c:pt>
                <c:pt idx="203">
                  <c:v>1398.5833333333333</c:v>
                </c:pt>
                <c:pt idx="204">
                  <c:v>355.75</c:v>
                </c:pt>
                <c:pt idx="205">
                  <c:v>275.57916666666665</c:v>
                </c:pt>
                <c:pt idx="206">
                  <c:v>600</c:v>
                </c:pt>
                <c:pt idx="207">
                  <c:v>430.5</c:v>
                </c:pt>
                <c:pt idx="208">
                  <c:v>628.5</c:v>
                </c:pt>
                <c:pt idx="209">
                  <c:v>457.125</c:v>
                </c:pt>
                <c:pt idx="210">
                  <c:v>435.2</c:v>
                </c:pt>
                <c:pt idx="211">
                  <c:v>351.18333333333334</c:v>
                </c:pt>
                <c:pt idx="212">
                  <c:v>269.75</c:v>
                </c:pt>
                <c:pt idx="213">
                  <c:v>928.83333333333337</c:v>
                </c:pt>
                <c:pt idx="214">
                  <c:v>390.83333333333331</c:v>
                </c:pt>
                <c:pt idx="215">
                  <c:v>403.58333333333331</c:v>
                </c:pt>
                <c:pt idx="216">
                  <c:v>292.5</c:v>
                </c:pt>
                <c:pt idx="217">
                  <c:v>363.53333333333336</c:v>
                </c:pt>
                <c:pt idx="218">
                  <c:v>605.58333333333337</c:v>
                </c:pt>
                <c:pt idx="219">
                  <c:v>366.91666666666669</c:v>
                </c:pt>
                <c:pt idx="220">
                  <c:v>1215.25</c:v>
                </c:pt>
                <c:pt idx="221">
                  <c:v>512.92083333333323</c:v>
                </c:pt>
                <c:pt idx="222">
                  <c:v>393.91666666666669</c:v>
                </c:pt>
                <c:pt idx="223">
                  <c:v>246.509999085</c:v>
                </c:pt>
                <c:pt idx="224">
                  <c:v>289.75</c:v>
                </c:pt>
                <c:pt idx="225">
                  <c:v>517.58333333333337</c:v>
                </c:pt>
                <c:pt idx="226">
                  <c:v>359.75</c:v>
                </c:pt>
                <c:pt idx="227">
                  <c:v>475.33333333333331</c:v>
                </c:pt>
                <c:pt idx="228">
                  <c:v>343.66666666666669</c:v>
                </c:pt>
                <c:pt idx="229">
                  <c:v>792.33333333333337</c:v>
                </c:pt>
                <c:pt idx="230">
                  <c:v>457.58333333333331</c:v>
                </c:pt>
                <c:pt idx="231">
                  <c:v>330</c:v>
                </c:pt>
                <c:pt idx="232">
                  <c:v>353.47500000000002</c:v>
                </c:pt>
                <c:pt idx="233">
                  <c:v>476.41666666666669</c:v>
                </c:pt>
                <c:pt idx="234">
                  <c:v>544.27083333333326</c:v>
                </c:pt>
                <c:pt idx="235">
                  <c:v>369.39166666666665</c:v>
                </c:pt>
                <c:pt idx="236">
                  <c:v>628.41666666666663</c:v>
                </c:pt>
                <c:pt idx="237">
                  <c:v>391.00416666666661</c:v>
                </c:pt>
                <c:pt idx="238">
                  <c:v>394.5</c:v>
                </c:pt>
                <c:pt idx="239">
                  <c:v>416.66666666666669</c:v>
                </c:pt>
                <c:pt idx="240">
                  <c:v>271.38333333333333</c:v>
                </c:pt>
                <c:pt idx="241">
                  <c:v>541.66666666666663</c:v>
                </c:pt>
                <c:pt idx="242">
                  <c:v>452.33333333333331</c:v>
                </c:pt>
                <c:pt idx="243">
                  <c:v>355.25</c:v>
                </c:pt>
                <c:pt idx="244">
                  <c:v>1686.0833333333333</c:v>
                </c:pt>
                <c:pt idx="245">
                  <c:v>243.08333333333334</c:v>
                </c:pt>
                <c:pt idx="246">
                  <c:v>444.33333333333331</c:v>
                </c:pt>
                <c:pt idx="247">
                  <c:v>208.91666666666666</c:v>
                </c:pt>
                <c:pt idx="248">
                  <c:v>398.92083333333335</c:v>
                </c:pt>
                <c:pt idx="249">
                  <c:v>278.77500000000003</c:v>
                </c:pt>
                <c:pt idx="250">
                  <c:v>791.66666666666663</c:v>
                </c:pt>
                <c:pt idx="251">
                  <c:v>380.58333333333331</c:v>
                </c:pt>
                <c:pt idx="252">
                  <c:v>320.94583333333333</c:v>
                </c:pt>
                <c:pt idx="253">
                  <c:v>1062.5</c:v>
                </c:pt>
                <c:pt idx="254">
                  <c:v>1080.5458333333333</c:v>
                </c:pt>
                <c:pt idx="255">
                  <c:v>409.75</c:v>
                </c:pt>
                <c:pt idx="256">
                  <c:v>664.83333333333337</c:v>
                </c:pt>
                <c:pt idx="257">
                  <c:v>565.33333333333337</c:v>
                </c:pt>
                <c:pt idx="258">
                  <c:v>208.33333333333334</c:v>
                </c:pt>
                <c:pt idx="259">
                  <c:v>489.01249999999999</c:v>
                </c:pt>
                <c:pt idx="260">
                  <c:v>244.58333333333334</c:v>
                </c:pt>
                <c:pt idx="261">
                  <c:v>532.5</c:v>
                </c:pt>
                <c:pt idx="262">
                  <c:v>346.66666666666669</c:v>
                </c:pt>
                <c:pt idx="263">
                  <c:v>299.9083333333333</c:v>
                </c:pt>
                <c:pt idx="264">
                  <c:v>198.16666666666666</c:v>
                </c:pt>
                <c:pt idx="265">
                  <c:v>457.82083333333333</c:v>
                </c:pt>
                <c:pt idx="266">
                  <c:v>224.75416666666666</c:v>
                </c:pt>
                <c:pt idx="267">
                  <c:v>413.08333333333331</c:v>
                </c:pt>
                <c:pt idx="268">
                  <c:v>393.82499999999999</c:v>
                </c:pt>
                <c:pt idx="269">
                  <c:v>739.58333333333337</c:v>
                </c:pt>
                <c:pt idx="270">
                  <c:v>756.91666666666663</c:v>
                </c:pt>
                <c:pt idx="271">
                  <c:v>1076.4166666666667</c:v>
                </c:pt>
                <c:pt idx="272">
                  <c:v>336.38749999999999</c:v>
                </c:pt>
                <c:pt idx="273">
                  <c:v>458.33333333333331</c:v>
                </c:pt>
                <c:pt idx="274">
                  <c:v>244</c:v>
                </c:pt>
                <c:pt idx="275">
                  <c:v>862.5</c:v>
                </c:pt>
                <c:pt idx="276">
                  <c:v>306.77083333333331</c:v>
                </c:pt>
                <c:pt idx="277">
                  <c:v>388.83333333333331</c:v>
                </c:pt>
                <c:pt idx="278">
                  <c:v>590.32499999999993</c:v>
                </c:pt>
                <c:pt idx="279">
                  <c:v>373.90416666666664</c:v>
                </c:pt>
                <c:pt idx="280">
                  <c:v>650.02499999999998</c:v>
                </c:pt>
                <c:pt idx="281">
                  <c:v>590.25</c:v>
                </c:pt>
                <c:pt idx="282">
                  <c:v>568.5</c:v>
                </c:pt>
                <c:pt idx="283">
                  <c:v>518</c:v>
                </c:pt>
                <c:pt idx="284">
                  <c:v>208.33333333333334</c:v>
                </c:pt>
                <c:pt idx="285">
                  <c:v>500.72916666666669</c:v>
                </c:pt>
                <c:pt idx="286">
                  <c:v>2083</c:v>
                </c:pt>
                <c:pt idx="287">
                  <c:v>1313.25</c:v>
                </c:pt>
                <c:pt idx="288">
                  <c:v>388.875</c:v>
                </c:pt>
                <c:pt idx="289">
                  <c:v>1289.7</c:v>
                </c:pt>
                <c:pt idx="290">
                  <c:v>399.71249999999998</c:v>
                </c:pt>
                <c:pt idx="291">
                  <c:v>478.33333333333331</c:v>
                </c:pt>
                <c:pt idx="292">
                  <c:v>973.67499999999995</c:v>
                </c:pt>
                <c:pt idx="293">
                  <c:v>255.75</c:v>
                </c:pt>
                <c:pt idx="294">
                  <c:v>404.32499999999999</c:v>
                </c:pt>
                <c:pt idx="295">
                  <c:v>847.75</c:v>
                </c:pt>
                <c:pt idx="296">
                  <c:v>500</c:v>
                </c:pt>
                <c:pt idx="297">
                  <c:v>597.25</c:v>
                </c:pt>
                <c:pt idx="298">
                  <c:v>342.45</c:v>
                </c:pt>
                <c:pt idx="299">
                  <c:v>328.83333333333331</c:v>
                </c:pt>
                <c:pt idx="300">
                  <c:v>395.83333333333331</c:v>
                </c:pt>
                <c:pt idx="301">
                  <c:v>457.33333333333331</c:v>
                </c:pt>
                <c:pt idx="302">
                  <c:v>649.32916666666665</c:v>
                </c:pt>
                <c:pt idx="303">
                  <c:v>673.19999999999993</c:v>
                </c:pt>
                <c:pt idx="304">
                  <c:v>271.35000000000002</c:v>
                </c:pt>
                <c:pt idx="305">
                  <c:v>337.5</c:v>
                </c:pt>
                <c:pt idx="306">
                  <c:v>265</c:v>
                </c:pt>
                <c:pt idx="307">
                  <c:v>374.33333333333331</c:v>
                </c:pt>
                <c:pt idx="308">
                  <c:v>464</c:v>
                </c:pt>
                <c:pt idx="309">
                  <c:v>275</c:v>
                </c:pt>
                <c:pt idx="310">
                  <c:v>216.67500000000001</c:v>
                </c:pt>
                <c:pt idx="311">
                  <c:v>229.58333333333334</c:v>
                </c:pt>
                <c:pt idx="312">
                  <c:v>1875</c:v>
                </c:pt>
                <c:pt idx="313">
                  <c:v>163.58333333333334</c:v>
                </c:pt>
                <c:pt idx="314">
                  <c:v>620.08333333333337</c:v>
                </c:pt>
                <c:pt idx="315">
                  <c:v>378.91666666666669</c:v>
                </c:pt>
                <c:pt idx="316">
                  <c:v>380.58333333333331</c:v>
                </c:pt>
                <c:pt idx="317">
                  <c:v>184.41666666666666</c:v>
                </c:pt>
                <c:pt idx="318">
                  <c:v>657.08333333333326</c:v>
                </c:pt>
                <c:pt idx="319">
                  <c:v>5737.5</c:v>
                </c:pt>
                <c:pt idx="320">
                  <c:v>306.13749999999999</c:v>
                </c:pt>
                <c:pt idx="321">
                  <c:v>508</c:v>
                </c:pt>
                <c:pt idx="322">
                  <c:v>357.16666666666669</c:v>
                </c:pt>
                <c:pt idx="323">
                  <c:v>448.83333333333331</c:v>
                </c:pt>
                <c:pt idx="324">
                  <c:v>249.58333333333334</c:v>
                </c:pt>
                <c:pt idx="325">
                  <c:v>205.83333333333331</c:v>
                </c:pt>
                <c:pt idx="326">
                  <c:v>1620</c:v>
                </c:pt>
                <c:pt idx="327">
                  <c:v>316.5</c:v>
                </c:pt>
                <c:pt idx="328">
                  <c:v>388.58333333333331</c:v>
                </c:pt>
                <c:pt idx="329">
                  <c:v>485.75</c:v>
                </c:pt>
                <c:pt idx="330">
                  <c:v>294.91666666666669</c:v>
                </c:pt>
                <c:pt idx="331">
                  <c:v>1240</c:v>
                </c:pt>
                <c:pt idx="332">
                  <c:v>580.5</c:v>
                </c:pt>
                <c:pt idx="333">
                  <c:v>364.64166666666665</c:v>
                </c:pt>
                <c:pt idx="334">
                  <c:v>445.125</c:v>
                </c:pt>
                <c:pt idx="335">
                  <c:v>244.67666673666668</c:v>
                </c:pt>
                <c:pt idx="336">
                  <c:v>226.41666666666666</c:v>
                </c:pt>
                <c:pt idx="337">
                  <c:v>682.73333333333323</c:v>
                </c:pt>
                <c:pt idx="338">
                  <c:v>541.66666666666663</c:v>
                </c:pt>
                <c:pt idx="339">
                  <c:v>397.08333333333331</c:v>
                </c:pt>
                <c:pt idx="340">
                  <c:v>312.5</c:v>
                </c:pt>
                <c:pt idx="341">
                  <c:v>314.75</c:v>
                </c:pt>
                <c:pt idx="342">
                  <c:v>868</c:v>
                </c:pt>
                <c:pt idx="343">
                  <c:v>595.16666666666663</c:v>
                </c:pt>
                <c:pt idx="344">
                  <c:v>727</c:v>
                </c:pt>
                <c:pt idx="345">
                  <c:v>811.16666666666663</c:v>
                </c:pt>
                <c:pt idx="346">
                  <c:v>474.58333333333337</c:v>
                </c:pt>
                <c:pt idx="347">
                  <c:v>2986.0874999999996</c:v>
                </c:pt>
                <c:pt idx="348">
                  <c:v>370.18333333333334</c:v>
                </c:pt>
                <c:pt idx="349">
                  <c:v>348.90000000000003</c:v>
                </c:pt>
                <c:pt idx="350">
                  <c:v>378.75</c:v>
                </c:pt>
                <c:pt idx="351">
                  <c:v>267.3</c:v>
                </c:pt>
                <c:pt idx="352">
                  <c:v>473.41666666666669</c:v>
                </c:pt>
                <c:pt idx="353">
                  <c:v>412.41666666666669</c:v>
                </c:pt>
                <c:pt idx="354">
                  <c:v>590.41666666666663</c:v>
                </c:pt>
                <c:pt idx="355">
                  <c:v>289.42500000000001</c:v>
                </c:pt>
                <c:pt idx="356">
                  <c:v>358.41666666666669</c:v>
                </c:pt>
                <c:pt idx="357">
                  <c:v>523.08333333333337</c:v>
                </c:pt>
                <c:pt idx="358">
                  <c:v>326.55</c:v>
                </c:pt>
                <c:pt idx="359">
                  <c:v>694.5</c:v>
                </c:pt>
                <c:pt idx="360">
                  <c:v>548.25</c:v>
                </c:pt>
                <c:pt idx="361">
                  <c:v>433.58333333333331</c:v>
                </c:pt>
                <c:pt idx="362">
                  <c:v>347.16666666666669</c:v>
                </c:pt>
                <c:pt idx="363">
                  <c:v>500</c:v>
                </c:pt>
                <c:pt idx="364">
                  <c:v>326.61250000000001</c:v>
                </c:pt>
                <c:pt idx="365">
                  <c:v>565.33333333333337</c:v>
                </c:pt>
                <c:pt idx="366">
                  <c:v>437.71249999999998</c:v>
                </c:pt>
                <c:pt idx="367">
                  <c:v>328.77916666666664</c:v>
                </c:pt>
                <c:pt idx="368">
                  <c:v>332.2791666666667</c:v>
                </c:pt>
                <c:pt idx="369">
                  <c:v>763.5</c:v>
                </c:pt>
                <c:pt idx="370">
                  <c:v>1315.425</c:v>
                </c:pt>
                <c:pt idx="371">
                  <c:v>633.75</c:v>
                </c:pt>
                <c:pt idx="372">
                  <c:v>1497.5958333333333</c:v>
                </c:pt>
                <c:pt idx="373">
                  <c:v>362.5</c:v>
                </c:pt>
                <c:pt idx="374">
                  <c:v>219.22916666666669</c:v>
                </c:pt>
                <c:pt idx="375">
                  <c:v>436.08333333333331</c:v>
                </c:pt>
                <c:pt idx="376">
                  <c:v>902.75</c:v>
                </c:pt>
                <c:pt idx="377">
                  <c:v>624.97500000000002</c:v>
                </c:pt>
                <c:pt idx="378">
                  <c:v>347.85833333333335</c:v>
                </c:pt>
                <c:pt idx="379">
                  <c:v>266.02499999999998</c:v>
                </c:pt>
                <c:pt idx="380">
                  <c:v>1451.3625</c:v>
                </c:pt>
                <c:pt idx="381">
                  <c:v>499.95</c:v>
                </c:pt>
                <c:pt idx="382">
                  <c:v>202.91666666666666</c:v>
                </c:pt>
                <c:pt idx="383">
                  <c:v>307.58333333333331</c:v>
                </c:pt>
                <c:pt idx="384">
                  <c:v>1438.5833333333333</c:v>
                </c:pt>
                <c:pt idx="385">
                  <c:v>479.5</c:v>
                </c:pt>
                <c:pt idx="386">
                  <c:v>335.58749999999998</c:v>
                </c:pt>
                <c:pt idx="387">
                  <c:v>358.33333333333331</c:v>
                </c:pt>
                <c:pt idx="388">
                  <c:v>229.1875</c:v>
                </c:pt>
                <c:pt idx="389">
                  <c:v>891.58333333333337</c:v>
                </c:pt>
                <c:pt idx="390">
                  <c:v>360.66666666666669</c:v>
                </c:pt>
                <c:pt idx="391">
                  <c:v>263.25</c:v>
                </c:pt>
                <c:pt idx="392">
                  <c:v>786.67500000000007</c:v>
                </c:pt>
                <c:pt idx="393">
                  <c:v>441.41666666666669</c:v>
                </c:pt>
                <c:pt idx="394">
                  <c:v>594.45000000000005</c:v>
                </c:pt>
                <c:pt idx="395">
                  <c:v>457.66666666666669</c:v>
                </c:pt>
                <c:pt idx="396">
                  <c:v>1049.9083333333333</c:v>
                </c:pt>
                <c:pt idx="397">
                  <c:v>407.08333333333331</c:v>
                </c:pt>
                <c:pt idx="398">
                  <c:v>638.79583333333323</c:v>
                </c:pt>
                <c:pt idx="399">
                  <c:v>398.85</c:v>
                </c:pt>
                <c:pt idx="400">
                  <c:v>733</c:v>
                </c:pt>
                <c:pt idx="401">
                  <c:v>790.08333333333337</c:v>
                </c:pt>
                <c:pt idx="402">
                  <c:v>488.32499999999999</c:v>
                </c:pt>
                <c:pt idx="403">
                  <c:v>274.72500000000002</c:v>
                </c:pt>
                <c:pt idx="404">
                  <c:v>549.83333333333337</c:v>
                </c:pt>
                <c:pt idx="405">
                  <c:v>283.33333333333331</c:v>
                </c:pt>
                <c:pt idx="406">
                  <c:v>295.05</c:v>
                </c:pt>
                <c:pt idx="407">
                  <c:v>208.33333333333334</c:v>
                </c:pt>
                <c:pt idx="408">
                  <c:v>502.98750000000001</c:v>
                </c:pt>
                <c:pt idx="409">
                  <c:v>1133.55</c:v>
                </c:pt>
                <c:pt idx="410">
                  <c:v>1312.5</c:v>
                </c:pt>
                <c:pt idx="411">
                  <c:v>314.58333333333331</c:v>
                </c:pt>
                <c:pt idx="412">
                  <c:v>531.60416666666663</c:v>
                </c:pt>
                <c:pt idx="413">
                  <c:v>315.16249999999997</c:v>
                </c:pt>
                <c:pt idx="414">
                  <c:v>565.25</c:v>
                </c:pt>
                <c:pt idx="415">
                  <c:v>303.23750000000001</c:v>
                </c:pt>
                <c:pt idx="416">
                  <c:v>269.10000000000002</c:v>
                </c:pt>
                <c:pt idx="417">
                  <c:v>1513.75</c:v>
                </c:pt>
                <c:pt idx="418">
                  <c:v>836.58333333333337</c:v>
                </c:pt>
                <c:pt idx="419">
                  <c:v>271.27500000000003</c:v>
                </c:pt>
                <c:pt idx="420">
                  <c:v>287.75</c:v>
                </c:pt>
                <c:pt idx="421">
                  <c:v>454.53749999999997</c:v>
                </c:pt>
                <c:pt idx="422">
                  <c:v>590.0291666666667</c:v>
                </c:pt>
                <c:pt idx="423">
                  <c:v>178.16666666666666</c:v>
                </c:pt>
                <c:pt idx="424">
                  <c:v>377.07083333333333</c:v>
                </c:pt>
                <c:pt idx="425">
                  <c:v>393.16666666666669</c:v>
                </c:pt>
                <c:pt idx="426">
                  <c:v>279.83333333333331</c:v>
                </c:pt>
                <c:pt idx="427">
                  <c:v>359.08333333333331</c:v>
                </c:pt>
                <c:pt idx="428">
                  <c:v>416.66666666666669</c:v>
                </c:pt>
                <c:pt idx="429">
                  <c:v>400.08333333333331</c:v>
                </c:pt>
                <c:pt idx="430">
                  <c:v>521.1541666666667</c:v>
                </c:pt>
                <c:pt idx="431">
                  <c:v>398.91666666666669</c:v>
                </c:pt>
                <c:pt idx="432">
                  <c:v>654.91666666666663</c:v>
                </c:pt>
                <c:pt idx="433">
                  <c:v>514.58333333333326</c:v>
                </c:pt>
                <c:pt idx="434">
                  <c:v>718.17916666666656</c:v>
                </c:pt>
                <c:pt idx="435">
                  <c:v>546.33333333333337</c:v>
                </c:pt>
                <c:pt idx="436">
                  <c:v>540.5</c:v>
                </c:pt>
                <c:pt idx="437">
                  <c:v>293.77500000000003</c:v>
                </c:pt>
                <c:pt idx="438">
                  <c:v>1542.4833333333333</c:v>
                </c:pt>
                <c:pt idx="439">
                  <c:v>664.75</c:v>
                </c:pt>
                <c:pt idx="440">
                  <c:v>483.33333333333331</c:v>
                </c:pt>
                <c:pt idx="441">
                  <c:v>659.92500000000007</c:v>
                </c:pt>
                <c:pt idx="442">
                  <c:v>277.75</c:v>
                </c:pt>
                <c:pt idx="443">
                  <c:v>417.91666666666669</c:v>
                </c:pt>
                <c:pt idx="444">
                  <c:v>198.16666666666666</c:v>
                </c:pt>
                <c:pt idx="445">
                  <c:v>435.83333333333331</c:v>
                </c:pt>
                <c:pt idx="446">
                  <c:v>409.05416666666662</c:v>
                </c:pt>
                <c:pt idx="447">
                  <c:v>1249.95</c:v>
                </c:pt>
                <c:pt idx="448">
                  <c:v>581.25</c:v>
                </c:pt>
                <c:pt idx="449">
                  <c:v>453.75833333333333</c:v>
                </c:pt>
                <c:pt idx="450">
                  <c:v>271.5</c:v>
                </c:pt>
                <c:pt idx="451">
                  <c:v>497.33333333333331</c:v>
                </c:pt>
                <c:pt idx="452">
                  <c:v>317.77499999999998</c:v>
                </c:pt>
                <c:pt idx="453">
                  <c:v>490.5</c:v>
                </c:pt>
                <c:pt idx="454">
                  <c:v>2972.75</c:v>
                </c:pt>
                <c:pt idx="455">
                  <c:v>263.83333333333331</c:v>
                </c:pt>
                <c:pt idx="456">
                  <c:v>372.4</c:v>
                </c:pt>
                <c:pt idx="457">
                  <c:v>576.57083333333333</c:v>
                </c:pt>
                <c:pt idx="458">
                  <c:v>318.25</c:v>
                </c:pt>
                <c:pt idx="459">
                  <c:v>180.41666666666666</c:v>
                </c:pt>
                <c:pt idx="460">
                  <c:v>204.45</c:v>
                </c:pt>
                <c:pt idx="461">
                  <c:v>534.66666666666663</c:v>
                </c:pt>
                <c:pt idx="462">
                  <c:v>450</c:v>
                </c:pt>
                <c:pt idx="463">
                  <c:v>596.58333333333337</c:v>
                </c:pt>
                <c:pt idx="464">
                  <c:v>1343.3333333333333</c:v>
                </c:pt>
                <c:pt idx="465">
                  <c:v>319.41666666666669</c:v>
                </c:pt>
                <c:pt idx="466">
                  <c:v>553.72500000000002</c:v>
                </c:pt>
                <c:pt idx="467">
                  <c:v>830.25</c:v>
                </c:pt>
                <c:pt idx="468">
                  <c:v>433.5</c:v>
                </c:pt>
                <c:pt idx="469">
                  <c:v>403.96249999999998</c:v>
                </c:pt>
                <c:pt idx="470">
                  <c:v>664.75</c:v>
                </c:pt>
                <c:pt idx="471">
                  <c:v>950</c:v>
                </c:pt>
                <c:pt idx="472">
                  <c:v>467.08333333333331</c:v>
                </c:pt>
                <c:pt idx="473">
                  <c:v>404.84999999999997</c:v>
                </c:pt>
                <c:pt idx="474">
                  <c:v>431.83333333333331</c:v>
                </c:pt>
                <c:pt idx="475">
                  <c:v>241.66666666666666</c:v>
                </c:pt>
                <c:pt idx="476">
                  <c:v>290.8416666666667</c:v>
                </c:pt>
                <c:pt idx="477">
                  <c:v>658.0333333333333</c:v>
                </c:pt>
                <c:pt idx="478">
                  <c:v>568.72500000000002</c:v>
                </c:pt>
                <c:pt idx="479">
                  <c:v>381.91666666666669</c:v>
                </c:pt>
              </c:numCache>
            </c:numRef>
          </c:yVal>
          <c:smooth val="0"/>
          <c:extLst>
            <c:ext xmlns:c16="http://schemas.microsoft.com/office/drawing/2014/chart" uri="{C3380CC4-5D6E-409C-BE32-E72D297353CC}">
              <c16:uniqueId val="{00000000-A1E1-4361-B33B-161B897C0CAF}"/>
            </c:ext>
          </c:extLst>
        </c:ser>
        <c:ser>
          <c:idx val="1"/>
          <c:order val="1"/>
          <c:tx>
            <c:strRef>
              <c:f>Source_Data!$Q$2</c:f>
              <c:strCache>
                <c:ptCount val="1"/>
                <c:pt idx="0">
                  <c:v>EMI</c:v>
                </c:pt>
              </c:strCache>
            </c:strRef>
          </c:tx>
          <c:spPr>
            <a:ln w="25400" cap="rnd">
              <a:no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xVal>
            <c:multiLvlStrRef>
              <c:f>Source_Data!$A$3:$O$482</c:f>
              <c:multiLvlStrCache>
                <c:ptCount val="480"/>
                <c:lvl>
                  <c:pt idx="0">
                    <c:v>0.05</c:v>
                  </c:pt>
                  <c:pt idx="1">
                    <c:v>0</c:v>
                  </c:pt>
                  <c:pt idx="2">
                    <c:v>0</c:v>
                  </c:pt>
                  <c:pt idx="3">
                    <c:v>0</c:v>
                  </c:pt>
                  <c:pt idx="4">
                    <c:v>0.1</c:v>
                  </c:pt>
                  <c:pt idx="5">
                    <c:v>0</c:v>
                  </c:pt>
                  <c:pt idx="6">
                    <c:v>0.15</c:v>
                  </c:pt>
                  <c:pt idx="7">
                    <c:v>0.1</c:v>
                  </c:pt>
                  <c:pt idx="8">
                    <c:v>0.05</c:v>
                  </c:pt>
                  <c:pt idx="9">
                    <c:v>0.1</c:v>
                  </c:pt>
                  <c:pt idx="10">
                    <c:v>0.1</c:v>
                  </c:pt>
                  <c:pt idx="11">
                    <c:v>0</c:v>
                  </c:pt>
                  <c:pt idx="12">
                    <c:v>0.1</c:v>
                  </c:pt>
                  <c:pt idx="13">
                    <c:v>0</c:v>
                  </c:pt>
                  <c:pt idx="14">
                    <c:v>0</c:v>
                  </c:pt>
                  <c:pt idx="15">
                    <c:v>0</c:v>
                  </c:pt>
                  <c:pt idx="16">
                    <c:v>0</c:v>
                  </c:pt>
                  <c:pt idx="17">
                    <c:v>0.05</c:v>
                  </c:pt>
                  <c:pt idx="18">
                    <c:v>0</c:v>
                  </c:pt>
                  <c:pt idx="19">
                    <c:v>0</c:v>
                  </c:pt>
                  <c:pt idx="20">
                    <c:v>0</c:v>
                  </c:pt>
                  <c:pt idx="21">
                    <c:v>0.1</c:v>
                  </c:pt>
                  <c:pt idx="22">
                    <c:v>0</c:v>
                  </c:pt>
                  <c:pt idx="23">
                    <c:v>0</c:v>
                  </c:pt>
                  <c:pt idx="24">
                    <c:v>0.05</c:v>
                  </c:pt>
                  <c:pt idx="25">
                    <c:v>0</c:v>
                  </c:pt>
                  <c:pt idx="26">
                    <c:v>0.15</c:v>
                  </c:pt>
                  <c:pt idx="27">
                    <c:v>0</c:v>
                  </c:pt>
                  <c:pt idx="28">
                    <c:v>0</c:v>
                  </c:pt>
                  <c:pt idx="29">
                    <c:v>0</c:v>
                  </c:pt>
                  <c:pt idx="30">
                    <c:v>0</c:v>
                  </c:pt>
                  <c:pt idx="31">
                    <c:v>0</c:v>
                  </c:pt>
                  <c:pt idx="32">
                    <c:v>0</c:v>
                  </c:pt>
                  <c:pt idx="33">
                    <c:v>0.05</c:v>
                  </c:pt>
                  <c:pt idx="34">
                    <c:v>0</c:v>
                  </c:pt>
                  <c:pt idx="35">
                    <c:v>0</c:v>
                  </c:pt>
                  <c:pt idx="36">
                    <c:v>0</c:v>
                  </c:pt>
                  <c:pt idx="37">
                    <c:v>0</c:v>
                  </c:pt>
                  <c:pt idx="38">
                    <c:v>0</c:v>
                  </c:pt>
                  <c:pt idx="39">
                    <c:v>0</c:v>
                  </c:pt>
                  <c:pt idx="40">
                    <c:v>0.1</c:v>
                  </c:pt>
                  <c:pt idx="41">
                    <c:v>0.05</c:v>
                  </c:pt>
                  <c:pt idx="42">
                    <c:v>0.1</c:v>
                  </c:pt>
                  <c:pt idx="43">
                    <c:v>0</c:v>
                  </c:pt>
                  <c:pt idx="44">
                    <c:v>0</c:v>
                  </c:pt>
                  <c:pt idx="45">
                    <c:v>0.05</c:v>
                  </c:pt>
                  <c:pt idx="46">
                    <c:v>0.1</c:v>
                  </c:pt>
                  <c:pt idx="47">
                    <c:v>0</c:v>
                  </c:pt>
                  <c:pt idx="48">
                    <c:v>0.15</c:v>
                  </c:pt>
                  <c:pt idx="49">
                    <c:v>0</c:v>
                  </c:pt>
                  <c:pt idx="50">
                    <c:v>0</c:v>
                  </c:pt>
                  <c:pt idx="51">
                    <c:v>0</c:v>
                  </c:pt>
                  <c:pt idx="52">
                    <c:v>0</c:v>
                  </c:pt>
                  <c:pt idx="53">
                    <c:v>0.05</c:v>
                  </c:pt>
                  <c:pt idx="54">
                    <c:v>0.15</c:v>
                  </c:pt>
                  <c:pt idx="55">
                    <c:v>0</c:v>
                  </c:pt>
                  <c:pt idx="56">
                    <c:v>0</c:v>
                  </c:pt>
                  <c:pt idx="57">
                    <c:v>0.1</c:v>
                  </c:pt>
                  <c:pt idx="58">
                    <c:v>0</c:v>
                  </c:pt>
                  <c:pt idx="59">
                    <c:v>0.15</c:v>
                  </c:pt>
                  <c:pt idx="60">
                    <c:v>0</c:v>
                  </c:pt>
                  <c:pt idx="61">
                    <c:v>0</c:v>
                  </c:pt>
                  <c:pt idx="62">
                    <c:v>0.05</c:v>
                  </c:pt>
                  <c:pt idx="63">
                    <c:v>0.15</c:v>
                  </c:pt>
                  <c:pt idx="64">
                    <c:v>0</c:v>
                  </c:pt>
                  <c:pt idx="65">
                    <c:v>0.1</c:v>
                  </c:pt>
                  <c:pt idx="66">
                    <c:v>0.05</c:v>
                  </c:pt>
                  <c:pt idx="67">
                    <c:v>0</c:v>
                  </c:pt>
                  <c:pt idx="68">
                    <c:v>0</c:v>
                  </c:pt>
                  <c:pt idx="69">
                    <c:v>0</c:v>
                  </c:pt>
                  <c:pt idx="70">
                    <c:v>0</c:v>
                  </c:pt>
                  <c:pt idx="71">
                    <c:v>0</c:v>
                  </c:pt>
                  <c:pt idx="72">
                    <c:v>0.1</c:v>
                  </c:pt>
                  <c:pt idx="73">
                    <c:v>0.1</c:v>
                  </c:pt>
                  <c:pt idx="74">
                    <c:v>0</c:v>
                  </c:pt>
                  <c:pt idx="75">
                    <c:v>0</c:v>
                  </c:pt>
                  <c:pt idx="76">
                    <c:v>0</c:v>
                  </c:pt>
                  <c:pt idx="77">
                    <c:v>0</c:v>
                  </c:pt>
                  <c:pt idx="78">
                    <c:v>0</c:v>
                  </c:pt>
                  <c:pt idx="79">
                    <c:v>0</c:v>
                  </c:pt>
                  <c:pt idx="80">
                    <c:v>0.1</c:v>
                  </c:pt>
                  <c:pt idx="81">
                    <c:v>0</c:v>
                  </c:pt>
                  <c:pt idx="82">
                    <c:v>0.05</c:v>
                  </c:pt>
                  <c:pt idx="83">
                    <c:v>0.1</c:v>
                  </c:pt>
                  <c:pt idx="84">
                    <c:v>0.1</c:v>
                  </c:pt>
                  <c:pt idx="85">
                    <c:v>0.15</c:v>
                  </c:pt>
                  <c:pt idx="86">
                    <c:v>0</c:v>
                  </c:pt>
                  <c:pt idx="87">
                    <c:v>0.05</c:v>
                  </c:pt>
                  <c:pt idx="88">
                    <c:v>0</c:v>
                  </c:pt>
                  <c:pt idx="89">
                    <c:v>0</c:v>
                  </c:pt>
                  <c:pt idx="90">
                    <c:v>0</c:v>
                  </c:pt>
                  <c:pt idx="91">
                    <c:v>0</c:v>
                  </c:pt>
                  <c:pt idx="92">
                    <c:v>0</c:v>
                  </c:pt>
                  <c:pt idx="93">
                    <c:v>0.1</c:v>
                  </c:pt>
                  <c:pt idx="94">
                    <c:v>0</c:v>
                  </c:pt>
                  <c:pt idx="95">
                    <c:v>0.05</c:v>
                  </c:pt>
                  <c:pt idx="96">
                    <c:v>0</c:v>
                  </c:pt>
                  <c:pt idx="97">
                    <c:v>0</c:v>
                  </c:pt>
                  <c:pt idx="98">
                    <c:v>0</c:v>
                  </c:pt>
                  <c:pt idx="99">
                    <c:v>0</c:v>
                  </c:pt>
                  <c:pt idx="100">
                    <c:v>0.15</c:v>
                  </c:pt>
                  <c:pt idx="101">
                    <c:v>0</c:v>
                  </c:pt>
                  <c:pt idx="102">
                    <c:v>0.1</c:v>
                  </c:pt>
                  <c:pt idx="103">
                    <c:v>0</c:v>
                  </c:pt>
                  <c:pt idx="104">
                    <c:v>0.1</c:v>
                  </c:pt>
                  <c:pt idx="105">
                    <c:v>0.1</c:v>
                  </c:pt>
                  <c:pt idx="106">
                    <c:v>0</c:v>
                  </c:pt>
                  <c:pt idx="107">
                    <c:v>0</c:v>
                  </c:pt>
                  <c:pt idx="108">
                    <c:v>0</c:v>
                  </c:pt>
                  <c:pt idx="109">
                    <c:v>0.1</c:v>
                  </c:pt>
                  <c:pt idx="110">
                    <c:v>0</c:v>
                  </c:pt>
                  <c:pt idx="111">
                    <c:v>0.1</c:v>
                  </c:pt>
                  <c:pt idx="112">
                    <c:v>0.05</c:v>
                  </c:pt>
                  <c:pt idx="113">
                    <c:v>0</c:v>
                  </c:pt>
                  <c:pt idx="114">
                    <c:v>0</c:v>
                  </c:pt>
                  <c:pt idx="115">
                    <c:v>0</c:v>
                  </c:pt>
                  <c:pt idx="116">
                    <c:v>0</c:v>
                  </c:pt>
                  <c:pt idx="117">
                    <c:v>0</c:v>
                  </c:pt>
                  <c:pt idx="118">
                    <c:v>0.1</c:v>
                  </c:pt>
                  <c:pt idx="119">
                    <c:v>0</c:v>
                  </c:pt>
                  <c:pt idx="120">
                    <c:v>0.15</c:v>
                  </c:pt>
                  <c:pt idx="121">
                    <c:v>0.05</c:v>
                  </c:pt>
                  <c:pt idx="122">
                    <c:v>0</c:v>
                  </c:pt>
                  <c:pt idx="123">
                    <c:v>0</c:v>
                  </c:pt>
                  <c:pt idx="124">
                    <c:v>0</c:v>
                  </c:pt>
                  <c:pt idx="125">
                    <c:v>0.05</c:v>
                  </c:pt>
                  <c:pt idx="126">
                    <c:v>0.1</c:v>
                  </c:pt>
                  <c:pt idx="127">
                    <c:v>0</c:v>
                  </c:pt>
                  <c:pt idx="128">
                    <c:v>0</c:v>
                  </c:pt>
                  <c:pt idx="129">
                    <c:v>0</c:v>
                  </c:pt>
                  <c:pt idx="130">
                    <c:v>0</c:v>
                  </c:pt>
                  <c:pt idx="131">
                    <c:v>0.1</c:v>
                  </c:pt>
                  <c:pt idx="132">
                    <c:v>0.15</c:v>
                  </c:pt>
                  <c:pt idx="133">
                    <c:v>0</c:v>
                  </c:pt>
                  <c:pt idx="134">
                    <c:v>0</c:v>
                  </c:pt>
                  <c:pt idx="135">
                    <c:v>0</c:v>
                  </c:pt>
                  <c:pt idx="136">
                    <c:v>0.1</c:v>
                  </c:pt>
                  <c:pt idx="137">
                    <c:v>0.15</c:v>
                  </c:pt>
                  <c:pt idx="138">
                    <c:v>0.05</c:v>
                  </c:pt>
                  <c:pt idx="139">
                    <c:v>0</c:v>
                  </c:pt>
                  <c:pt idx="140">
                    <c:v>0.05</c:v>
                  </c:pt>
                  <c:pt idx="141">
                    <c:v>0</c:v>
                  </c:pt>
                  <c:pt idx="142">
                    <c:v>0.05</c:v>
                  </c:pt>
                  <c:pt idx="143">
                    <c:v>0</c:v>
                  </c:pt>
                  <c:pt idx="144">
                    <c:v>0</c:v>
                  </c:pt>
                  <c:pt idx="145">
                    <c:v>0.05</c:v>
                  </c:pt>
                  <c:pt idx="146">
                    <c:v>0</c:v>
                  </c:pt>
                  <c:pt idx="147">
                    <c:v>0</c:v>
                  </c:pt>
                  <c:pt idx="148">
                    <c:v>0</c:v>
                  </c:pt>
                  <c:pt idx="149">
                    <c:v>0</c:v>
                  </c:pt>
                  <c:pt idx="150">
                    <c:v>0</c:v>
                  </c:pt>
                  <c:pt idx="151">
                    <c:v>0</c:v>
                  </c:pt>
                  <c:pt idx="152">
                    <c:v>0.05</c:v>
                  </c:pt>
                  <c:pt idx="153">
                    <c:v>0</c:v>
                  </c:pt>
                  <c:pt idx="154">
                    <c:v>0</c:v>
                  </c:pt>
                  <c:pt idx="155">
                    <c:v>0.05</c:v>
                  </c:pt>
                  <c:pt idx="156">
                    <c:v>0.1</c:v>
                  </c:pt>
                  <c:pt idx="157">
                    <c:v>0.05</c:v>
                  </c:pt>
                  <c:pt idx="158">
                    <c:v>0.1</c:v>
                  </c:pt>
                  <c:pt idx="159">
                    <c:v>0</c:v>
                  </c:pt>
                  <c:pt idx="160">
                    <c:v>0</c:v>
                  </c:pt>
                  <c:pt idx="161">
                    <c:v>0</c:v>
                  </c:pt>
                  <c:pt idx="162">
                    <c:v>0</c:v>
                  </c:pt>
                  <c:pt idx="163">
                    <c:v>0</c:v>
                  </c:pt>
                  <c:pt idx="164">
                    <c:v>0</c:v>
                  </c:pt>
                  <c:pt idx="165">
                    <c:v>0.15</c:v>
                  </c:pt>
                  <c:pt idx="166">
                    <c:v>0.05</c:v>
                  </c:pt>
                  <c:pt idx="167">
                    <c:v>0.15</c:v>
                  </c:pt>
                  <c:pt idx="168">
                    <c:v>0</c:v>
                  </c:pt>
                  <c:pt idx="169">
                    <c:v>0.15</c:v>
                  </c:pt>
                  <c:pt idx="170">
                    <c:v>0</c:v>
                  </c:pt>
                  <c:pt idx="171">
                    <c:v>0</c:v>
                  </c:pt>
                  <c:pt idx="172">
                    <c:v>0</c:v>
                  </c:pt>
                  <c:pt idx="173">
                    <c:v>0.1</c:v>
                  </c:pt>
                  <c:pt idx="174">
                    <c:v>0</c:v>
                  </c:pt>
                  <c:pt idx="175">
                    <c:v>0</c:v>
                  </c:pt>
                  <c:pt idx="176">
                    <c:v>0</c:v>
                  </c:pt>
                  <c:pt idx="177">
                    <c:v>0.1</c:v>
                  </c:pt>
                  <c:pt idx="178">
                    <c:v>0</c:v>
                  </c:pt>
                  <c:pt idx="179">
                    <c:v>0.05</c:v>
                  </c:pt>
                  <c:pt idx="180">
                    <c:v>0</c:v>
                  </c:pt>
                  <c:pt idx="181">
                    <c:v>0.05</c:v>
                  </c:pt>
                  <c:pt idx="182">
                    <c:v>0.05</c:v>
                  </c:pt>
                  <c:pt idx="183">
                    <c:v>0.05</c:v>
                  </c:pt>
                  <c:pt idx="184">
                    <c:v>0.05</c:v>
                  </c:pt>
                  <c:pt idx="185">
                    <c:v>0.1</c:v>
                  </c:pt>
                  <c:pt idx="186">
                    <c:v>0.05</c:v>
                  </c:pt>
                  <c:pt idx="187">
                    <c:v>0</c:v>
                  </c:pt>
                  <c:pt idx="188">
                    <c:v>0.1</c:v>
                  </c:pt>
                  <c:pt idx="189">
                    <c:v>0</c:v>
                  </c:pt>
                  <c:pt idx="190">
                    <c:v>0</c:v>
                  </c:pt>
                  <c:pt idx="191">
                    <c:v>0.1</c:v>
                  </c:pt>
                  <c:pt idx="192">
                    <c:v>0.05</c:v>
                  </c:pt>
                  <c:pt idx="193">
                    <c:v>0.05</c:v>
                  </c:pt>
                  <c:pt idx="194">
                    <c:v>0</c:v>
                  </c:pt>
                  <c:pt idx="195">
                    <c:v>0</c:v>
                  </c:pt>
                  <c:pt idx="196">
                    <c:v>0.1</c:v>
                  </c:pt>
                  <c:pt idx="197">
                    <c:v>0</c:v>
                  </c:pt>
                  <c:pt idx="198">
                    <c:v>0.05</c:v>
                  </c:pt>
                  <c:pt idx="199">
                    <c:v>0</c:v>
                  </c:pt>
                  <c:pt idx="200">
                    <c:v>0.15</c:v>
                  </c:pt>
                  <c:pt idx="201">
                    <c:v>0</c:v>
                  </c:pt>
                  <c:pt idx="202">
                    <c:v>0.15</c:v>
                  </c:pt>
                  <c:pt idx="203">
                    <c:v>0</c:v>
                  </c:pt>
                  <c:pt idx="204">
                    <c:v>0</c:v>
                  </c:pt>
                  <c:pt idx="205">
                    <c:v>0.05</c:v>
                  </c:pt>
                  <c:pt idx="206">
                    <c:v>0</c:v>
                  </c:pt>
                  <c:pt idx="207">
                    <c:v>0</c:v>
                  </c:pt>
                  <c:pt idx="208">
                    <c:v>0</c:v>
                  </c:pt>
                  <c:pt idx="209">
                    <c:v>0.1</c:v>
                  </c:pt>
                  <c:pt idx="210">
                    <c:v>0.15</c:v>
                  </c:pt>
                  <c:pt idx="211">
                    <c:v>0.05</c:v>
                  </c:pt>
                  <c:pt idx="212">
                    <c:v>0</c:v>
                  </c:pt>
                  <c:pt idx="213">
                    <c:v>0</c:v>
                  </c:pt>
                  <c:pt idx="214">
                    <c:v>0</c:v>
                  </c:pt>
                  <c:pt idx="215">
                    <c:v>0</c:v>
                  </c:pt>
                  <c:pt idx="216">
                    <c:v>0.1</c:v>
                  </c:pt>
                  <c:pt idx="217">
                    <c:v>0.05</c:v>
                  </c:pt>
                  <c:pt idx="218">
                    <c:v>0</c:v>
                  </c:pt>
                  <c:pt idx="219">
                    <c:v>0</c:v>
                  </c:pt>
                  <c:pt idx="220">
                    <c:v>0</c:v>
                  </c:pt>
                  <c:pt idx="221">
                    <c:v>0.05</c:v>
                  </c:pt>
                  <c:pt idx="222">
                    <c:v>0</c:v>
                  </c:pt>
                  <c:pt idx="223">
                    <c:v>0.1</c:v>
                  </c:pt>
                  <c:pt idx="224">
                    <c:v>0</c:v>
                  </c:pt>
                  <c:pt idx="225">
                    <c:v>0</c:v>
                  </c:pt>
                  <c:pt idx="226">
                    <c:v>0</c:v>
                  </c:pt>
                  <c:pt idx="227">
                    <c:v>0</c:v>
                  </c:pt>
                  <c:pt idx="228">
                    <c:v>0</c:v>
                  </c:pt>
                  <c:pt idx="229">
                    <c:v>0</c:v>
                  </c:pt>
                  <c:pt idx="230">
                    <c:v>0</c:v>
                  </c:pt>
                  <c:pt idx="231">
                    <c:v>0.1</c:v>
                  </c:pt>
                  <c:pt idx="232">
                    <c:v>0.1</c:v>
                  </c:pt>
                  <c:pt idx="233">
                    <c:v>0</c:v>
                  </c:pt>
                  <c:pt idx="234">
                    <c:v>0.05</c:v>
                  </c:pt>
                  <c:pt idx="235">
                    <c:v>0.05</c:v>
                  </c:pt>
                  <c:pt idx="236">
                    <c:v>0</c:v>
                  </c:pt>
                  <c:pt idx="237">
                    <c:v>0.05</c:v>
                  </c:pt>
                  <c:pt idx="238">
                    <c:v>0</c:v>
                  </c:pt>
                  <c:pt idx="239">
                    <c:v>0</c:v>
                  </c:pt>
                  <c:pt idx="240">
                    <c:v>0.05</c:v>
                  </c:pt>
                  <c:pt idx="241">
                    <c:v>0</c:v>
                  </c:pt>
                  <c:pt idx="242">
                    <c:v>0</c:v>
                  </c:pt>
                  <c:pt idx="243">
                    <c:v>0</c:v>
                  </c:pt>
                  <c:pt idx="244">
                    <c:v>0</c:v>
                  </c:pt>
                  <c:pt idx="245">
                    <c:v>0</c:v>
                  </c:pt>
                  <c:pt idx="246">
                    <c:v>0</c:v>
                  </c:pt>
                  <c:pt idx="247">
                    <c:v>0</c:v>
                  </c:pt>
                  <c:pt idx="248">
                    <c:v>0.05</c:v>
                  </c:pt>
                  <c:pt idx="249">
                    <c:v>0.1</c:v>
                  </c:pt>
                  <c:pt idx="250">
                    <c:v>0.05</c:v>
                  </c:pt>
                  <c:pt idx="251">
                    <c:v>0</c:v>
                  </c:pt>
                  <c:pt idx="252">
                    <c:v>0.15</c:v>
                  </c:pt>
                  <c:pt idx="253">
                    <c:v>0.15</c:v>
                  </c:pt>
                  <c:pt idx="254">
                    <c:v>0.05</c:v>
                  </c:pt>
                  <c:pt idx="255">
                    <c:v>0</c:v>
                  </c:pt>
                  <c:pt idx="256">
                    <c:v>0</c:v>
                  </c:pt>
                  <c:pt idx="257">
                    <c:v>0</c:v>
                  </c:pt>
                  <c:pt idx="258">
                    <c:v>0</c:v>
                  </c:pt>
                  <c:pt idx="259">
                    <c:v>0.05</c:v>
                  </c:pt>
                  <c:pt idx="260">
                    <c:v>0</c:v>
                  </c:pt>
                  <c:pt idx="261">
                    <c:v>0.1</c:v>
                  </c:pt>
                  <c:pt idx="262">
                    <c:v>0</c:v>
                  </c:pt>
                  <c:pt idx="263">
                    <c:v>0.15</c:v>
                  </c:pt>
                  <c:pt idx="264">
                    <c:v>0</c:v>
                  </c:pt>
                  <c:pt idx="265">
                    <c:v>0.05</c:v>
                  </c:pt>
                  <c:pt idx="266">
                    <c:v>0.15</c:v>
                  </c:pt>
                  <c:pt idx="267">
                    <c:v>0</c:v>
                  </c:pt>
                  <c:pt idx="268">
                    <c:v>0.1</c:v>
                  </c:pt>
                  <c:pt idx="269">
                    <c:v>0</c:v>
                  </c:pt>
                  <c:pt idx="270">
                    <c:v>0</c:v>
                  </c:pt>
                  <c:pt idx="271">
                    <c:v>0</c:v>
                  </c:pt>
                  <c:pt idx="272">
                    <c:v>0.15</c:v>
                  </c:pt>
                  <c:pt idx="273">
                    <c:v>0</c:v>
                  </c:pt>
                  <c:pt idx="274">
                    <c:v>0</c:v>
                  </c:pt>
                  <c:pt idx="275">
                    <c:v>0.1</c:v>
                  </c:pt>
                  <c:pt idx="276">
                    <c:v>0.05</c:v>
                  </c:pt>
                  <c:pt idx="277">
                    <c:v>0</c:v>
                  </c:pt>
                  <c:pt idx="278">
                    <c:v>0.15</c:v>
                  </c:pt>
                  <c:pt idx="279">
                    <c:v>0.05</c:v>
                  </c:pt>
                  <c:pt idx="280">
                    <c:v>0.1</c:v>
                  </c:pt>
                  <c:pt idx="281">
                    <c:v>0</c:v>
                  </c:pt>
                  <c:pt idx="282">
                    <c:v>0</c:v>
                  </c:pt>
                  <c:pt idx="283">
                    <c:v>0</c:v>
                  </c:pt>
                  <c:pt idx="284">
                    <c:v>0</c:v>
                  </c:pt>
                  <c:pt idx="285">
                    <c:v>0.05</c:v>
                  </c:pt>
                  <c:pt idx="286">
                    <c:v>0</c:v>
                  </c:pt>
                  <c:pt idx="287">
                    <c:v>0</c:v>
                  </c:pt>
                  <c:pt idx="288">
                    <c:v>0.1</c:v>
                  </c:pt>
                  <c:pt idx="289">
                    <c:v>0.1</c:v>
                  </c:pt>
                  <c:pt idx="290">
                    <c:v>0.05</c:v>
                  </c:pt>
                  <c:pt idx="291">
                    <c:v>0</c:v>
                  </c:pt>
                  <c:pt idx="292">
                    <c:v>0.15</c:v>
                  </c:pt>
                  <c:pt idx="293">
                    <c:v>0</c:v>
                  </c:pt>
                  <c:pt idx="294">
                    <c:v>0.1</c:v>
                  </c:pt>
                  <c:pt idx="295">
                    <c:v>0</c:v>
                  </c:pt>
                  <c:pt idx="296">
                    <c:v>0</c:v>
                  </c:pt>
                  <c:pt idx="297">
                    <c:v>0</c:v>
                  </c:pt>
                  <c:pt idx="298">
                    <c:v>0.1</c:v>
                  </c:pt>
                  <c:pt idx="299">
                    <c:v>0</c:v>
                  </c:pt>
                  <c:pt idx="300">
                    <c:v>0</c:v>
                  </c:pt>
                  <c:pt idx="301">
                    <c:v>0</c:v>
                  </c:pt>
                  <c:pt idx="302">
                    <c:v>0.15</c:v>
                  </c:pt>
                  <c:pt idx="303">
                    <c:v>0.15</c:v>
                  </c:pt>
                  <c:pt idx="304">
                    <c:v>0.1</c:v>
                  </c:pt>
                  <c:pt idx="305">
                    <c:v>0.1</c:v>
                  </c:pt>
                  <c:pt idx="306">
                    <c:v>0</c:v>
                  </c:pt>
                  <c:pt idx="307">
                    <c:v>0</c:v>
                  </c:pt>
                  <c:pt idx="308">
                    <c:v>0</c:v>
                  </c:pt>
                  <c:pt idx="309">
                    <c:v>0</c:v>
                  </c:pt>
                  <c:pt idx="310">
                    <c:v>0.1</c:v>
                  </c:pt>
                  <c:pt idx="311">
                    <c:v>0</c:v>
                  </c:pt>
                  <c:pt idx="312">
                    <c:v>0</c:v>
                  </c:pt>
                  <c:pt idx="313">
                    <c:v>0</c:v>
                  </c:pt>
                  <c:pt idx="314">
                    <c:v>0</c:v>
                  </c:pt>
                  <c:pt idx="315">
                    <c:v>0</c:v>
                  </c:pt>
                  <c:pt idx="316">
                    <c:v>0</c:v>
                  </c:pt>
                  <c:pt idx="317">
                    <c:v>0</c:v>
                  </c:pt>
                  <c:pt idx="318">
                    <c:v>0.05</c:v>
                  </c:pt>
                  <c:pt idx="319">
                    <c:v>0.15</c:v>
                  </c:pt>
                  <c:pt idx="320">
                    <c:v>0.05</c:v>
                  </c:pt>
                  <c:pt idx="321">
                    <c:v>0</c:v>
                  </c:pt>
                  <c:pt idx="322">
                    <c:v>0</c:v>
                  </c:pt>
                  <c:pt idx="323">
                    <c:v>0</c:v>
                  </c:pt>
                  <c:pt idx="324">
                    <c:v>0</c:v>
                  </c:pt>
                  <c:pt idx="325">
                    <c:v>0.05</c:v>
                  </c:pt>
                  <c:pt idx="326">
                    <c:v>0.1</c:v>
                  </c:pt>
                  <c:pt idx="327">
                    <c:v>0</c:v>
                  </c:pt>
                  <c:pt idx="328">
                    <c:v>0</c:v>
                  </c:pt>
                  <c:pt idx="329">
                    <c:v>0</c:v>
                  </c:pt>
                  <c:pt idx="330">
                    <c:v>0</c:v>
                  </c:pt>
                  <c:pt idx="331">
                    <c:v>0</c:v>
                  </c:pt>
                  <c:pt idx="332">
                    <c:v>0</c:v>
                  </c:pt>
                  <c:pt idx="333">
                    <c:v>0.05</c:v>
                  </c:pt>
                  <c:pt idx="334">
                    <c:v>0.1</c:v>
                  </c:pt>
                  <c:pt idx="335">
                    <c:v>0</c:v>
                  </c:pt>
                  <c:pt idx="336">
                    <c:v>0</c:v>
                  </c:pt>
                  <c:pt idx="337">
                    <c:v>0.05</c:v>
                  </c:pt>
                  <c:pt idx="338">
                    <c:v>0</c:v>
                  </c:pt>
                  <c:pt idx="339">
                    <c:v>0</c:v>
                  </c:pt>
                  <c:pt idx="340">
                    <c:v>0</c:v>
                  </c:pt>
                  <c:pt idx="341">
                    <c:v>0</c:v>
                  </c:pt>
                  <c:pt idx="342">
                    <c:v>0</c:v>
                  </c:pt>
                  <c:pt idx="343">
                    <c:v>0</c:v>
                  </c:pt>
                  <c:pt idx="344">
                    <c:v>0</c:v>
                  </c:pt>
                  <c:pt idx="345">
                    <c:v>0</c:v>
                  </c:pt>
                  <c:pt idx="346">
                    <c:v>0.15</c:v>
                  </c:pt>
                  <c:pt idx="347">
                    <c:v>0.05</c:v>
                  </c:pt>
                  <c:pt idx="348">
                    <c:v>0.05</c:v>
                  </c:pt>
                  <c:pt idx="349">
                    <c:v>0.1</c:v>
                  </c:pt>
                  <c:pt idx="350">
                    <c:v>0.1</c:v>
                  </c:pt>
                  <c:pt idx="351">
                    <c:v>0.1</c:v>
                  </c:pt>
                  <c:pt idx="352">
                    <c:v>0</c:v>
                  </c:pt>
                  <c:pt idx="353">
                    <c:v>0</c:v>
                  </c:pt>
                  <c:pt idx="354">
                    <c:v>0</c:v>
                  </c:pt>
                  <c:pt idx="355">
                    <c:v>0.1</c:v>
                  </c:pt>
                  <c:pt idx="356">
                    <c:v>0</c:v>
                  </c:pt>
                  <c:pt idx="357">
                    <c:v>0</c:v>
                  </c:pt>
                  <c:pt idx="358">
                    <c:v>0.1</c:v>
                  </c:pt>
                  <c:pt idx="359">
                    <c:v>0</c:v>
                  </c:pt>
                  <c:pt idx="360">
                    <c:v>0.15</c:v>
                  </c:pt>
                  <c:pt idx="361">
                    <c:v>0</c:v>
                  </c:pt>
                  <c:pt idx="362">
                    <c:v>0</c:v>
                  </c:pt>
                  <c:pt idx="363">
                    <c:v>0</c:v>
                  </c:pt>
                  <c:pt idx="364">
                    <c:v>0.15</c:v>
                  </c:pt>
                  <c:pt idx="365">
                    <c:v>0</c:v>
                  </c:pt>
                  <c:pt idx="366">
                    <c:v>0.05</c:v>
                  </c:pt>
                  <c:pt idx="367">
                    <c:v>0.05</c:v>
                  </c:pt>
                  <c:pt idx="368">
                    <c:v>0.15</c:v>
                  </c:pt>
                  <c:pt idx="369">
                    <c:v>0.1</c:v>
                  </c:pt>
                  <c:pt idx="370">
                    <c:v>0.1</c:v>
                  </c:pt>
                  <c:pt idx="371">
                    <c:v>0.1</c:v>
                  </c:pt>
                  <c:pt idx="372">
                    <c:v>0.05</c:v>
                  </c:pt>
                  <c:pt idx="373">
                    <c:v>0</c:v>
                  </c:pt>
                  <c:pt idx="374">
                    <c:v>0.15</c:v>
                  </c:pt>
                  <c:pt idx="375">
                    <c:v>0</c:v>
                  </c:pt>
                  <c:pt idx="376">
                    <c:v>0</c:v>
                  </c:pt>
                  <c:pt idx="377">
                    <c:v>0.1</c:v>
                  </c:pt>
                  <c:pt idx="378">
                    <c:v>0.05</c:v>
                  </c:pt>
                  <c:pt idx="379">
                    <c:v>0.1</c:v>
                  </c:pt>
                  <c:pt idx="380">
                    <c:v>0.05</c:v>
                  </c:pt>
                  <c:pt idx="381">
                    <c:v>0.1</c:v>
                  </c:pt>
                  <c:pt idx="382">
                    <c:v>0</c:v>
                  </c:pt>
                  <c:pt idx="383">
                    <c:v>0</c:v>
                  </c:pt>
                  <c:pt idx="384">
                    <c:v>0</c:v>
                  </c:pt>
                  <c:pt idx="385">
                    <c:v>0</c:v>
                  </c:pt>
                  <c:pt idx="386">
                    <c:v>0.05</c:v>
                  </c:pt>
                  <c:pt idx="387">
                    <c:v>0</c:v>
                  </c:pt>
                  <c:pt idx="388">
                    <c:v>0.05</c:v>
                  </c:pt>
                  <c:pt idx="389">
                    <c:v>0</c:v>
                  </c:pt>
                  <c:pt idx="390">
                    <c:v>0</c:v>
                  </c:pt>
                  <c:pt idx="391">
                    <c:v>0</c:v>
                  </c:pt>
                  <c:pt idx="392">
                    <c:v>0.1</c:v>
                  </c:pt>
                  <c:pt idx="393">
                    <c:v>0</c:v>
                  </c:pt>
                  <c:pt idx="394">
                    <c:v>0.1</c:v>
                  </c:pt>
                  <c:pt idx="395">
                    <c:v>0</c:v>
                  </c:pt>
                  <c:pt idx="396">
                    <c:v>0.05</c:v>
                  </c:pt>
                  <c:pt idx="397">
                    <c:v>0</c:v>
                  </c:pt>
                  <c:pt idx="398">
                    <c:v>0.05</c:v>
                  </c:pt>
                  <c:pt idx="399">
                    <c:v>0.1</c:v>
                  </c:pt>
                  <c:pt idx="400">
                    <c:v>0</c:v>
                  </c:pt>
                  <c:pt idx="401">
                    <c:v>0</c:v>
                  </c:pt>
                  <c:pt idx="402">
                    <c:v>0.15</c:v>
                  </c:pt>
                  <c:pt idx="403">
                    <c:v>0.1</c:v>
                  </c:pt>
                  <c:pt idx="404">
                    <c:v>0</c:v>
                  </c:pt>
                  <c:pt idx="405">
                    <c:v>0</c:v>
                  </c:pt>
                  <c:pt idx="406">
                    <c:v>0.1</c:v>
                  </c:pt>
                  <c:pt idx="407">
                    <c:v>0</c:v>
                  </c:pt>
                  <c:pt idx="408">
                    <c:v>0.15</c:v>
                  </c:pt>
                  <c:pt idx="409">
                    <c:v>0.1</c:v>
                  </c:pt>
                  <c:pt idx="410">
                    <c:v>0.1</c:v>
                  </c:pt>
                  <c:pt idx="411">
                    <c:v>0</c:v>
                  </c:pt>
                  <c:pt idx="412">
                    <c:v>0.05</c:v>
                  </c:pt>
                  <c:pt idx="413">
                    <c:v>0.05</c:v>
                  </c:pt>
                  <c:pt idx="414">
                    <c:v>0</c:v>
                  </c:pt>
                  <c:pt idx="415">
                    <c:v>0.15</c:v>
                  </c:pt>
                  <c:pt idx="416">
                    <c:v>0.1</c:v>
                  </c:pt>
                  <c:pt idx="417">
                    <c:v>0</c:v>
                  </c:pt>
                  <c:pt idx="418">
                    <c:v>0</c:v>
                  </c:pt>
                  <c:pt idx="419">
                    <c:v>0.1</c:v>
                  </c:pt>
                  <c:pt idx="420">
                    <c:v>0</c:v>
                  </c:pt>
                  <c:pt idx="421">
                    <c:v>0.15</c:v>
                  </c:pt>
                  <c:pt idx="422">
                    <c:v>0.05</c:v>
                  </c:pt>
                  <c:pt idx="423">
                    <c:v>0</c:v>
                  </c:pt>
                  <c:pt idx="424">
                    <c:v>0.05</c:v>
                  </c:pt>
                  <c:pt idx="425">
                    <c:v>0</c:v>
                  </c:pt>
                  <c:pt idx="426">
                    <c:v>0</c:v>
                  </c:pt>
                  <c:pt idx="427">
                    <c:v>0</c:v>
                  </c:pt>
                  <c:pt idx="428">
                    <c:v>0</c:v>
                  </c:pt>
                  <c:pt idx="429">
                    <c:v>0</c:v>
                  </c:pt>
                  <c:pt idx="430">
                    <c:v>0.05</c:v>
                  </c:pt>
                  <c:pt idx="431">
                    <c:v>0</c:v>
                  </c:pt>
                  <c:pt idx="432">
                    <c:v>0</c:v>
                  </c:pt>
                  <c:pt idx="433">
                    <c:v>0.05</c:v>
                  </c:pt>
                  <c:pt idx="434">
                    <c:v>0.15</c:v>
                  </c:pt>
                  <c:pt idx="435">
                    <c:v>0</c:v>
                  </c:pt>
                  <c:pt idx="436">
                    <c:v>0</c:v>
                  </c:pt>
                  <c:pt idx="437">
                    <c:v>0.1</c:v>
                  </c:pt>
                  <c:pt idx="438">
                    <c:v>0.05</c:v>
                  </c:pt>
                  <c:pt idx="439">
                    <c:v>0</c:v>
                  </c:pt>
                  <c:pt idx="440">
                    <c:v>0</c:v>
                  </c:pt>
                  <c:pt idx="441">
                    <c:v>0.1</c:v>
                  </c:pt>
                  <c:pt idx="442">
                    <c:v>0</c:v>
                  </c:pt>
                  <c:pt idx="443">
                    <c:v>0.15</c:v>
                  </c:pt>
                  <c:pt idx="444">
                    <c:v>0</c:v>
                  </c:pt>
                  <c:pt idx="445">
                    <c:v>0</c:v>
                  </c:pt>
                  <c:pt idx="446">
                    <c:v>0.05</c:v>
                  </c:pt>
                  <c:pt idx="447">
                    <c:v>0.1</c:v>
                  </c:pt>
                  <c:pt idx="448">
                    <c:v>0.1</c:v>
                  </c:pt>
                  <c:pt idx="449">
                    <c:v>0.15</c:v>
                  </c:pt>
                  <c:pt idx="450">
                    <c:v>0.1</c:v>
                  </c:pt>
                  <c:pt idx="451">
                    <c:v>0</c:v>
                  </c:pt>
                  <c:pt idx="452">
                    <c:v>0.05</c:v>
                  </c:pt>
                  <c:pt idx="453">
                    <c:v>0.1</c:v>
                  </c:pt>
                  <c:pt idx="454">
                    <c:v>0</c:v>
                  </c:pt>
                  <c:pt idx="455">
                    <c:v>0</c:v>
                  </c:pt>
                  <c:pt idx="456">
                    <c:v>0.05</c:v>
                  </c:pt>
                  <c:pt idx="457">
                    <c:v>0.05</c:v>
                  </c:pt>
                  <c:pt idx="458">
                    <c:v>0</c:v>
                  </c:pt>
                  <c:pt idx="459">
                    <c:v>0</c:v>
                  </c:pt>
                  <c:pt idx="460">
                    <c:v>0.1</c:v>
                  </c:pt>
                  <c:pt idx="461">
                    <c:v>0</c:v>
                  </c:pt>
                  <c:pt idx="462">
                    <c:v>0.1</c:v>
                  </c:pt>
                  <c:pt idx="463">
                    <c:v>0</c:v>
                  </c:pt>
                  <c:pt idx="464">
                    <c:v>0</c:v>
                  </c:pt>
                  <c:pt idx="465">
                    <c:v>0</c:v>
                  </c:pt>
                  <c:pt idx="466">
                    <c:v>0.1</c:v>
                  </c:pt>
                  <c:pt idx="467">
                    <c:v>0</c:v>
                  </c:pt>
                  <c:pt idx="468">
                    <c:v>0.1</c:v>
                  </c:pt>
                  <c:pt idx="469">
                    <c:v>0.15</c:v>
                  </c:pt>
                  <c:pt idx="470">
                    <c:v>0</c:v>
                  </c:pt>
                  <c:pt idx="471">
                    <c:v>0.05</c:v>
                  </c:pt>
                  <c:pt idx="472">
                    <c:v>0.05</c:v>
                  </c:pt>
                  <c:pt idx="473">
                    <c:v>0.1</c:v>
                  </c:pt>
                  <c:pt idx="474">
                    <c:v>0</c:v>
                  </c:pt>
                  <c:pt idx="475">
                    <c:v>0</c:v>
                  </c:pt>
                  <c:pt idx="476">
                    <c:v>0.15</c:v>
                  </c:pt>
                  <c:pt idx="477">
                    <c:v>0.05</c:v>
                  </c:pt>
                  <c:pt idx="478">
                    <c:v>0.1</c:v>
                  </c:pt>
                  <c:pt idx="479">
                    <c:v>0</c:v>
                  </c:pt>
                </c:lvl>
                <c:lvl>
                  <c:pt idx="0">
                    <c:v>$6,091.00 </c:v>
                  </c:pt>
                  <c:pt idx="1">
                    <c:v>$3,000.00 </c:v>
                  </c:pt>
                  <c:pt idx="2">
                    <c:v>$4,941.00 </c:v>
                  </c:pt>
                  <c:pt idx="3">
                    <c:v>$6,000.00 </c:v>
                  </c:pt>
                  <c:pt idx="4">
                    <c:v>$9,613.00 </c:v>
                  </c:pt>
                  <c:pt idx="5">
                    <c:v>$3,849.00 </c:v>
                  </c:pt>
                  <c:pt idx="6">
                    <c:v>$5,540.00 </c:v>
                  </c:pt>
                  <c:pt idx="7">
                    <c:v>$5,532.00 </c:v>
                  </c:pt>
                  <c:pt idx="8">
                    <c:v>$23,809.00 </c:v>
                  </c:pt>
                  <c:pt idx="9">
                    <c:v>$3,900.00 </c:v>
                  </c:pt>
                  <c:pt idx="10">
                    <c:v>$11,179.00 </c:v>
                  </c:pt>
                  <c:pt idx="11">
                    <c:v>$4,693.00 </c:v>
                  </c:pt>
                  <c:pt idx="12">
                    <c:v>$2,385.00 </c:v>
                  </c:pt>
                  <c:pt idx="13">
                    <c:v>$4,950.00 </c:v>
                  </c:pt>
                  <c:pt idx="14">
                    <c:v>$3,510.00 </c:v>
                  </c:pt>
                  <c:pt idx="15">
                    <c:v>$4,887.00 </c:v>
                  </c:pt>
                  <c:pt idx="16">
                    <c:v>$7,660.00 </c:v>
                  </c:pt>
                  <c:pt idx="17">
                    <c:v>$11,580.00 </c:v>
                  </c:pt>
                  <c:pt idx="18">
                    <c:v>$4,511.00 </c:v>
                  </c:pt>
                  <c:pt idx="19">
                    <c:v>$9,560.00 </c:v>
                  </c:pt>
                  <c:pt idx="20">
                    <c:v>$5,052.00 </c:v>
                  </c:pt>
                  <c:pt idx="21">
                    <c:v>$5,266.00 </c:v>
                  </c:pt>
                  <c:pt idx="22">
                    <c:v>$1,442.00 </c:v>
                  </c:pt>
                  <c:pt idx="23">
                    <c:v>$3,167.00 </c:v>
                  </c:pt>
                  <c:pt idx="24">
                    <c:v>$4,692.00 </c:v>
                  </c:pt>
                  <c:pt idx="25">
                    <c:v>$5,167.00 </c:v>
                  </c:pt>
                  <c:pt idx="26">
                    <c:v>$15,500.00 </c:v>
                  </c:pt>
                  <c:pt idx="27">
                    <c:v>$5,126.00 </c:v>
                  </c:pt>
                  <c:pt idx="28">
                    <c:v>$11,376.00 </c:v>
                  </c:pt>
                  <c:pt idx="29">
                    <c:v>$5,416.00 </c:v>
                  </c:pt>
                  <c:pt idx="30">
                    <c:v>$3,600.00 </c:v>
                  </c:pt>
                  <c:pt idx="31">
                    <c:v>$3,013.00 </c:v>
                  </c:pt>
                  <c:pt idx="32">
                    <c:v>$6,277.00 </c:v>
                  </c:pt>
                  <c:pt idx="33">
                    <c:v>$5,649.00 </c:v>
                  </c:pt>
                  <c:pt idx="34">
                    <c:v>$5,821.00 </c:v>
                  </c:pt>
                  <c:pt idx="35">
                    <c:v>$6,085.00 </c:v>
                  </c:pt>
                  <c:pt idx="36">
                    <c:v>$6,275.00 </c:v>
                  </c:pt>
                  <c:pt idx="37">
                    <c:v>$3,572.00 </c:v>
                  </c:pt>
                  <c:pt idx="38">
                    <c:v>$3,086.00 </c:v>
                  </c:pt>
                  <c:pt idx="39">
                    <c:v>$4,230.00 </c:v>
                  </c:pt>
                  <c:pt idx="40">
                    <c:v>$4,616.00 </c:v>
                  </c:pt>
                  <c:pt idx="41">
                    <c:v>$11,500.00 </c:v>
                  </c:pt>
                  <c:pt idx="42">
                    <c:v>$3,875.00 </c:v>
                  </c:pt>
                  <c:pt idx="43">
                    <c:v>$3,723.00 </c:v>
                  </c:pt>
                  <c:pt idx="44">
                    <c:v>$5,566.00 </c:v>
                  </c:pt>
                  <c:pt idx="45">
                    <c:v>$10,330.00 </c:v>
                  </c:pt>
                  <c:pt idx="46">
                    <c:v>$6,216.00 </c:v>
                  </c:pt>
                  <c:pt idx="47">
                    <c:v>$6,296.00 </c:v>
                  </c:pt>
                  <c:pt idx="48">
                    <c:v>$3,029.00 </c:v>
                  </c:pt>
                  <c:pt idx="49">
                    <c:v>$6,058.00 </c:v>
                  </c:pt>
                  <c:pt idx="50">
                    <c:v>$4,166.00 </c:v>
                  </c:pt>
                  <c:pt idx="51">
                    <c:v>$10,321.00 </c:v>
                  </c:pt>
                  <c:pt idx="52">
                    <c:v>$5,454.00 </c:v>
                  </c:pt>
                  <c:pt idx="53">
                    <c:v>$10,750.00 </c:v>
                  </c:pt>
                  <c:pt idx="54">
                    <c:v>$7,100.00 </c:v>
                  </c:pt>
                  <c:pt idx="55">
                    <c:v>$4,300.00 </c:v>
                  </c:pt>
                  <c:pt idx="56">
                    <c:v>$6,274.00 </c:v>
                  </c:pt>
                  <c:pt idx="57">
                    <c:v>$3,750.00 </c:v>
                  </c:pt>
                  <c:pt idx="58">
                    <c:v>$3,500.00 </c:v>
                  </c:pt>
                  <c:pt idx="59">
                    <c:v>$7,040.00 </c:v>
                  </c:pt>
                  <c:pt idx="60">
                    <c:v>$3,750.00 </c:v>
                  </c:pt>
                  <c:pt idx="61">
                    <c:v>$8,500.00 </c:v>
                  </c:pt>
                  <c:pt idx="62">
                    <c:v>$4,022.00 </c:v>
                  </c:pt>
                  <c:pt idx="63">
                    <c:v>$7,167.00 </c:v>
                  </c:pt>
                  <c:pt idx="64">
                    <c:v>$3,846.00 </c:v>
                  </c:pt>
                  <c:pt idx="65">
                    <c:v>$3,259.00 </c:v>
                  </c:pt>
                  <c:pt idx="66">
                    <c:v>$3,988.00 </c:v>
                  </c:pt>
                  <c:pt idx="67">
                    <c:v>$4,897.00 </c:v>
                  </c:pt>
                  <c:pt idx="68">
                    <c:v>$4,618.00 </c:v>
                  </c:pt>
                  <c:pt idx="69">
                    <c:v>$8,566.00 </c:v>
                  </c:pt>
                  <c:pt idx="70">
                    <c:v>$9,862.00 </c:v>
                  </c:pt>
                  <c:pt idx="71">
                    <c:v>$5,858.00 </c:v>
                  </c:pt>
                  <c:pt idx="72">
                    <c:v>$11,904.00 </c:v>
                  </c:pt>
                  <c:pt idx="73">
                    <c:v>$5,093.00 </c:v>
                  </c:pt>
                  <c:pt idx="74">
                    <c:v>$4,133.00 </c:v>
                  </c:pt>
                  <c:pt idx="75">
                    <c:v>$3,620.00 </c:v>
                  </c:pt>
                  <c:pt idx="76">
                    <c:v>$4,786.00 </c:v>
                  </c:pt>
                  <c:pt idx="77">
                    <c:v>$2,974.00 </c:v>
                  </c:pt>
                  <c:pt idx="78">
                    <c:v>$4,188.00 </c:v>
                  </c:pt>
                  <c:pt idx="79">
                    <c:v>$5,300.00 </c:v>
                  </c:pt>
                  <c:pt idx="80">
                    <c:v>$7,551.00 </c:v>
                  </c:pt>
                  <c:pt idx="81">
                    <c:v>$8,649.00 </c:v>
                  </c:pt>
                  <c:pt idx="82">
                    <c:v>$4,082.00 </c:v>
                  </c:pt>
                  <c:pt idx="83">
                    <c:v>$12,543.00 </c:v>
                  </c:pt>
                  <c:pt idx="84">
                    <c:v>$7,400.00 </c:v>
                  </c:pt>
                  <c:pt idx="85">
                    <c:v>$2,825.00 </c:v>
                  </c:pt>
                  <c:pt idx="86">
                    <c:v>$5,316.00 </c:v>
                  </c:pt>
                  <c:pt idx="87">
                    <c:v>$14,583.00 </c:v>
                  </c:pt>
                  <c:pt idx="88">
                    <c:v>$5,450.00 </c:v>
                  </c:pt>
                  <c:pt idx="89">
                    <c:v>$7,710.00 </c:v>
                  </c:pt>
                  <c:pt idx="90">
                    <c:v>$10,408.00 </c:v>
                  </c:pt>
                  <c:pt idx="91">
                    <c:v>$4,166.00 </c:v>
                  </c:pt>
                  <c:pt idx="92">
                    <c:v>$11,117.00 </c:v>
                  </c:pt>
                  <c:pt idx="93">
                    <c:v>$2,957.00 </c:v>
                  </c:pt>
                  <c:pt idx="94">
                    <c:v>$6,314.00 </c:v>
                  </c:pt>
                  <c:pt idx="95">
                    <c:v>$14,363.00 </c:v>
                  </c:pt>
                  <c:pt idx="96">
                    <c:v>$3,943.00 </c:v>
                  </c:pt>
                  <c:pt idx="97">
                    <c:v>$2,718.00 </c:v>
                  </c:pt>
                  <c:pt idx="98">
                    <c:v>$3,459.00 </c:v>
                  </c:pt>
                  <c:pt idx="99">
                    <c:v>$4,895.00 </c:v>
                  </c:pt>
                  <c:pt idx="100">
                    <c:v>$11,750.00 </c:v>
                  </c:pt>
                  <c:pt idx="101">
                    <c:v>$4,583.00 </c:v>
                  </c:pt>
                  <c:pt idx="102">
                    <c:v>$6,816.00 </c:v>
                  </c:pt>
                  <c:pt idx="103">
                    <c:v>$14,999.00 </c:v>
                  </c:pt>
                  <c:pt idx="104">
                    <c:v>$5,630.00 </c:v>
                  </c:pt>
                  <c:pt idx="105">
                    <c:v>$7,125.00 </c:v>
                  </c:pt>
                  <c:pt idx="106">
                    <c:v>$5,417.00 </c:v>
                  </c:pt>
                  <c:pt idx="107">
                    <c:v>$6,950.00 </c:v>
                  </c:pt>
                  <c:pt idx="108">
                    <c:v>$4,732.00 </c:v>
                  </c:pt>
                  <c:pt idx="109">
                    <c:v>$11,757.00 </c:v>
                  </c:pt>
                  <c:pt idx="110">
                    <c:v>$6,816.00 </c:v>
                  </c:pt>
                  <c:pt idx="111">
                    <c:v>$14,866.00 </c:v>
                  </c:pt>
                  <c:pt idx="112">
                    <c:v>$2,963.00 </c:v>
                  </c:pt>
                  <c:pt idx="113">
                    <c:v>$11,666.00 </c:v>
                  </c:pt>
                  <c:pt idx="114">
                    <c:v>$5,690.00 </c:v>
                  </c:pt>
                  <c:pt idx="115">
                    <c:v>$6,277.00 </c:v>
                  </c:pt>
                  <c:pt idx="116">
                    <c:v>$6,327.00 </c:v>
                  </c:pt>
                  <c:pt idx="117">
                    <c:v>$9,166.00 </c:v>
                  </c:pt>
                  <c:pt idx="118">
                    <c:v>$2,281.00 </c:v>
                  </c:pt>
                  <c:pt idx="119">
                    <c:v>$3,254.00 </c:v>
                  </c:pt>
                  <c:pt idx="120">
                    <c:v>$39,999.00 </c:v>
                  </c:pt>
                  <c:pt idx="121">
                    <c:v>$9,538.00 </c:v>
                  </c:pt>
                  <c:pt idx="122">
                    <c:v>$10,208.00 </c:v>
                  </c:pt>
                  <c:pt idx="123">
                    <c:v>$2,904.00 </c:v>
                  </c:pt>
                  <c:pt idx="124">
                    <c:v>$7,933.00 </c:v>
                  </c:pt>
                  <c:pt idx="125">
                    <c:v>$4,369.00 </c:v>
                  </c:pt>
                  <c:pt idx="126">
                    <c:v>$5,614.00 </c:v>
                  </c:pt>
                  <c:pt idx="127">
                    <c:v>$9,323.00 </c:v>
                  </c:pt>
                  <c:pt idx="128">
                    <c:v>$4,583.00 </c:v>
                  </c:pt>
                  <c:pt idx="129">
                    <c:v>$5,772.00 </c:v>
                  </c:pt>
                  <c:pt idx="130">
                    <c:v>$2,237.00 </c:v>
                  </c:pt>
                  <c:pt idx="131">
                    <c:v>$8,000.00 </c:v>
                  </c:pt>
                  <c:pt idx="132">
                    <c:v>$3,522.00 </c:v>
                  </c:pt>
                  <c:pt idx="133">
                    <c:v>$11,333.00 </c:v>
                  </c:pt>
                  <c:pt idx="134">
                    <c:v>$5,080.00 </c:v>
                  </c:pt>
                  <c:pt idx="135">
                    <c:v>$5,461.00 </c:v>
                  </c:pt>
                  <c:pt idx="136">
                    <c:v>$3,664.00 </c:v>
                  </c:pt>
                  <c:pt idx="137">
                    <c:v>$16,816.00 </c:v>
                  </c:pt>
                  <c:pt idx="138">
                    <c:v>$3,750.00 </c:v>
                  </c:pt>
                  <c:pt idx="139">
                    <c:v>$3,784.00 </c:v>
                  </c:pt>
                  <c:pt idx="140">
                    <c:v>$13,650.00 </c:v>
                  </c:pt>
                  <c:pt idx="141">
                    <c:v>$4,600.00 </c:v>
                  </c:pt>
                  <c:pt idx="142">
                    <c:v>$33,846.00 </c:v>
                  </c:pt>
                  <c:pt idx="143">
                    <c:v>$3,625.00 </c:v>
                  </c:pt>
                  <c:pt idx="144">
                    <c:v>$43,897.00 </c:v>
                  </c:pt>
                  <c:pt idx="145">
                    <c:v>$2,178.00 </c:v>
                  </c:pt>
                  <c:pt idx="146">
                    <c:v>$9,328.00 </c:v>
                  </c:pt>
                  <c:pt idx="147">
                    <c:v>$4,885.00 </c:v>
                  </c:pt>
                  <c:pt idx="148">
                    <c:v>$12,000.00 </c:v>
                  </c:pt>
                  <c:pt idx="149">
                    <c:v>$6,033.00 </c:v>
                  </c:pt>
                  <c:pt idx="150">
                    <c:v>$3,858.00 </c:v>
                  </c:pt>
                  <c:pt idx="151">
                    <c:v>$4,191.00 </c:v>
                  </c:pt>
                  <c:pt idx="152">
                    <c:v>$5,708.00 </c:v>
                  </c:pt>
                  <c:pt idx="153">
                    <c:v>$12,083.00 </c:v>
                  </c:pt>
                  <c:pt idx="154">
                    <c:v>$11,000.00 </c:v>
                  </c:pt>
                  <c:pt idx="155">
                    <c:v>$5,100.00 </c:v>
                  </c:pt>
                  <c:pt idx="156">
                    <c:v>$4,923.00 </c:v>
                  </c:pt>
                  <c:pt idx="157">
                    <c:v>$4,583.00 </c:v>
                  </c:pt>
                  <c:pt idx="158">
                    <c:v>$3,917.00 </c:v>
                  </c:pt>
                  <c:pt idx="159">
                    <c:v>$4,408.00 </c:v>
                  </c:pt>
                  <c:pt idx="160">
                    <c:v>$3,244.00 </c:v>
                  </c:pt>
                  <c:pt idx="161">
                    <c:v>$6,506.00 </c:v>
                  </c:pt>
                  <c:pt idx="162">
                    <c:v>$2,479.00 </c:v>
                  </c:pt>
                  <c:pt idx="163">
                    <c:v>$3,418.00 </c:v>
                  </c:pt>
                  <c:pt idx="164">
                    <c:v>$10,000.00 </c:v>
                  </c:pt>
                  <c:pt idx="165">
                    <c:v>$4,680.00 </c:v>
                  </c:pt>
                  <c:pt idx="166">
                    <c:v>$7,787.00 </c:v>
                  </c:pt>
                  <c:pt idx="167">
                    <c:v>$5,703.00 </c:v>
                  </c:pt>
                  <c:pt idx="168">
                    <c:v>$6,194.00 </c:v>
                  </c:pt>
                  <c:pt idx="169">
                    <c:v>$4,833.00 </c:v>
                  </c:pt>
                  <c:pt idx="170">
                    <c:v>$1,950.00 </c:v>
                  </c:pt>
                  <c:pt idx="171">
                    <c:v>$5,502.00 </c:v>
                  </c:pt>
                  <c:pt idx="172">
                    <c:v>$2,221.00 </c:v>
                  </c:pt>
                  <c:pt idx="173">
                    <c:v>$5,726.00 </c:v>
                  </c:pt>
                  <c:pt idx="174">
                    <c:v>$5,762.00 </c:v>
                  </c:pt>
                  <c:pt idx="175">
                    <c:v>$6,250.00 </c:v>
                  </c:pt>
                  <c:pt idx="176">
                    <c:v>$3,250.00 </c:v>
                  </c:pt>
                  <c:pt idx="177">
                    <c:v>$7,945.00 </c:v>
                  </c:pt>
                  <c:pt idx="178">
                    <c:v>$6,400.00 </c:v>
                  </c:pt>
                  <c:pt idx="179">
                    <c:v>$4,545.00 </c:v>
                  </c:pt>
                  <c:pt idx="180">
                    <c:v>$8,333.00 </c:v>
                  </c:pt>
                  <c:pt idx="181">
                    <c:v>$4,934.00 </c:v>
                  </c:pt>
                  <c:pt idx="182">
                    <c:v>$6,760.00 </c:v>
                  </c:pt>
                  <c:pt idx="183">
                    <c:v>$3,812.00 </c:v>
                  </c:pt>
                  <c:pt idx="184">
                    <c:v>$3,315.00 </c:v>
                  </c:pt>
                  <c:pt idx="185">
                    <c:v>$10,819.00 </c:v>
                  </c:pt>
                  <c:pt idx="186">
                    <c:v>$4,493.00 </c:v>
                  </c:pt>
                  <c:pt idx="187">
                    <c:v>$8,666.00 </c:v>
                  </c:pt>
                  <c:pt idx="188">
                    <c:v>$7,550.00 </c:v>
                  </c:pt>
                  <c:pt idx="189">
                    <c:v>$7,823.00 </c:v>
                  </c:pt>
                  <c:pt idx="190">
                    <c:v>$10,383.00 </c:v>
                  </c:pt>
                  <c:pt idx="191">
                    <c:v>$9,703.00 </c:v>
                  </c:pt>
                  <c:pt idx="192">
                    <c:v>$6,608.00 </c:v>
                  </c:pt>
                  <c:pt idx="193">
                    <c:v>$4,725.00 </c:v>
                  </c:pt>
                  <c:pt idx="194">
                    <c:v>$3,677.00 </c:v>
                  </c:pt>
                  <c:pt idx="195">
                    <c:v>$5,558.00 </c:v>
                  </c:pt>
                  <c:pt idx="196">
                    <c:v>$3,427.00 </c:v>
                  </c:pt>
                  <c:pt idx="197">
                    <c:v>$4,750.00 </c:v>
                  </c:pt>
                  <c:pt idx="198">
                    <c:v>$9,762.00 </c:v>
                  </c:pt>
                  <c:pt idx="199">
                    <c:v>$16,250.00 </c:v>
                  </c:pt>
                  <c:pt idx="200">
                    <c:v>$3,083.00 </c:v>
                  </c:pt>
                  <c:pt idx="201">
                    <c:v>$6,045.00 </c:v>
                  </c:pt>
                  <c:pt idx="202">
                    <c:v>$5,250.00 </c:v>
                  </c:pt>
                  <c:pt idx="203">
                    <c:v>$16,783.00 </c:v>
                  </c:pt>
                  <c:pt idx="204">
                    <c:v>$4,269.00 </c:v>
                  </c:pt>
                  <c:pt idx="205">
                    <c:v>$3,481.00 </c:v>
                  </c:pt>
                  <c:pt idx="206">
                    <c:v>$7,200.00 </c:v>
                  </c:pt>
                  <c:pt idx="207">
                    <c:v>$5,166.00 </c:v>
                  </c:pt>
                  <c:pt idx="208">
                    <c:v>$7,542.00 </c:v>
                  </c:pt>
                  <c:pt idx="209">
                    <c:v>$6,095.00 </c:v>
                  </c:pt>
                  <c:pt idx="210">
                    <c:v>$6,144.00 </c:v>
                  </c:pt>
                  <c:pt idx="211">
                    <c:v>$4,436.00 </c:v>
                  </c:pt>
                  <c:pt idx="212">
                    <c:v>$3,237.00 </c:v>
                  </c:pt>
                  <c:pt idx="213">
                    <c:v>$11,146.00 </c:v>
                  </c:pt>
                  <c:pt idx="214">
                    <c:v>$4,690.00 </c:v>
                  </c:pt>
                  <c:pt idx="215">
                    <c:v>$4,843.00 </c:v>
                  </c:pt>
                  <c:pt idx="216">
                    <c:v>$3,900.00 </c:v>
                  </c:pt>
                  <c:pt idx="217">
                    <c:v>$4,592.00 </c:v>
                  </c:pt>
                  <c:pt idx="218">
                    <c:v>$7,267.00 </c:v>
                  </c:pt>
                  <c:pt idx="219">
                    <c:v>$4,403.00 </c:v>
                  </c:pt>
                  <c:pt idx="220">
                    <c:v>$14,583.00 </c:v>
                  </c:pt>
                  <c:pt idx="221">
                    <c:v>$6,479.00 </c:v>
                  </c:pt>
                  <c:pt idx="222">
                    <c:v>$4,727.00 </c:v>
                  </c:pt>
                  <c:pt idx="223">
                    <c:v>$3,286.80 </c:v>
                  </c:pt>
                  <c:pt idx="224">
                    <c:v>$3,477.00 </c:v>
                  </c:pt>
                  <c:pt idx="225">
                    <c:v>$6,211.00 </c:v>
                  </c:pt>
                  <c:pt idx="226">
                    <c:v>$4,317.00 </c:v>
                  </c:pt>
                  <c:pt idx="227">
                    <c:v>$5,704.00 </c:v>
                  </c:pt>
                  <c:pt idx="228">
                    <c:v>$4,124.00 </c:v>
                  </c:pt>
                  <c:pt idx="229">
                    <c:v>$9,508.00 </c:v>
                  </c:pt>
                  <c:pt idx="230">
                    <c:v>$5,491.00 </c:v>
                  </c:pt>
                  <c:pt idx="231">
                    <c:v>$4,400.00 </c:v>
                  </c:pt>
                  <c:pt idx="232">
                    <c:v>$4,713.00 </c:v>
                  </c:pt>
                  <c:pt idx="233">
                    <c:v>$5,717.00 </c:v>
                  </c:pt>
                  <c:pt idx="234">
                    <c:v>$6,875.00 </c:v>
                  </c:pt>
                  <c:pt idx="235">
                    <c:v>$4,666.00 </c:v>
                  </c:pt>
                  <c:pt idx="236">
                    <c:v>$7,541.00 </c:v>
                  </c:pt>
                  <c:pt idx="237">
                    <c:v>$4,939.00 </c:v>
                  </c:pt>
                  <c:pt idx="238">
                    <c:v>$4,734.00 </c:v>
                  </c:pt>
                  <c:pt idx="239">
                    <c:v>$5,000.00 </c:v>
                  </c:pt>
                  <c:pt idx="240">
                    <c:v>$3,428.00 </c:v>
                  </c:pt>
                  <c:pt idx="241">
                    <c:v>$6,500.00 </c:v>
                  </c:pt>
                  <c:pt idx="242">
                    <c:v>$5,428.00 </c:v>
                  </c:pt>
                  <c:pt idx="243">
                    <c:v>$4,263.00 </c:v>
                  </c:pt>
                  <c:pt idx="244">
                    <c:v>$20,233.00 </c:v>
                  </c:pt>
                  <c:pt idx="245">
                    <c:v>$2,917.00 </c:v>
                  </c:pt>
                  <c:pt idx="246">
                    <c:v>$5,332.00 </c:v>
                  </c:pt>
                  <c:pt idx="247">
                    <c:v>$2,507.00 </c:v>
                  </c:pt>
                  <c:pt idx="248">
                    <c:v>$5,039.00 </c:v>
                  </c:pt>
                  <c:pt idx="249">
                    <c:v>$3,717.00 </c:v>
                  </c:pt>
                  <c:pt idx="250">
                    <c:v>$10,000.00 </c:v>
                  </c:pt>
                  <c:pt idx="251">
                    <c:v>$4,567.00 </c:v>
                  </c:pt>
                  <c:pt idx="252">
                    <c:v>$4,531.00 </c:v>
                  </c:pt>
                  <c:pt idx="253">
                    <c:v>$15,000.00 </c:v>
                  </c:pt>
                  <c:pt idx="254">
                    <c:v>$13,649.00 </c:v>
                  </c:pt>
                  <c:pt idx="255">
                    <c:v>$4,917.00 </c:v>
                  </c:pt>
                  <c:pt idx="256">
                    <c:v>$7,978.00 </c:v>
                  </c:pt>
                  <c:pt idx="257">
                    <c:v>$6,784.00 </c:v>
                  </c:pt>
                  <c:pt idx="258">
                    <c:v>$2,500.00 </c:v>
                  </c:pt>
                  <c:pt idx="259">
                    <c:v>$6,177.00 </c:v>
                  </c:pt>
                  <c:pt idx="260">
                    <c:v>$2,935.00 </c:v>
                  </c:pt>
                  <c:pt idx="261">
                    <c:v>$7,100.00 </c:v>
                  </c:pt>
                  <c:pt idx="262">
                    <c:v>$4,160.00 </c:v>
                  </c:pt>
                  <c:pt idx="263">
                    <c:v>$4,234.00 </c:v>
                  </c:pt>
                  <c:pt idx="264">
                    <c:v>$2,378.00 </c:v>
                  </c:pt>
                  <c:pt idx="265">
                    <c:v>$5,783.00 </c:v>
                  </c:pt>
                  <c:pt idx="266">
                    <c:v>$3,173.00 </c:v>
                  </c:pt>
                  <c:pt idx="267">
                    <c:v>$4,957.00 </c:v>
                  </c:pt>
                  <c:pt idx="268">
                    <c:v>$5,251.00 </c:v>
                  </c:pt>
                  <c:pt idx="269">
                    <c:v>$8,875.00 </c:v>
                  </c:pt>
                  <c:pt idx="270">
                    <c:v>$9,083.00 </c:v>
                  </c:pt>
                  <c:pt idx="271">
                    <c:v>$12,917.00 </c:v>
                  </c:pt>
                  <c:pt idx="272">
                    <c:v>$4,749.00 </c:v>
                  </c:pt>
                  <c:pt idx="273">
                    <c:v>$5,500.00 </c:v>
                  </c:pt>
                  <c:pt idx="274">
                    <c:v>$2,928.00 </c:v>
                  </c:pt>
                  <c:pt idx="275">
                    <c:v>$11,500.00 </c:v>
                  </c:pt>
                  <c:pt idx="276">
                    <c:v>$3,875.00 </c:v>
                  </c:pt>
                  <c:pt idx="277">
                    <c:v>$4,666.00 </c:v>
                  </c:pt>
                  <c:pt idx="278">
                    <c:v>$8,334.00 </c:v>
                  </c:pt>
                  <c:pt idx="279">
                    <c:v>$4,723.00 </c:v>
                  </c:pt>
                  <c:pt idx="280">
                    <c:v>$8,667.00 </c:v>
                  </c:pt>
                  <c:pt idx="281">
                    <c:v>$7,083.00 </c:v>
                  </c:pt>
                  <c:pt idx="282">
                    <c:v>$6,822.00 </c:v>
                  </c:pt>
                  <c:pt idx="283">
                    <c:v>$6,216.00 </c:v>
                  </c:pt>
                  <c:pt idx="284">
                    <c:v>$2,500.00 </c:v>
                  </c:pt>
                  <c:pt idx="285">
                    <c:v>$6,325.00 </c:v>
                  </c:pt>
                  <c:pt idx="286">
                    <c:v>$24,996.00 </c:v>
                  </c:pt>
                  <c:pt idx="287">
                    <c:v>$15,759.00 </c:v>
                  </c:pt>
                  <c:pt idx="288">
                    <c:v>$5,185.00 </c:v>
                  </c:pt>
                  <c:pt idx="289">
                    <c:v>$17,196.00 </c:v>
                  </c:pt>
                  <c:pt idx="290">
                    <c:v>$5,049.00 </c:v>
                  </c:pt>
                  <c:pt idx="291">
                    <c:v>$5,740.00 </c:v>
                  </c:pt>
                  <c:pt idx="292">
                    <c:v>$13,746.00 </c:v>
                  </c:pt>
                  <c:pt idx="293">
                    <c:v>$3,069.00 </c:v>
                  </c:pt>
                  <c:pt idx="294">
                    <c:v>$5,391.00 </c:v>
                  </c:pt>
                  <c:pt idx="295">
                    <c:v>$10,173.00 </c:v>
                  </c:pt>
                  <c:pt idx="296">
                    <c:v>$6,000.00 </c:v>
                  </c:pt>
                  <c:pt idx="297">
                    <c:v>$7,167.00 </c:v>
                  </c:pt>
                  <c:pt idx="298">
                    <c:v>$4,566.00 </c:v>
                  </c:pt>
                  <c:pt idx="299">
                    <c:v>$3,946.00 </c:v>
                  </c:pt>
                  <c:pt idx="300">
                    <c:v>$4,750.00 </c:v>
                  </c:pt>
                  <c:pt idx="301">
                    <c:v>$5,488.00 </c:v>
                  </c:pt>
                  <c:pt idx="302">
                    <c:v>$9,167.00 </c:v>
                  </c:pt>
                  <c:pt idx="303">
                    <c:v>$9,504.00 </c:v>
                  </c:pt>
                  <c:pt idx="304">
                    <c:v>$3,618.00 </c:v>
                  </c:pt>
                  <c:pt idx="305">
                    <c:v>$4,500.00 </c:v>
                  </c:pt>
                  <c:pt idx="306">
                    <c:v>$3,180.00 </c:v>
                  </c:pt>
                  <c:pt idx="307">
                    <c:v>$4,492.00 </c:v>
                  </c:pt>
                  <c:pt idx="308">
                    <c:v>$5,568.00 </c:v>
                  </c:pt>
                  <c:pt idx="309">
                    <c:v>$3,300.00 </c:v>
                  </c:pt>
                  <c:pt idx="310">
                    <c:v>$2,889.00 </c:v>
                  </c:pt>
                  <c:pt idx="311">
                    <c:v>$2,755.00 </c:v>
                  </c:pt>
                  <c:pt idx="312">
                    <c:v>$22,500.00 </c:v>
                  </c:pt>
                  <c:pt idx="313">
                    <c:v>$1,963.00 </c:v>
                  </c:pt>
                  <c:pt idx="314">
                    <c:v>$7,441.00 </c:v>
                  </c:pt>
                  <c:pt idx="315">
                    <c:v>$4,547.00 </c:v>
                  </c:pt>
                  <c:pt idx="316">
                    <c:v>$4,567.00 </c:v>
                  </c:pt>
                  <c:pt idx="317">
                    <c:v>$2,213.00 </c:v>
                  </c:pt>
                  <c:pt idx="318">
                    <c:v>$8,300.00 </c:v>
                  </c:pt>
                  <c:pt idx="319">
                    <c:v>$81,000.00 </c:v>
                  </c:pt>
                  <c:pt idx="320">
                    <c:v>$3,867.00 </c:v>
                  </c:pt>
                  <c:pt idx="321">
                    <c:v>$6,096.00 </c:v>
                  </c:pt>
                  <c:pt idx="322">
                    <c:v>$4,286.00 </c:v>
                  </c:pt>
                  <c:pt idx="323">
                    <c:v>$5,386.00 </c:v>
                  </c:pt>
                  <c:pt idx="324">
                    <c:v>$2,995.00 </c:v>
                  </c:pt>
                  <c:pt idx="325">
                    <c:v>$2,600.00 </c:v>
                  </c:pt>
                  <c:pt idx="326">
                    <c:v>$21,600.00 </c:v>
                  </c:pt>
                  <c:pt idx="327">
                    <c:v>$3,798.00 </c:v>
                  </c:pt>
                  <c:pt idx="328">
                    <c:v>$4,663.00 </c:v>
                  </c:pt>
                  <c:pt idx="329">
                    <c:v>$5,829.00 </c:v>
                  </c:pt>
                  <c:pt idx="330">
                    <c:v>$3,539.00 </c:v>
                  </c:pt>
                  <c:pt idx="331">
                    <c:v>$14,880.00 </c:v>
                  </c:pt>
                  <c:pt idx="332">
                    <c:v>$6,966.00 </c:v>
                  </c:pt>
                  <c:pt idx="333">
                    <c:v>$4,606.00 </c:v>
                  </c:pt>
                  <c:pt idx="334">
                    <c:v>$5,935.00 </c:v>
                  </c:pt>
                  <c:pt idx="335">
                    <c:v>$2,936.12 </c:v>
                  </c:pt>
                  <c:pt idx="336">
                    <c:v>$2,717.00 </c:v>
                  </c:pt>
                  <c:pt idx="337">
                    <c:v>$8,624.00 </c:v>
                  </c:pt>
                  <c:pt idx="338">
                    <c:v>$6,500.00 </c:v>
                  </c:pt>
                  <c:pt idx="339">
                    <c:v>$4,765.00 </c:v>
                  </c:pt>
                  <c:pt idx="340">
                    <c:v>$3,750.00 </c:v>
                  </c:pt>
                  <c:pt idx="341">
                    <c:v>$3,777.00 </c:v>
                  </c:pt>
                  <c:pt idx="342">
                    <c:v>$10,416.00 </c:v>
                  </c:pt>
                  <c:pt idx="343">
                    <c:v>$7,142.00 </c:v>
                  </c:pt>
                  <c:pt idx="344">
                    <c:v>$8,724.00 </c:v>
                  </c:pt>
                  <c:pt idx="345">
                    <c:v>$9,734.00 </c:v>
                  </c:pt>
                  <c:pt idx="346">
                    <c:v>$6,700.00 </c:v>
                  </c:pt>
                  <c:pt idx="347">
                    <c:v>$37,719.00 </c:v>
                  </c:pt>
                  <c:pt idx="348">
                    <c:v>$4,676.00 </c:v>
                  </c:pt>
                  <c:pt idx="349">
                    <c:v>$4,652.00 </c:v>
                  </c:pt>
                  <c:pt idx="350">
                    <c:v>$5,050.00 </c:v>
                  </c:pt>
                  <c:pt idx="351">
                    <c:v>$3,564.00 </c:v>
                  </c:pt>
                  <c:pt idx="352">
                    <c:v>$5,681.00 </c:v>
                  </c:pt>
                  <c:pt idx="353">
                    <c:v>$4,949.00 </c:v>
                  </c:pt>
                  <c:pt idx="354">
                    <c:v>$7,085.00 </c:v>
                  </c:pt>
                  <c:pt idx="355">
                    <c:v>$3,859.00 </c:v>
                  </c:pt>
                  <c:pt idx="356">
                    <c:v>$4,301.00 </c:v>
                  </c:pt>
                  <c:pt idx="357">
                    <c:v>$6,277.00 </c:v>
                  </c:pt>
                  <c:pt idx="358">
                    <c:v>$4,354.00 </c:v>
                  </c:pt>
                  <c:pt idx="359">
                    <c:v>$8,334.00 </c:v>
                  </c:pt>
                  <c:pt idx="360">
                    <c:v>$7,740.00 </c:v>
                  </c:pt>
                  <c:pt idx="361">
                    <c:v>$5,203.00 </c:v>
                  </c:pt>
                  <c:pt idx="362">
                    <c:v>$4,166.00 </c:v>
                  </c:pt>
                  <c:pt idx="363">
                    <c:v>$6,000.00 </c:v>
                  </c:pt>
                  <c:pt idx="364">
                    <c:v>$4,611.00 </c:v>
                  </c:pt>
                  <c:pt idx="365">
                    <c:v>$6,784.00 </c:v>
                  </c:pt>
                  <c:pt idx="366">
                    <c:v>$5,529.00 </c:v>
                  </c:pt>
                  <c:pt idx="367">
                    <c:v>$4,153.00 </c:v>
                  </c:pt>
                  <c:pt idx="368">
                    <c:v>$4,691.00 </c:v>
                  </c:pt>
                  <c:pt idx="369">
                    <c:v>$10,180.00 </c:v>
                  </c:pt>
                  <c:pt idx="370">
                    <c:v>$17,539.00 </c:v>
                  </c:pt>
                  <c:pt idx="371">
                    <c:v>$8,450.00 </c:v>
                  </c:pt>
                  <c:pt idx="372">
                    <c:v>$18,917.00 </c:v>
                  </c:pt>
                  <c:pt idx="373">
                    <c:v>$4,350.00 </c:v>
                  </c:pt>
                  <c:pt idx="374">
                    <c:v>$3,095.00 </c:v>
                  </c:pt>
                  <c:pt idx="375">
                    <c:v>$5,233.00 </c:v>
                  </c:pt>
                  <c:pt idx="376">
                    <c:v>$10,833.00 </c:v>
                  </c:pt>
                  <c:pt idx="377">
                    <c:v>$8,333.00 </c:v>
                  </c:pt>
                  <c:pt idx="378">
                    <c:v>$4,394.00 </c:v>
                  </c:pt>
                  <c:pt idx="379">
                    <c:v>$3,547.00 </c:v>
                  </c:pt>
                  <c:pt idx="380">
                    <c:v>$18,333.00 </c:v>
                  </c:pt>
                  <c:pt idx="381">
                    <c:v>$6,666.00 </c:v>
                  </c:pt>
                  <c:pt idx="382">
                    <c:v>$2,435.00 </c:v>
                  </c:pt>
                  <c:pt idx="383">
                    <c:v>$3,691.00 </c:v>
                  </c:pt>
                  <c:pt idx="384">
                    <c:v>$17,263.00 </c:v>
                  </c:pt>
                  <c:pt idx="385">
                    <c:v>$5,754.00 </c:v>
                  </c:pt>
                  <c:pt idx="386">
                    <c:v>$4,239.00 </c:v>
                  </c:pt>
                  <c:pt idx="387">
                    <c:v>$4,300.00 </c:v>
                  </c:pt>
                  <c:pt idx="388">
                    <c:v>$2,895.00 </c:v>
                  </c:pt>
                  <c:pt idx="389">
                    <c:v>$10,699.00 </c:v>
                  </c:pt>
                  <c:pt idx="390">
                    <c:v>$4,328.00 </c:v>
                  </c:pt>
                  <c:pt idx="391">
                    <c:v>$3,159.00 </c:v>
                  </c:pt>
                  <c:pt idx="392">
                    <c:v>$10,489.00 </c:v>
                  </c:pt>
                  <c:pt idx="393">
                    <c:v>$5,297.00 </c:v>
                  </c:pt>
                  <c:pt idx="394">
                    <c:v>$7,926.00 </c:v>
                  </c:pt>
                  <c:pt idx="395">
                    <c:v>$5,492.00 </c:v>
                  </c:pt>
                  <c:pt idx="396">
                    <c:v>$13,262.00 </c:v>
                  </c:pt>
                  <c:pt idx="397">
                    <c:v>$4,885.00 </c:v>
                  </c:pt>
                  <c:pt idx="398">
                    <c:v>$8,069.00 </c:v>
                  </c:pt>
                  <c:pt idx="399">
                    <c:v>$5,318.00 </c:v>
                  </c:pt>
                  <c:pt idx="400">
                    <c:v>$8,796.00 </c:v>
                  </c:pt>
                  <c:pt idx="401">
                    <c:v>$9,481.00 </c:v>
                  </c:pt>
                  <c:pt idx="402">
                    <c:v>$6,894.00 </c:v>
                  </c:pt>
                  <c:pt idx="403">
                    <c:v>$3,663.00 </c:v>
                  </c:pt>
                  <c:pt idx="404">
                    <c:v>$6,598.00 </c:v>
                  </c:pt>
                  <c:pt idx="405">
                    <c:v>$3,400.00 </c:v>
                  </c:pt>
                  <c:pt idx="406">
                    <c:v>$3,934.00 </c:v>
                  </c:pt>
                  <c:pt idx="407">
                    <c:v>$2,500.00 </c:v>
                  </c:pt>
                  <c:pt idx="408">
                    <c:v>$7,101.00 </c:v>
                  </c:pt>
                  <c:pt idx="409">
                    <c:v>$15,114.00 </c:v>
                  </c:pt>
                  <c:pt idx="410">
                    <c:v>$17,500.00 </c:v>
                  </c:pt>
                  <c:pt idx="411">
                    <c:v>$3,775.00 </c:v>
                  </c:pt>
                  <c:pt idx="412">
                    <c:v>$6,715.00 </c:v>
                  </c:pt>
                  <c:pt idx="413">
                    <c:v>$3,981.00 </c:v>
                  </c:pt>
                  <c:pt idx="414">
                    <c:v>$6,783.00 </c:v>
                  </c:pt>
                  <c:pt idx="415">
                    <c:v>$4,281.00 </c:v>
                  </c:pt>
                  <c:pt idx="416">
                    <c:v>$3,588.00 </c:v>
                  </c:pt>
                  <c:pt idx="417">
                    <c:v>$18,165.00 </c:v>
                  </c:pt>
                  <c:pt idx="418">
                    <c:v>$10,039.00 </c:v>
                  </c:pt>
                  <c:pt idx="419">
                    <c:v>$3,617.00 </c:v>
                  </c:pt>
                  <c:pt idx="420">
                    <c:v>$3,453.00 </c:v>
                  </c:pt>
                  <c:pt idx="421">
                    <c:v>$6,417.00 </c:v>
                  </c:pt>
                  <c:pt idx="422">
                    <c:v>$7,453.00 </c:v>
                  </c:pt>
                  <c:pt idx="423">
                    <c:v>$2,138.00 </c:v>
                  </c:pt>
                  <c:pt idx="424">
                    <c:v>$4,763.00 </c:v>
                  </c:pt>
                  <c:pt idx="425">
                    <c:v>$4,718.00 </c:v>
                  </c:pt>
                  <c:pt idx="426">
                    <c:v>$3,358.00 </c:v>
                  </c:pt>
                  <c:pt idx="427">
                    <c:v>$4,309.00 </c:v>
                  </c:pt>
                  <c:pt idx="428">
                    <c:v>$5,000.00 </c:v>
                  </c:pt>
                  <c:pt idx="429">
                    <c:v>$4,801.00 </c:v>
                  </c:pt>
                  <c:pt idx="430">
                    <c:v>$6,583.00 </c:v>
                  </c:pt>
                  <c:pt idx="431">
                    <c:v>$4,787.00 </c:v>
                  </c:pt>
                  <c:pt idx="432">
                    <c:v>$7,859.00 </c:v>
                  </c:pt>
                  <c:pt idx="433">
                    <c:v>$6,500.00 </c:v>
                  </c:pt>
                  <c:pt idx="434">
                    <c:v>$10,139.00 </c:v>
                  </c:pt>
                  <c:pt idx="435">
                    <c:v>$6,556.00 </c:v>
                  </c:pt>
                  <c:pt idx="436">
                    <c:v>$6,486.00 </c:v>
                  </c:pt>
                  <c:pt idx="437">
                    <c:v>$3,917.00 </c:v>
                  </c:pt>
                  <c:pt idx="438">
                    <c:v>$19,484.00 </c:v>
                  </c:pt>
                  <c:pt idx="439">
                    <c:v>$7,977.00 </c:v>
                  </c:pt>
                  <c:pt idx="440">
                    <c:v>$5,800.00 </c:v>
                  </c:pt>
                  <c:pt idx="441">
                    <c:v>$8,799.00 </c:v>
                  </c:pt>
                  <c:pt idx="442">
                    <c:v>$3,333.00 </c:v>
                  </c:pt>
                  <c:pt idx="443">
                    <c:v>$5,900.00 </c:v>
                  </c:pt>
                  <c:pt idx="444">
                    <c:v>$2,378.00 </c:v>
                  </c:pt>
                  <c:pt idx="445">
                    <c:v>$5,230.00 </c:v>
                  </c:pt>
                  <c:pt idx="446">
                    <c:v>$5,167.00 </c:v>
                  </c:pt>
                  <c:pt idx="447">
                    <c:v>$16,666.00 </c:v>
                  </c:pt>
                  <c:pt idx="448">
                    <c:v>$7,750.00 </c:v>
                  </c:pt>
                  <c:pt idx="449">
                    <c:v>$6,406.00 </c:v>
                  </c:pt>
                  <c:pt idx="450">
                    <c:v>$3,620.00 </c:v>
                  </c:pt>
                  <c:pt idx="451">
                    <c:v>$5,968.00 </c:v>
                  </c:pt>
                  <c:pt idx="452">
                    <c:v>$4,014.00 </c:v>
                  </c:pt>
                  <c:pt idx="453">
                    <c:v>$6,540.00 </c:v>
                  </c:pt>
                  <c:pt idx="454">
                    <c:v>$35,673.00 </c:v>
                  </c:pt>
                  <c:pt idx="455">
                    <c:v>$3,166.00 </c:v>
                  </c:pt>
                  <c:pt idx="456">
                    <c:v>$4,704.00 </c:v>
                  </c:pt>
                  <c:pt idx="457">
                    <c:v>$7,283.00 </c:v>
                  </c:pt>
                  <c:pt idx="458">
                    <c:v>$3,819.00 </c:v>
                  </c:pt>
                  <c:pt idx="459">
                    <c:v>$2,165.00 </c:v>
                  </c:pt>
                  <c:pt idx="460">
                    <c:v>$2,726.00 </c:v>
                  </c:pt>
                  <c:pt idx="461">
                    <c:v>$6,416.00 </c:v>
                  </c:pt>
                  <c:pt idx="462">
                    <c:v>$6,000.00 </c:v>
                  </c:pt>
                  <c:pt idx="463">
                    <c:v>$7,159.00 </c:v>
                  </c:pt>
                  <c:pt idx="464">
                    <c:v>$16,120.00 </c:v>
                  </c:pt>
                  <c:pt idx="465">
                    <c:v>$3,833.00 </c:v>
                  </c:pt>
                  <c:pt idx="466">
                    <c:v>$7,383.00 </c:v>
                  </c:pt>
                  <c:pt idx="467">
                    <c:v>$9,963.00 </c:v>
                  </c:pt>
                  <c:pt idx="468">
                    <c:v>$5,780.00 </c:v>
                  </c:pt>
                  <c:pt idx="469">
                    <c:v>$5,703.00 </c:v>
                  </c:pt>
                  <c:pt idx="470">
                    <c:v>$7,977.00 </c:v>
                  </c:pt>
                  <c:pt idx="471">
                    <c:v>$12,000.00 </c:v>
                  </c:pt>
                  <c:pt idx="472">
                    <c:v>$5,900.00 </c:v>
                  </c:pt>
                  <c:pt idx="473">
                    <c:v>$5,398.00 </c:v>
                  </c:pt>
                  <c:pt idx="474">
                    <c:v>$5,182.00 </c:v>
                  </c:pt>
                  <c:pt idx="475">
                    <c:v>$2,900.00 </c:v>
                  </c:pt>
                  <c:pt idx="476">
                    <c:v>$4,106.00 </c:v>
                  </c:pt>
                  <c:pt idx="477">
                    <c:v>$8,312.00 </c:v>
                  </c:pt>
                  <c:pt idx="478">
                    <c:v>$7,583.00 </c:v>
                  </c:pt>
                  <c:pt idx="479">
                    <c:v>$4,583.00 </c:v>
                  </c:pt>
                </c:lvl>
                <c:lvl>
                  <c:pt idx="0">
                    <c:v>N</c:v>
                  </c:pt>
                  <c:pt idx="1">
                    <c:v>Y</c:v>
                  </c:pt>
                  <c:pt idx="2">
                    <c:v>Y</c:v>
                  </c:pt>
                  <c:pt idx="3">
                    <c:v>Y</c:v>
                  </c:pt>
                  <c:pt idx="4">
                    <c:v>Y</c:v>
                  </c:pt>
                  <c:pt idx="5">
                    <c:v>Y</c:v>
                  </c:pt>
                  <c:pt idx="6">
                    <c:v>N</c:v>
                  </c:pt>
                  <c:pt idx="7">
                    <c:v>Y</c:v>
                  </c:pt>
                  <c:pt idx="8">
                    <c:v>N</c:v>
                  </c:pt>
                  <c:pt idx="9">
                    <c:v>Y</c:v>
                  </c:pt>
                  <c:pt idx="10">
                    <c:v>Y</c:v>
                  </c:pt>
                  <c:pt idx="11">
                    <c:v>N</c:v>
                  </c:pt>
                  <c:pt idx="12">
                    <c:v>Y</c:v>
                  </c:pt>
                  <c:pt idx="13">
                    <c:v>Y</c:v>
                  </c:pt>
                  <c:pt idx="14">
                    <c:v>N</c:v>
                  </c:pt>
                  <c:pt idx="15">
                    <c:v>N</c:v>
                  </c:pt>
                  <c:pt idx="16">
                    <c:v>N</c:v>
                  </c:pt>
                  <c:pt idx="17">
                    <c:v>Y</c:v>
                  </c:pt>
                  <c:pt idx="18">
                    <c:v>N</c:v>
                  </c:pt>
                  <c:pt idx="19">
                    <c:v>Y</c:v>
                  </c:pt>
                  <c:pt idx="20">
                    <c:v>Y</c:v>
                  </c:pt>
                  <c:pt idx="21">
                    <c:v>Y</c:v>
                  </c:pt>
                  <c:pt idx="22">
                    <c:v>N</c:v>
                  </c:pt>
                  <c:pt idx="23">
                    <c:v>N</c:v>
                  </c:pt>
                  <c:pt idx="24">
                    <c:v>N</c:v>
                  </c:pt>
                  <c:pt idx="25">
                    <c:v>Y</c:v>
                  </c:pt>
                  <c:pt idx="26">
                    <c:v>N</c:v>
                  </c:pt>
                  <c:pt idx="27">
                    <c:v>Y</c:v>
                  </c:pt>
                  <c:pt idx="28">
                    <c:v>Y</c:v>
                  </c:pt>
                  <c:pt idx="29">
                    <c:v>Y</c:v>
                  </c:pt>
                  <c:pt idx="30">
                    <c:v>N</c:v>
                  </c:pt>
                  <c:pt idx="31">
                    <c:v>Y</c:v>
                  </c:pt>
                  <c:pt idx="32">
                    <c:v>Y</c:v>
                  </c:pt>
                  <c:pt idx="33">
                    <c:v>Y</c:v>
                  </c:pt>
                  <c:pt idx="34">
                    <c:v>Y</c:v>
                  </c:pt>
                  <c:pt idx="35">
                    <c:v>N</c:v>
                  </c:pt>
                  <c:pt idx="36">
                    <c:v>Y</c:v>
                  </c:pt>
                  <c:pt idx="37">
                    <c:v>Y</c:v>
                  </c:pt>
                  <c:pt idx="38">
                    <c:v>Y</c:v>
                  </c:pt>
                  <c:pt idx="39">
                    <c:v>N</c:v>
                  </c:pt>
                  <c:pt idx="40">
                    <c:v>N</c:v>
                  </c:pt>
                  <c:pt idx="41">
                    <c:v>N</c:v>
                  </c:pt>
                  <c:pt idx="42">
                    <c:v>Y</c:v>
                  </c:pt>
                  <c:pt idx="43">
                    <c:v>Y</c:v>
                  </c:pt>
                  <c:pt idx="44">
                    <c:v>N</c:v>
                  </c:pt>
                  <c:pt idx="45">
                    <c:v>Y</c:v>
                  </c:pt>
                  <c:pt idx="46">
                    <c:v>Y</c:v>
                  </c:pt>
                  <c:pt idx="47">
                    <c:v>Y</c:v>
                  </c:pt>
                  <c:pt idx="48">
                    <c:v>Y</c:v>
                  </c:pt>
                  <c:pt idx="49">
                    <c:v>N</c:v>
                  </c:pt>
                  <c:pt idx="50">
                    <c:v>N</c:v>
                  </c:pt>
                  <c:pt idx="51">
                    <c:v>N</c:v>
                  </c:pt>
                  <c:pt idx="52">
                    <c:v>N</c:v>
                  </c:pt>
                  <c:pt idx="53">
                    <c:v>Y</c:v>
                  </c:pt>
                  <c:pt idx="54">
                    <c:v>Y</c:v>
                  </c:pt>
                  <c:pt idx="55">
                    <c:v>N</c:v>
                  </c:pt>
                  <c:pt idx="56">
                    <c:v>Y</c:v>
                  </c:pt>
                  <c:pt idx="57">
                    <c:v>Y</c:v>
                  </c:pt>
                  <c:pt idx="58">
                    <c:v>Y</c:v>
                  </c:pt>
                  <c:pt idx="59">
                    <c:v>Y</c:v>
                  </c:pt>
                  <c:pt idx="60">
                    <c:v>N</c:v>
                  </c:pt>
                  <c:pt idx="61">
                    <c:v>N</c:v>
                  </c:pt>
                  <c:pt idx="62">
                    <c:v>N</c:v>
                  </c:pt>
                  <c:pt idx="63">
                    <c:v>N</c:v>
                  </c:pt>
                  <c:pt idx="64">
                    <c:v>Y</c:v>
                  </c:pt>
                  <c:pt idx="65">
                    <c:v>N</c:v>
                  </c:pt>
                  <c:pt idx="66">
                    <c:v>Y</c:v>
                  </c:pt>
                  <c:pt idx="67">
                    <c:v>Y</c:v>
                  </c:pt>
                  <c:pt idx="68">
                    <c:v>Y</c:v>
                  </c:pt>
                  <c:pt idx="69">
                    <c:v>Y</c:v>
                  </c:pt>
                  <c:pt idx="70">
                    <c:v>Y</c:v>
                  </c:pt>
                  <c:pt idx="71">
                    <c:v>Y</c:v>
                  </c:pt>
                  <c:pt idx="72">
                    <c:v>Y</c:v>
                  </c:pt>
                  <c:pt idx="73">
                    <c:v>Y</c:v>
                  </c:pt>
                  <c:pt idx="74">
                    <c:v>Y</c:v>
                  </c:pt>
                  <c:pt idx="75">
                    <c:v>Y</c:v>
                  </c:pt>
                  <c:pt idx="76">
                    <c:v>Y</c:v>
                  </c:pt>
                  <c:pt idx="77">
                    <c:v>Y</c:v>
                  </c:pt>
                  <c:pt idx="78">
                    <c:v>Y</c:v>
                  </c:pt>
                  <c:pt idx="79">
                    <c:v>Y</c:v>
                  </c:pt>
                  <c:pt idx="80">
                    <c:v>Y</c:v>
                  </c:pt>
                  <c:pt idx="81">
                    <c:v>Y</c:v>
                  </c:pt>
                  <c:pt idx="82">
                    <c:v>Y</c:v>
                  </c:pt>
                  <c:pt idx="83">
                    <c:v>Y</c:v>
                  </c:pt>
                  <c:pt idx="84">
                    <c:v>N</c:v>
                  </c:pt>
                  <c:pt idx="85">
                    <c:v>Y</c:v>
                  </c:pt>
                  <c:pt idx="86">
                    <c:v>Y</c:v>
                  </c:pt>
                  <c:pt idx="87">
                    <c:v>Y</c:v>
                  </c:pt>
                  <c:pt idx="88">
                    <c:v>Y</c:v>
                  </c:pt>
                  <c:pt idx="89">
                    <c:v>N</c:v>
                  </c:pt>
                  <c:pt idx="90">
                    <c:v>Y</c:v>
                  </c:pt>
                  <c:pt idx="91">
                    <c:v>Y</c:v>
                  </c:pt>
                  <c:pt idx="92">
                    <c:v>Y</c:v>
                  </c:pt>
                  <c:pt idx="93">
                    <c:v>Y</c:v>
                  </c:pt>
                  <c:pt idx="94">
                    <c:v>Y</c:v>
                  </c:pt>
                  <c:pt idx="95">
                    <c:v>N</c:v>
                  </c:pt>
                  <c:pt idx="96">
                    <c:v>Y</c:v>
                  </c:pt>
                  <c:pt idx="97">
                    <c:v>Y</c:v>
                  </c:pt>
                  <c:pt idx="98">
                    <c:v>Y</c:v>
                  </c:pt>
                  <c:pt idx="99">
                    <c:v>Y</c:v>
                  </c:pt>
                  <c:pt idx="100">
                    <c:v>N</c:v>
                  </c:pt>
                  <c:pt idx="101">
                    <c:v>N</c:v>
                  </c:pt>
                  <c:pt idx="102">
                    <c:v>Y</c:v>
                  </c:pt>
                  <c:pt idx="103">
                    <c:v>N</c:v>
                  </c:pt>
                  <c:pt idx="104">
                    <c:v>N</c:v>
                  </c:pt>
                  <c:pt idx="105">
                    <c:v>N</c:v>
                  </c:pt>
                  <c:pt idx="106">
                    <c:v>Y</c:v>
                  </c:pt>
                  <c:pt idx="107">
                    <c:v>Y</c:v>
                  </c:pt>
                  <c:pt idx="108">
                    <c:v>Y</c:v>
                  </c:pt>
                  <c:pt idx="109">
                    <c:v>Y</c:v>
                  </c:pt>
                  <c:pt idx="110">
                    <c:v>Y</c:v>
                  </c:pt>
                  <c:pt idx="111">
                    <c:v>Y</c:v>
                  </c:pt>
                  <c:pt idx="112">
                    <c:v>Y</c:v>
                  </c:pt>
                  <c:pt idx="113">
                    <c:v>N</c:v>
                  </c:pt>
                  <c:pt idx="114">
                    <c:v>Y</c:v>
                  </c:pt>
                  <c:pt idx="115">
                    <c:v>N</c:v>
                  </c:pt>
                  <c:pt idx="116">
                    <c:v>Y</c:v>
                  </c:pt>
                  <c:pt idx="117">
                    <c:v>N</c:v>
                  </c:pt>
                  <c:pt idx="118">
                    <c:v>N</c:v>
                  </c:pt>
                  <c:pt idx="119">
                    <c:v>Y</c:v>
                  </c:pt>
                  <c:pt idx="120">
                    <c:v>Y</c:v>
                  </c:pt>
                  <c:pt idx="121">
                    <c:v>Y</c:v>
                  </c:pt>
                  <c:pt idx="122">
                    <c:v>Y</c:v>
                  </c:pt>
                  <c:pt idx="123">
                    <c:v>Y</c:v>
                  </c:pt>
                  <c:pt idx="124">
                    <c:v>N</c:v>
                  </c:pt>
                  <c:pt idx="125">
                    <c:v>N</c:v>
                  </c:pt>
                  <c:pt idx="126">
                    <c:v>Y</c:v>
                  </c:pt>
                  <c:pt idx="127">
                    <c:v>Y</c:v>
                  </c:pt>
                  <c:pt idx="128">
                    <c:v>N</c:v>
                  </c:pt>
                  <c:pt idx="129">
                    <c:v>Y</c:v>
                  </c:pt>
                  <c:pt idx="130">
                    <c:v>N</c:v>
                  </c:pt>
                  <c:pt idx="131">
                    <c:v>Y</c:v>
                  </c:pt>
                  <c:pt idx="132">
                    <c:v>N</c:v>
                  </c:pt>
                  <c:pt idx="133">
                    <c:v>Y</c:v>
                  </c:pt>
                  <c:pt idx="134">
                    <c:v>N</c:v>
                  </c:pt>
                  <c:pt idx="135">
                    <c:v>Y</c:v>
                  </c:pt>
                  <c:pt idx="136">
                    <c:v>Y</c:v>
                  </c:pt>
                  <c:pt idx="137">
                    <c:v>N</c:v>
                  </c:pt>
                  <c:pt idx="138">
                    <c:v>Y</c:v>
                  </c:pt>
                  <c:pt idx="139">
                    <c:v>N</c:v>
                  </c:pt>
                  <c:pt idx="140">
                    <c:v>N</c:v>
                  </c:pt>
                  <c:pt idx="141">
                    <c:v>Y</c:v>
                  </c:pt>
                  <c:pt idx="142">
                    <c:v>N</c:v>
                  </c:pt>
                  <c:pt idx="143">
                    <c:v>Y</c:v>
                  </c:pt>
                  <c:pt idx="144">
                    <c:v>Y</c:v>
                  </c:pt>
                  <c:pt idx="145">
                    <c:v>N</c:v>
                  </c:pt>
                  <c:pt idx="146">
                    <c:v>Y</c:v>
                  </c:pt>
                  <c:pt idx="147">
                    <c:v>Y</c:v>
                  </c:pt>
                  <c:pt idx="148">
                    <c:v>N</c:v>
                  </c:pt>
                  <c:pt idx="149">
                    <c:v>N</c:v>
                  </c:pt>
                  <c:pt idx="150">
                    <c:v>Y</c:v>
                  </c:pt>
                  <c:pt idx="151">
                    <c:v>Y</c:v>
                  </c:pt>
                  <c:pt idx="152">
                    <c:v>N</c:v>
                  </c:pt>
                  <c:pt idx="153">
                    <c:v>Y</c:v>
                  </c:pt>
                  <c:pt idx="154">
                    <c:v>N</c:v>
                  </c:pt>
                  <c:pt idx="155">
                    <c:v>Y</c:v>
                  </c:pt>
                  <c:pt idx="156">
                    <c:v>Y</c:v>
                  </c:pt>
                  <c:pt idx="157">
                    <c:v>Y</c:v>
                  </c:pt>
                  <c:pt idx="158">
                    <c:v>Y</c:v>
                  </c:pt>
                  <c:pt idx="159">
                    <c:v>Y</c:v>
                  </c:pt>
                  <c:pt idx="160">
                    <c:v>Y</c:v>
                  </c:pt>
                  <c:pt idx="161">
                    <c:v>Y</c:v>
                  </c:pt>
                  <c:pt idx="162">
                    <c:v>Y</c:v>
                  </c:pt>
                  <c:pt idx="163">
                    <c:v>N</c:v>
                  </c:pt>
                  <c:pt idx="164">
                    <c:v>N</c:v>
                  </c:pt>
                  <c:pt idx="165">
                    <c:v>N</c:v>
                  </c:pt>
                  <c:pt idx="166">
                    <c:v>Y</c:v>
                  </c:pt>
                  <c:pt idx="167">
                    <c:v>Y</c:v>
                  </c:pt>
                  <c:pt idx="168">
                    <c:v>Y</c:v>
                  </c:pt>
                  <c:pt idx="169">
                    <c:v>Y</c:v>
                  </c:pt>
                  <c:pt idx="170">
                    <c:v>N</c:v>
                  </c:pt>
                  <c:pt idx="171">
                    <c:v>Y</c:v>
                  </c:pt>
                  <c:pt idx="172">
                    <c:v>N</c:v>
                  </c:pt>
                  <c:pt idx="173">
                    <c:v>Y</c:v>
                  </c:pt>
                  <c:pt idx="174">
                    <c:v>Y</c:v>
                  </c:pt>
                  <c:pt idx="175">
                    <c:v>Y</c:v>
                  </c:pt>
                  <c:pt idx="176">
                    <c:v>N</c:v>
                  </c:pt>
                  <c:pt idx="177">
                    <c:v>Y</c:v>
                  </c:pt>
                  <c:pt idx="178">
                    <c:v>Y</c:v>
                  </c:pt>
                  <c:pt idx="179">
                    <c:v>Y</c:v>
                  </c:pt>
                  <c:pt idx="180">
                    <c:v>Y</c:v>
                  </c:pt>
                  <c:pt idx="181">
                    <c:v>Y</c:v>
                  </c:pt>
                  <c:pt idx="182">
                    <c:v>Y</c:v>
                  </c:pt>
                  <c:pt idx="183">
                    <c:v>Y</c:v>
                  </c:pt>
                  <c:pt idx="184">
                    <c:v>Y</c:v>
                  </c:pt>
                  <c:pt idx="185">
                    <c:v>Y</c:v>
                  </c:pt>
                  <c:pt idx="186">
                    <c:v>N</c:v>
                  </c:pt>
                  <c:pt idx="187">
                    <c:v>Y</c:v>
                  </c:pt>
                  <c:pt idx="188">
                    <c:v>Y</c:v>
                  </c:pt>
                  <c:pt idx="189">
                    <c:v>Y</c:v>
                  </c:pt>
                  <c:pt idx="190">
                    <c:v>N</c:v>
                  </c:pt>
                  <c:pt idx="191">
                    <c:v>Y</c:v>
                  </c:pt>
                  <c:pt idx="192">
                    <c:v>Y</c:v>
                  </c:pt>
                  <c:pt idx="193">
                    <c:v>Y</c:v>
                  </c:pt>
                  <c:pt idx="194">
                    <c:v>Y</c:v>
                  </c:pt>
                  <c:pt idx="195">
                    <c:v>N</c:v>
                  </c:pt>
                  <c:pt idx="196">
                    <c:v>N</c:v>
                  </c:pt>
                  <c:pt idx="197">
                    <c:v>Y</c:v>
                  </c:pt>
                  <c:pt idx="198">
                    <c:v>Y</c:v>
                  </c:pt>
                  <c:pt idx="199">
                    <c:v>N</c:v>
                  </c:pt>
                  <c:pt idx="200">
                    <c:v>Y</c:v>
                  </c:pt>
                  <c:pt idx="201">
                    <c:v>N</c:v>
                  </c:pt>
                  <c:pt idx="202">
                    <c:v>N</c:v>
                  </c:pt>
                  <c:pt idx="203">
                    <c:v>N</c:v>
                  </c:pt>
                  <c:pt idx="204">
                    <c:v>Y</c:v>
                  </c:pt>
                  <c:pt idx="205">
                    <c:v>N</c:v>
                  </c:pt>
                  <c:pt idx="206">
                    <c:v>Y</c:v>
                  </c:pt>
                  <c:pt idx="207">
                    <c:v>Y</c:v>
                  </c:pt>
                  <c:pt idx="208">
                    <c:v>Y</c:v>
                  </c:pt>
                  <c:pt idx="209">
                    <c:v>Y</c:v>
                  </c:pt>
                  <c:pt idx="210">
                    <c:v>Y</c:v>
                  </c:pt>
                  <c:pt idx="211">
                    <c:v>Y</c:v>
                  </c:pt>
                  <c:pt idx="212">
                    <c:v>Y</c:v>
                  </c:pt>
                  <c:pt idx="213">
                    <c:v>Y</c:v>
                  </c:pt>
                  <c:pt idx="214">
                    <c:v>Y</c:v>
                  </c:pt>
                  <c:pt idx="215">
                    <c:v>Y</c:v>
                  </c:pt>
                  <c:pt idx="216">
                    <c:v>Y</c:v>
                  </c:pt>
                  <c:pt idx="217">
                    <c:v>Y</c:v>
                  </c:pt>
                  <c:pt idx="218">
                    <c:v>Y</c:v>
                  </c:pt>
                  <c:pt idx="219">
                    <c:v>Y</c:v>
                  </c:pt>
                  <c:pt idx="220">
                    <c:v>Y</c:v>
                  </c:pt>
                  <c:pt idx="221">
                    <c:v>N</c:v>
                  </c:pt>
                  <c:pt idx="222">
                    <c:v>Y</c:v>
                  </c:pt>
                  <c:pt idx="223">
                    <c:v>Y</c:v>
                  </c:pt>
                  <c:pt idx="224">
                    <c:v>Y</c:v>
                  </c:pt>
                  <c:pt idx="225">
                    <c:v>Y</c:v>
                  </c:pt>
                  <c:pt idx="226">
                    <c:v>N</c:v>
                  </c:pt>
                  <c:pt idx="227">
                    <c:v>Y</c:v>
                  </c:pt>
                  <c:pt idx="228">
                    <c:v>Y</c:v>
                  </c:pt>
                  <c:pt idx="229">
                    <c:v>Y</c:v>
                  </c:pt>
                  <c:pt idx="230">
                    <c:v>Y</c:v>
                  </c:pt>
                  <c:pt idx="231">
                    <c:v>N</c:v>
                  </c:pt>
                  <c:pt idx="232">
                    <c:v>Y</c:v>
                  </c:pt>
                  <c:pt idx="233">
                    <c:v>Y</c:v>
                  </c:pt>
                  <c:pt idx="234">
                    <c:v>Y</c:v>
                  </c:pt>
                  <c:pt idx="235">
                    <c:v>Y</c:v>
                  </c:pt>
                  <c:pt idx="236">
                    <c:v>N</c:v>
                  </c:pt>
                  <c:pt idx="237">
                    <c:v>N</c:v>
                  </c:pt>
                  <c:pt idx="238">
                    <c:v>N</c:v>
                  </c:pt>
                  <c:pt idx="239">
                    <c:v>Y</c:v>
                  </c:pt>
                  <c:pt idx="240">
                    <c:v>Y</c:v>
                  </c:pt>
                  <c:pt idx="241">
                    <c:v>Y</c:v>
                  </c:pt>
                  <c:pt idx="242">
                    <c:v>Y</c:v>
                  </c:pt>
                  <c:pt idx="243">
                    <c:v>N</c:v>
                  </c:pt>
                  <c:pt idx="244">
                    <c:v>N</c:v>
                  </c:pt>
                  <c:pt idx="245">
                    <c:v>Y</c:v>
                  </c:pt>
                  <c:pt idx="246">
                    <c:v>Y</c:v>
                  </c:pt>
                  <c:pt idx="247">
                    <c:v>Y</c:v>
                  </c:pt>
                  <c:pt idx="248">
                    <c:v>Y</c:v>
                  </c:pt>
                  <c:pt idx="249">
                    <c:v>Y</c:v>
                  </c:pt>
                  <c:pt idx="250">
                    <c:v>N</c:v>
                  </c:pt>
                  <c:pt idx="251">
                    <c:v>Y</c:v>
                  </c:pt>
                  <c:pt idx="252">
                    <c:v>Y</c:v>
                  </c:pt>
                  <c:pt idx="253">
                    <c:v>Y</c:v>
                  </c:pt>
                  <c:pt idx="254">
                    <c:v>N</c:v>
                  </c:pt>
                  <c:pt idx="255">
                    <c:v>Y</c:v>
                  </c:pt>
                  <c:pt idx="256">
                    <c:v>Y</c:v>
                  </c:pt>
                  <c:pt idx="257">
                    <c:v>N</c:v>
                  </c:pt>
                  <c:pt idx="258">
                    <c:v>Y</c:v>
                  </c:pt>
                  <c:pt idx="259">
                    <c:v>Y</c:v>
                  </c:pt>
                  <c:pt idx="260">
                    <c:v>Y</c:v>
                  </c:pt>
                  <c:pt idx="261">
                    <c:v>Y</c:v>
                  </c:pt>
                  <c:pt idx="262">
                    <c:v>Y</c:v>
                  </c:pt>
                  <c:pt idx="263">
                    <c:v>N</c:v>
                  </c:pt>
                  <c:pt idx="264">
                    <c:v>N</c:v>
                  </c:pt>
                  <c:pt idx="265">
                    <c:v>Y</c:v>
                  </c:pt>
                  <c:pt idx="266">
                    <c:v>Y</c:v>
                  </c:pt>
                  <c:pt idx="267">
                    <c:v>Y</c:v>
                  </c:pt>
                  <c:pt idx="268">
                    <c:v>Y</c:v>
                  </c:pt>
                  <c:pt idx="269">
                    <c:v>Y</c:v>
                  </c:pt>
                  <c:pt idx="270">
                    <c:v>Y</c:v>
                  </c:pt>
                  <c:pt idx="271">
                    <c:v>N</c:v>
                  </c:pt>
                  <c:pt idx="272">
                    <c:v>Y</c:v>
                  </c:pt>
                  <c:pt idx="273">
                    <c:v>N</c:v>
                  </c:pt>
                  <c:pt idx="274">
                    <c:v>Y</c:v>
                  </c:pt>
                  <c:pt idx="275">
                    <c:v>Y</c:v>
                  </c:pt>
                  <c:pt idx="276">
                    <c:v>N</c:v>
                  </c:pt>
                  <c:pt idx="277">
                    <c:v>N</c:v>
                  </c:pt>
                  <c:pt idx="278">
                    <c:v>Y</c:v>
                  </c:pt>
                  <c:pt idx="279">
                    <c:v>N</c:v>
                  </c:pt>
                  <c:pt idx="280">
                    <c:v>Y</c:v>
                  </c:pt>
                  <c:pt idx="281">
                    <c:v>Y</c:v>
                  </c:pt>
                  <c:pt idx="282">
                    <c:v>Y</c:v>
                  </c:pt>
                  <c:pt idx="283">
                    <c:v>N</c:v>
                  </c:pt>
                  <c:pt idx="284">
                    <c:v>N</c:v>
                  </c:pt>
                  <c:pt idx="285">
                    <c:v>Y</c:v>
                  </c:pt>
                  <c:pt idx="286">
                    <c:v>N</c:v>
                  </c:pt>
                  <c:pt idx="287">
                    <c:v>Y</c:v>
                  </c:pt>
                  <c:pt idx="288">
                    <c:v>Y</c:v>
                  </c:pt>
                  <c:pt idx="289">
                    <c:v>Y</c:v>
                  </c:pt>
                  <c:pt idx="290">
                    <c:v>N</c:v>
                  </c:pt>
                  <c:pt idx="291">
                    <c:v>Y</c:v>
                  </c:pt>
                  <c:pt idx="292">
                    <c:v>Y</c:v>
                  </c:pt>
                  <c:pt idx="293">
                    <c:v>N</c:v>
                  </c:pt>
                  <c:pt idx="294">
                    <c:v>Y</c:v>
                  </c:pt>
                  <c:pt idx="295">
                    <c:v>Y</c:v>
                  </c:pt>
                  <c:pt idx="296">
                    <c:v>Y</c:v>
                  </c:pt>
                  <c:pt idx="297">
                    <c:v>Y</c:v>
                  </c:pt>
                  <c:pt idx="298">
                    <c:v>N</c:v>
                  </c:pt>
                  <c:pt idx="299">
                    <c:v>Y</c:v>
                  </c:pt>
                  <c:pt idx="300">
                    <c:v>Y</c:v>
                  </c:pt>
                  <c:pt idx="301">
                    <c:v>Y</c:v>
                  </c:pt>
                  <c:pt idx="302">
                    <c:v>Y</c:v>
                  </c:pt>
                  <c:pt idx="303">
                    <c:v>Y</c:v>
                  </c:pt>
                  <c:pt idx="304">
                    <c:v>Y</c:v>
                  </c:pt>
                  <c:pt idx="305">
                    <c:v>Y</c:v>
                  </c:pt>
                  <c:pt idx="306">
                    <c:v>N</c:v>
                  </c:pt>
                  <c:pt idx="307">
                    <c:v>Y</c:v>
                  </c:pt>
                  <c:pt idx="308">
                    <c:v>Y</c:v>
                  </c:pt>
                  <c:pt idx="309">
                    <c:v>N</c:v>
                  </c:pt>
                  <c:pt idx="310">
                    <c:v>N</c:v>
                  </c:pt>
                  <c:pt idx="311">
                    <c:v>N</c:v>
                  </c:pt>
                  <c:pt idx="312">
                    <c:v>Y</c:v>
                  </c:pt>
                  <c:pt idx="313">
                    <c:v>Y</c:v>
                  </c:pt>
                  <c:pt idx="314">
                    <c:v>N</c:v>
                  </c:pt>
                  <c:pt idx="315">
                    <c:v>Y</c:v>
                  </c:pt>
                  <c:pt idx="316">
                    <c:v>Y</c:v>
                  </c:pt>
                  <c:pt idx="317">
                    <c:v>Y</c:v>
                  </c:pt>
                  <c:pt idx="318">
                    <c:v>N</c:v>
                  </c:pt>
                  <c:pt idx="319">
                    <c:v>N</c:v>
                  </c:pt>
                  <c:pt idx="320">
                    <c:v>N</c:v>
                  </c:pt>
                  <c:pt idx="321">
                    <c:v>N</c:v>
                  </c:pt>
                  <c:pt idx="322">
                    <c:v>Y</c:v>
                  </c:pt>
                  <c:pt idx="323">
                    <c:v>N</c:v>
                  </c:pt>
                  <c:pt idx="324">
                    <c:v>Y</c:v>
                  </c:pt>
                  <c:pt idx="325">
                    <c:v>N</c:v>
                  </c:pt>
                  <c:pt idx="326">
                    <c:v>N</c:v>
                  </c:pt>
                  <c:pt idx="327">
                    <c:v>Y</c:v>
                  </c:pt>
                  <c:pt idx="328">
                    <c:v>Y</c:v>
                  </c:pt>
                  <c:pt idx="329">
                    <c:v>Y</c:v>
                  </c:pt>
                  <c:pt idx="330">
                    <c:v>Y</c:v>
                  </c:pt>
                  <c:pt idx="331">
                    <c:v>Y</c:v>
                  </c:pt>
                  <c:pt idx="332">
                    <c:v>Y</c:v>
                  </c:pt>
                  <c:pt idx="333">
                    <c:v>N</c:v>
                  </c:pt>
                  <c:pt idx="334">
                    <c:v>Y</c:v>
                  </c:pt>
                  <c:pt idx="335">
                    <c:v>Y</c:v>
                  </c:pt>
                  <c:pt idx="336">
                    <c:v>Y</c:v>
                  </c:pt>
                  <c:pt idx="337">
                    <c:v>Y</c:v>
                  </c:pt>
                  <c:pt idx="338">
                    <c:v>N</c:v>
                  </c:pt>
                  <c:pt idx="339">
                    <c:v>Y</c:v>
                  </c:pt>
                  <c:pt idx="340">
                    <c:v>Y</c:v>
                  </c:pt>
                  <c:pt idx="341">
                    <c:v>Y</c:v>
                  </c:pt>
                  <c:pt idx="342">
                    <c:v>N</c:v>
                  </c:pt>
                  <c:pt idx="343">
                    <c:v>Y</c:v>
                  </c:pt>
                  <c:pt idx="344">
                    <c:v>Y</c:v>
                  </c:pt>
                  <c:pt idx="345">
                    <c:v>Y</c:v>
                  </c:pt>
                  <c:pt idx="346">
                    <c:v>Y</c:v>
                  </c:pt>
                  <c:pt idx="347">
                    <c:v>Y</c:v>
                  </c:pt>
                  <c:pt idx="348">
                    <c:v>Y</c:v>
                  </c:pt>
                  <c:pt idx="349">
                    <c:v>Y</c:v>
                  </c:pt>
                  <c:pt idx="350">
                    <c:v>N</c:v>
                  </c:pt>
                  <c:pt idx="351">
                    <c:v>N</c:v>
                  </c:pt>
                  <c:pt idx="352">
                    <c:v>N</c:v>
                  </c:pt>
                  <c:pt idx="353">
                    <c:v>Y</c:v>
                  </c:pt>
                  <c:pt idx="354">
                    <c:v>Y</c:v>
                  </c:pt>
                  <c:pt idx="355">
                    <c:v>Y</c:v>
                  </c:pt>
                  <c:pt idx="356">
                    <c:v>Y</c:v>
                  </c:pt>
                  <c:pt idx="357">
                    <c:v>N</c:v>
                  </c:pt>
                  <c:pt idx="358">
                    <c:v>Y</c:v>
                  </c:pt>
                  <c:pt idx="359">
                    <c:v>N</c:v>
                  </c:pt>
                  <c:pt idx="360">
                    <c:v>Y</c:v>
                  </c:pt>
                  <c:pt idx="361">
                    <c:v>Y</c:v>
                  </c:pt>
                  <c:pt idx="362">
                    <c:v>N</c:v>
                  </c:pt>
                  <c:pt idx="363">
                    <c:v>Y</c:v>
                  </c:pt>
                  <c:pt idx="364">
                    <c:v>N</c:v>
                  </c:pt>
                  <c:pt idx="365">
                    <c:v>N</c:v>
                  </c:pt>
                  <c:pt idx="366">
                    <c:v>Y</c:v>
                  </c:pt>
                  <c:pt idx="367">
                    <c:v>N</c:v>
                  </c:pt>
                  <c:pt idx="368">
                    <c:v>Y</c:v>
                  </c:pt>
                  <c:pt idx="369">
                    <c:v>Y</c:v>
                  </c:pt>
                  <c:pt idx="370">
                    <c:v>Y</c:v>
                  </c:pt>
                  <c:pt idx="371">
                    <c:v>Y</c:v>
                  </c:pt>
                  <c:pt idx="372">
                    <c:v>Y</c:v>
                  </c:pt>
                  <c:pt idx="373">
                    <c:v>Y</c:v>
                  </c:pt>
                  <c:pt idx="374">
                    <c:v>Y</c:v>
                  </c:pt>
                  <c:pt idx="375">
                    <c:v>Y</c:v>
                  </c:pt>
                  <c:pt idx="376">
                    <c:v>Y</c:v>
                  </c:pt>
                  <c:pt idx="377">
                    <c:v>Y</c:v>
                  </c:pt>
                  <c:pt idx="378">
                    <c:v>Y</c:v>
                  </c:pt>
                  <c:pt idx="379">
                    <c:v>N</c:v>
                  </c:pt>
                  <c:pt idx="380">
                    <c:v>N</c:v>
                  </c:pt>
                  <c:pt idx="381">
                    <c:v>Y</c:v>
                  </c:pt>
                  <c:pt idx="382">
                    <c:v>N</c:v>
                  </c:pt>
                  <c:pt idx="383">
                    <c:v>Y</c:v>
                  </c:pt>
                  <c:pt idx="384">
                    <c:v>Y</c:v>
                  </c:pt>
                  <c:pt idx="385">
                    <c:v>N</c:v>
                  </c:pt>
                  <c:pt idx="386">
                    <c:v>Y</c:v>
                  </c:pt>
                  <c:pt idx="387">
                    <c:v>Y</c:v>
                  </c:pt>
                  <c:pt idx="388">
                    <c:v>Y</c:v>
                  </c:pt>
                  <c:pt idx="389">
                    <c:v>N</c:v>
                  </c:pt>
                  <c:pt idx="390">
                    <c:v>Y</c:v>
                  </c:pt>
                  <c:pt idx="391">
                    <c:v>Y</c:v>
                  </c:pt>
                  <c:pt idx="392">
                    <c:v>Y</c:v>
                  </c:pt>
                  <c:pt idx="393">
                    <c:v>Y</c:v>
                  </c:pt>
                  <c:pt idx="394">
                    <c:v>Y</c:v>
                  </c:pt>
                  <c:pt idx="395">
                    <c:v>Y</c:v>
                  </c:pt>
                  <c:pt idx="396">
                    <c:v>Y</c:v>
                  </c:pt>
                  <c:pt idx="397">
                    <c:v>N</c:v>
                  </c:pt>
                  <c:pt idx="398">
                    <c:v>Y</c:v>
                  </c:pt>
                  <c:pt idx="399">
                    <c:v>Y</c:v>
                  </c:pt>
                  <c:pt idx="400">
                    <c:v>N</c:v>
                  </c:pt>
                  <c:pt idx="401">
                    <c:v>N</c:v>
                  </c:pt>
                  <c:pt idx="402">
                    <c:v>Y</c:v>
                  </c:pt>
                  <c:pt idx="403">
                    <c:v>Y</c:v>
                  </c:pt>
                  <c:pt idx="404">
                    <c:v>N</c:v>
                  </c:pt>
                  <c:pt idx="405">
                    <c:v>N</c:v>
                  </c:pt>
                  <c:pt idx="406">
                    <c:v>Y</c:v>
                  </c:pt>
                  <c:pt idx="407">
                    <c:v>Y</c:v>
                  </c:pt>
                  <c:pt idx="408">
                    <c:v>Y</c:v>
                  </c:pt>
                  <c:pt idx="409">
                    <c:v>Y</c:v>
                  </c:pt>
                  <c:pt idx="410">
                    <c:v>Y</c:v>
                  </c:pt>
                  <c:pt idx="411">
                    <c:v>Y</c:v>
                  </c:pt>
                  <c:pt idx="412">
                    <c:v>Y</c:v>
                  </c:pt>
                  <c:pt idx="413">
                    <c:v>Y</c:v>
                  </c:pt>
                  <c:pt idx="414">
                    <c:v>Y</c:v>
                  </c:pt>
                  <c:pt idx="415">
                    <c:v>Y</c:v>
                  </c:pt>
                  <c:pt idx="416">
                    <c:v>N</c:v>
                  </c:pt>
                  <c:pt idx="417">
                    <c:v>Y</c:v>
                  </c:pt>
                  <c:pt idx="418">
                    <c:v>Y</c:v>
                  </c:pt>
                  <c:pt idx="419">
                    <c:v>Y</c:v>
                  </c:pt>
                  <c:pt idx="420">
                    <c:v>N</c:v>
                  </c:pt>
                  <c:pt idx="421">
                    <c:v>Y</c:v>
                  </c:pt>
                  <c:pt idx="422">
                    <c:v>Y</c:v>
                  </c:pt>
                  <c:pt idx="423">
                    <c:v>N</c:v>
                  </c:pt>
                  <c:pt idx="424">
                    <c:v>Y</c:v>
                  </c:pt>
                  <c:pt idx="425">
                    <c:v>Y</c:v>
                  </c:pt>
                  <c:pt idx="426">
                    <c:v>N</c:v>
                  </c:pt>
                  <c:pt idx="427">
                    <c:v>Y</c:v>
                  </c:pt>
                  <c:pt idx="428">
                    <c:v>N</c:v>
                  </c:pt>
                  <c:pt idx="429">
                    <c:v>Y</c:v>
                  </c:pt>
                  <c:pt idx="430">
                    <c:v>Y</c:v>
                  </c:pt>
                  <c:pt idx="431">
                    <c:v>N</c:v>
                  </c:pt>
                  <c:pt idx="432">
                    <c:v>N</c:v>
                  </c:pt>
                  <c:pt idx="433">
                    <c:v>Y</c:v>
                  </c:pt>
                  <c:pt idx="434">
                    <c:v>Y</c:v>
                  </c:pt>
                  <c:pt idx="435">
                    <c:v>Y</c:v>
                  </c:pt>
                  <c:pt idx="436">
                    <c:v>Y</c:v>
                  </c:pt>
                  <c:pt idx="437">
                    <c:v>Y</c:v>
                  </c:pt>
                  <c:pt idx="438">
                    <c:v>Y</c:v>
                  </c:pt>
                  <c:pt idx="439">
                    <c:v>Y</c:v>
                  </c:pt>
                  <c:pt idx="440">
                    <c:v>Y</c:v>
                  </c:pt>
                  <c:pt idx="441">
                    <c:v>N</c:v>
                  </c:pt>
                  <c:pt idx="442">
                    <c:v>Y</c:v>
                  </c:pt>
                  <c:pt idx="443">
                    <c:v>N</c:v>
                  </c:pt>
                  <c:pt idx="444">
                    <c:v>N</c:v>
                  </c:pt>
                  <c:pt idx="445">
                    <c:v>N</c:v>
                  </c:pt>
                  <c:pt idx="446">
                    <c:v>Y</c:v>
                  </c:pt>
                  <c:pt idx="447">
                    <c:v>Y</c:v>
                  </c:pt>
                  <c:pt idx="448">
                    <c:v>N</c:v>
                  </c:pt>
                  <c:pt idx="449">
                    <c:v>N</c:v>
                  </c:pt>
                  <c:pt idx="450">
                    <c:v>Y</c:v>
                  </c:pt>
                  <c:pt idx="451">
                    <c:v>Y</c:v>
                  </c:pt>
                  <c:pt idx="452">
                    <c:v>Y</c:v>
                  </c:pt>
                  <c:pt idx="453">
                    <c:v>Y</c:v>
                  </c:pt>
                  <c:pt idx="454">
                    <c:v>N</c:v>
                  </c:pt>
                  <c:pt idx="455">
                    <c:v>Y</c:v>
                  </c:pt>
                  <c:pt idx="456">
                    <c:v>N</c:v>
                  </c:pt>
                  <c:pt idx="457">
                    <c:v>N</c:v>
                  </c:pt>
                  <c:pt idx="458">
                    <c:v>Y</c:v>
                  </c:pt>
                  <c:pt idx="459">
                    <c:v>Y</c:v>
                  </c:pt>
                  <c:pt idx="460">
                    <c:v>N</c:v>
                  </c:pt>
                  <c:pt idx="461">
                    <c:v>Y</c:v>
                  </c:pt>
                  <c:pt idx="462">
                    <c:v>N</c:v>
                  </c:pt>
                  <c:pt idx="463">
                    <c:v>Y</c:v>
                  </c:pt>
                  <c:pt idx="464">
                    <c:v>Y</c:v>
                  </c:pt>
                  <c:pt idx="465">
                    <c:v>Y</c:v>
                  </c:pt>
                  <c:pt idx="466">
                    <c:v>N</c:v>
                  </c:pt>
                  <c:pt idx="467">
                    <c:v>Y</c:v>
                  </c:pt>
                  <c:pt idx="468">
                    <c:v>Y</c:v>
                  </c:pt>
                  <c:pt idx="469">
                    <c:v>Y</c:v>
                  </c:pt>
                  <c:pt idx="470">
                    <c:v>Y</c:v>
                  </c:pt>
                  <c:pt idx="471">
                    <c:v>Y</c:v>
                  </c:pt>
                  <c:pt idx="472">
                    <c:v>Y</c:v>
                  </c:pt>
                  <c:pt idx="473">
                    <c:v>Y</c:v>
                  </c:pt>
                  <c:pt idx="474">
                    <c:v>Y</c:v>
                  </c:pt>
                  <c:pt idx="475">
                    <c:v>Y</c:v>
                  </c:pt>
                  <c:pt idx="476">
                    <c:v>Y</c:v>
                  </c:pt>
                  <c:pt idx="477">
                    <c:v>Y</c:v>
                  </c:pt>
                  <c:pt idx="478">
                    <c:v>Y</c:v>
                  </c:pt>
                  <c:pt idx="479">
                    <c:v>N</c:v>
                  </c:pt>
                </c:lvl>
                <c:lvl>
                  <c:pt idx="0">
                    <c:v>Rural</c:v>
                  </c:pt>
                  <c:pt idx="1">
                    <c:v>Urban</c:v>
                  </c:pt>
                  <c:pt idx="2">
                    <c:v>Urban</c:v>
                  </c:pt>
                  <c:pt idx="3">
                    <c:v>Urban</c:v>
                  </c:pt>
                  <c:pt idx="4">
                    <c:v>Urban</c:v>
                  </c:pt>
                  <c:pt idx="5">
                    <c:v>Urban</c:v>
                  </c:pt>
                  <c:pt idx="6">
                    <c:v>Semiurban</c:v>
                  </c:pt>
                  <c:pt idx="7">
                    <c:v>Urban</c:v>
                  </c:pt>
                  <c:pt idx="8">
                    <c:v>Semiurban</c:v>
                  </c:pt>
                  <c:pt idx="9">
                    <c:v>Urban</c:v>
                  </c:pt>
                  <c:pt idx="10">
                    <c:v>Urban</c:v>
                  </c:pt>
                  <c:pt idx="11">
                    <c:v>Rural</c:v>
                  </c:pt>
                  <c:pt idx="12">
                    <c:v>Urban</c:v>
                  </c:pt>
                  <c:pt idx="13">
                    <c:v>Urban</c:v>
                  </c:pt>
                  <c:pt idx="14">
                    <c:v>Urban</c:v>
                  </c:pt>
                  <c:pt idx="15">
                    <c:v>Rural</c:v>
                  </c:pt>
                  <c:pt idx="16">
                    <c:v>Urban</c:v>
                  </c:pt>
                  <c:pt idx="17">
                    <c:v>Urban</c:v>
                  </c:pt>
                  <c:pt idx="18">
                    <c:v>Semiurban</c:v>
                  </c:pt>
                  <c:pt idx="19">
                    <c:v>Semiurban</c:v>
                  </c:pt>
                  <c:pt idx="20">
                    <c:v>Semiurban</c:v>
                  </c:pt>
                  <c:pt idx="21">
                    <c:v>Urban</c:v>
                  </c:pt>
                  <c:pt idx="22">
                    <c:v>Urban</c:v>
                  </c:pt>
                  <c:pt idx="23">
                    <c:v>Urban</c:v>
                  </c:pt>
                  <c:pt idx="24">
                    <c:v>Rural</c:v>
                  </c:pt>
                  <c:pt idx="25">
                    <c:v>Semiurban</c:v>
                  </c:pt>
                  <c:pt idx="26">
                    <c:v>Rural</c:v>
                  </c:pt>
                  <c:pt idx="27">
                    <c:v>Semiurban</c:v>
                  </c:pt>
                  <c:pt idx="28">
                    <c:v>Urban</c:v>
                  </c:pt>
                  <c:pt idx="29">
                    <c:v>Semiurban</c:v>
                  </c:pt>
                  <c:pt idx="30">
                    <c:v>Urban</c:v>
                  </c:pt>
                  <c:pt idx="31">
                    <c:v>Urban</c:v>
                  </c:pt>
                  <c:pt idx="32">
                    <c:v>Semiurban</c:v>
                  </c:pt>
                  <c:pt idx="33">
                    <c:v>Urban</c:v>
                  </c:pt>
                  <c:pt idx="34">
                    <c:v>Urban</c:v>
                  </c:pt>
                  <c:pt idx="35">
                    <c:v>Urban</c:v>
                  </c:pt>
                  <c:pt idx="36">
                    <c:v>Semiurban</c:v>
                  </c:pt>
                  <c:pt idx="37">
                    <c:v>Semiurban</c:v>
                  </c:pt>
                  <c:pt idx="38">
                    <c:v>Semiurban</c:v>
                  </c:pt>
                  <c:pt idx="39">
                    <c:v>Semiurban</c:v>
                  </c:pt>
                  <c:pt idx="40">
                    <c:v>Urban</c:v>
                  </c:pt>
                  <c:pt idx="41">
                    <c:v>Urban</c:v>
                  </c:pt>
                  <c:pt idx="42">
                    <c:v>Semiurban</c:v>
                  </c:pt>
                  <c:pt idx="43">
                    <c:v>Semiurban</c:v>
                  </c:pt>
                  <c:pt idx="44">
                    <c:v>Rural</c:v>
                  </c:pt>
                  <c:pt idx="45">
                    <c:v>Urban</c:v>
                  </c:pt>
                  <c:pt idx="46">
                    <c:v>Urban</c:v>
                  </c:pt>
                  <c:pt idx="47">
                    <c:v>Urban</c:v>
                  </c:pt>
                  <c:pt idx="48">
                    <c:v>Urban</c:v>
                  </c:pt>
                  <c:pt idx="49">
                    <c:v>Rural</c:v>
                  </c:pt>
                  <c:pt idx="50">
                    <c:v>Semiurban</c:v>
                  </c:pt>
                  <c:pt idx="51">
                    <c:v>Semiurban</c:v>
                  </c:pt>
                  <c:pt idx="52">
                    <c:v>Urban</c:v>
                  </c:pt>
                  <c:pt idx="53">
                    <c:v>Urban</c:v>
                  </c:pt>
                  <c:pt idx="54">
                    <c:v>Urban</c:v>
                  </c:pt>
                  <c:pt idx="55">
                    <c:v>Semiurban</c:v>
                  </c:pt>
                  <c:pt idx="56">
                    <c:v>Urban</c:v>
                  </c:pt>
                  <c:pt idx="57">
                    <c:v>Semiurban</c:v>
                  </c:pt>
                  <c:pt idx="58">
                    <c:v>Semiurban</c:v>
                  </c:pt>
                  <c:pt idx="59">
                    <c:v>Semiurban</c:v>
                  </c:pt>
                  <c:pt idx="60">
                    <c:v>Urban</c:v>
                  </c:pt>
                  <c:pt idx="61">
                    <c:v>Urban</c:v>
                  </c:pt>
                  <c:pt idx="62">
                    <c:v>Urban</c:v>
                  </c:pt>
                  <c:pt idx="63">
                    <c:v>Semiurban</c:v>
                  </c:pt>
                  <c:pt idx="64">
                    <c:v>Semiurban</c:v>
                  </c:pt>
                  <c:pt idx="65">
                    <c:v>Urban</c:v>
                  </c:pt>
                  <c:pt idx="66">
                    <c:v>Urban</c:v>
                  </c:pt>
                  <c:pt idx="67">
                    <c:v>Semiurban</c:v>
                  </c:pt>
                  <c:pt idx="68">
                    <c:v>Semiurban</c:v>
                  </c:pt>
                  <c:pt idx="69">
                    <c:v>Urban</c:v>
                  </c:pt>
                  <c:pt idx="70">
                    <c:v>Semiurban</c:v>
                  </c:pt>
                  <c:pt idx="71">
                    <c:v>Semiurban</c:v>
                  </c:pt>
                  <c:pt idx="72">
                    <c:v>Semiurban</c:v>
                  </c:pt>
                  <c:pt idx="73">
                    <c:v>Urban</c:v>
                  </c:pt>
                  <c:pt idx="74">
                    <c:v>Semiurban</c:v>
                  </c:pt>
                  <c:pt idx="75">
                    <c:v>Semiurban</c:v>
                  </c:pt>
                  <c:pt idx="76">
                    <c:v>Semiurban</c:v>
                  </c:pt>
                  <c:pt idx="77">
                    <c:v>Semiurban</c:v>
                  </c:pt>
                  <c:pt idx="78">
                    <c:v>Semiurban</c:v>
                  </c:pt>
                  <c:pt idx="79">
                    <c:v>Semiurban</c:v>
                  </c:pt>
                  <c:pt idx="80">
                    <c:v>Urban</c:v>
                  </c:pt>
                  <c:pt idx="81">
                    <c:v>Semiurban</c:v>
                  </c:pt>
                  <c:pt idx="82">
                    <c:v>Urban</c:v>
                  </c:pt>
                  <c:pt idx="83">
                    <c:v>Urban</c:v>
                  </c:pt>
                  <c:pt idx="84">
                    <c:v>Urban</c:v>
                  </c:pt>
                  <c:pt idx="85">
                    <c:v>Semiurban</c:v>
                  </c:pt>
                  <c:pt idx="86">
                    <c:v>Urban</c:v>
                  </c:pt>
                  <c:pt idx="87">
                    <c:v>Rural</c:v>
                  </c:pt>
                  <c:pt idx="88">
                    <c:v>Semiurban</c:v>
                  </c:pt>
                  <c:pt idx="89">
                    <c:v>Rural</c:v>
                  </c:pt>
                  <c:pt idx="90">
                    <c:v>Urban</c:v>
                  </c:pt>
                  <c:pt idx="91">
                    <c:v>Semiurban</c:v>
                  </c:pt>
                  <c:pt idx="92">
                    <c:v>Semiurban</c:v>
                  </c:pt>
                  <c:pt idx="93">
                    <c:v>Semiurban</c:v>
                  </c:pt>
                  <c:pt idx="94">
                    <c:v>Rural</c:v>
                  </c:pt>
                  <c:pt idx="95">
                    <c:v>Urban</c:v>
                  </c:pt>
                  <c:pt idx="96">
                    <c:v>Urban</c:v>
                  </c:pt>
                  <c:pt idx="97">
                    <c:v>Semiurban</c:v>
                  </c:pt>
                  <c:pt idx="98">
                    <c:v>Semiurban</c:v>
                  </c:pt>
                  <c:pt idx="99">
                    <c:v>Semiurban</c:v>
                  </c:pt>
                  <c:pt idx="100">
                    <c:v>Semiurban</c:v>
                  </c:pt>
                  <c:pt idx="101">
                    <c:v>Rural</c:v>
                  </c:pt>
                  <c:pt idx="102">
                    <c:v>Urban</c:v>
                  </c:pt>
                  <c:pt idx="103">
                    <c:v>Semiurban</c:v>
                  </c:pt>
                  <c:pt idx="104">
                    <c:v>Rural</c:v>
                  </c:pt>
                  <c:pt idx="105">
                    <c:v>Rural</c:v>
                  </c:pt>
                  <c:pt idx="106">
                    <c:v>Urban</c:v>
                  </c:pt>
                  <c:pt idx="107">
                    <c:v>Semiurban</c:v>
                  </c:pt>
                  <c:pt idx="108">
                    <c:v>Semiurban</c:v>
                  </c:pt>
                  <c:pt idx="109">
                    <c:v>Urban</c:v>
                  </c:pt>
                  <c:pt idx="110">
                    <c:v>Semiurban</c:v>
                  </c:pt>
                  <c:pt idx="111">
                    <c:v>Urban</c:v>
                  </c:pt>
                  <c:pt idx="112">
                    <c:v>Urban</c:v>
                  </c:pt>
                  <c:pt idx="113">
                    <c:v>Rural</c:v>
                  </c:pt>
                  <c:pt idx="114">
                    <c:v>Semiurban</c:v>
                  </c:pt>
                  <c:pt idx="115">
                    <c:v>Rural</c:v>
                  </c:pt>
                  <c:pt idx="116">
                    <c:v>Rural</c:v>
                  </c:pt>
                  <c:pt idx="117">
                    <c:v>Urban</c:v>
                  </c:pt>
                  <c:pt idx="118">
                    <c:v>Rural</c:v>
                  </c:pt>
                  <c:pt idx="119">
                    <c:v>Urban</c:v>
                  </c:pt>
                  <c:pt idx="120">
                    <c:v>Semiurban</c:v>
                  </c:pt>
                  <c:pt idx="121">
                    <c:v>Urban</c:v>
                  </c:pt>
                  <c:pt idx="122">
                    <c:v>Semiurban</c:v>
                  </c:pt>
                  <c:pt idx="123">
                    <c:v>Semiurban</c:v>
                  </c:pt>
                  <c:pt idx="124">
                    <c:v>Urban</c:v>
                  </c:pt>
                  <c:pt idx="125">
                    <c:v>Semiurban</c:v>
                  </c:pt>
                  <c:pt idx="126">
                    <c:v>Rural</c:v>
                  </c:pt>
                  <c:pt idx="127">
                    <c:v>Urban</c:v>
                  </c:pt>
                  <c:pt idx="128">
                    <c:v>Rural</c:v>
                  </c:pt>
                  <c:pt idx="129">
                    <c:v>Rural</c:v>
                  </c:pt>
                  <c:pt idx="130">
                    <c:v>Semiurban</c:v>
                  </c:pt>
                  <c:pt idx="131">
                    <c:v>Semiurban</c:v>
                  </c:pt>
                  <c:pt idx="132">
                    <c:v>Rural</c:v>
                  </c:pt>
                  <c:pt idx="133">
                    <c:v>Semiurban</c:v>
                  </c:pt>
                  <c:pt idx="134">
                    <c:v>Semiurban</c:v>
                  </c:pt>
                  <c:pt idx="135">
                    <c:v>Rural</c:v>
                  </c:pt>
                  <c:pt idx="136">
                    <c:v>Rural</c:v>
                  </c:pt>
                  <c:pt idx="137">
                    <c:v>Semiurban</c:v>
                  </c:pt>
                  <c:pt idx="138">
                    <c:v>Semiurban</c:v>
                  </c:pt>
                  <c:pt idx="139">
                    <c:v>Urban</c:v>
                  </c:pt>
                  <c:pt idx="140">
                    <c:v>Urban</c:v>
                  </c:pt>
                  <c:pt idx="141">
                    <c:v>Semiurban</c:v>
                  </c:pt>
                  <c:pt idx="142">
                    <c:v>Semiurban</c:v>
                  </c:pt>
                  <c:pt idx="143">
                    <c:v>Semiurban</c:v>
                  </c:pt>
                  <c:pt idx="144">
                    <c:v>Semiurban</c:v>
                  </c:pt>
                  <c:pt idx="145">
                    <c:v>Rural</c:v>
                  </c:pt>
                  <c:pt idx="146">
                    <c:v>Rural</c:v>
                  </c:pt>
                  <c:pt idx="147">
                    <c:v>Rural</c:v>
                  </c:pt>
                  <c:pt idx="148">
                    <c:v>Semiurban</c:v>
                  </c:pt>
                  <c:pt idx="149">
                    <c:v>Urban</c:v>
                  </c:pt>
                  <c:pt idx="150">
                    <c:v>Semiurban</c:v>
                  </c:pt>
                  <c:pt idx="151">
                    <c:v>Rural</c:v>
                  </c:pt>
                  <c:pt idx="152">
                    <c:v>Semiurban</c:v>
                  </c:pt>
                  <c:pt idx="153">
                    <c:v>Rural</c:v>
                  </c:pt>
                  <c:pt idx="154">
                    <c:v>Urban</c:v>
                  </c:pt>
                  <c:pt idx="155">
                    <c:v>Semiurban</c:v>
                  </c:pt>
                  <c:pt idx="156">
                    <c:v>Semiurban</c:v>
                  </c:pt>
                  <c:pt idx="157">
                    <c:v>Urban</c:v>
                  </c:pt>
                  <c:pt idx="158">
                    <c:v>Semiurban</c:v>
                  </c:pt>
                  <c:pt idx="159">
                    <c:v>Semiurban</c:v>
                  </c:pt>
                  <c:pt idx="160">
                    <c:v>Urban</c:v>
                  </c:pt>
                  <c:pt idx="161">
                    <c:v>Rural</c:v>
                  </c:pt>
                  <c:pt idx="162">
                    <c:v>Urban</c:v>
                  </c:pt>
                  <c:pt idx="163">
                    <c:v>Semiurban</c:v>
                  </c:pt>
                  <c:pt idx="164">
                    <c:v>Semiurban</c:v>
                  </c:pt>
                  <c:pt idx="165">
                    <c:v>Semiurban</c:v>
                  </c:pt>
                  <c:pt idx="166">
                    <c:v>Urban</c:v>
                  </c:pt>
                  <c:pt idx="167">
                    <c:v>Rural</c:v>
                  </c:pt>
                  <c:pt idx="168">
                    <c:v>Urban</c:v>
                  </c:pt>
                  <c:pt idx="169">
                    <c:v>Semiurban</c:v>
                  </c:pt>
                  <c:pt idx="170">
                    <c:v>Rural</c:v>
                  </c:pt>
                  <c:pt idx="171">
                    <c:v>Semiurban</c:v>
                  </c:pt>
                  <c:pt idx="172">
                    <c:v>Urban</c:v>
                  </c:pt>
                  <c:pt idx="173">
                    <c:v>Semiurban</c:v>
                  </c:pt>
                  <c:pt idx="174">
                    <c:v>Semiurban</c:v>
                  </c:pt>
                  <c:pt idx="175">
                    <c:v>Semiurban</c:v>
                  </c:pt>
                  <c:pt idx="176">
                    <c:v>Rural</c:v>
                  </c:pt>
                  <c:pt idx="177">
                    <c:v>Semiurban</c:v>
                  </c:pt>
                  <c:pt idx="178">
                    <c:v>Rural</c:v>
                  </c:pt>
                  <c:pt idx="179">
                    <c:v>Semiurban</c:v>
                  </c:pt>
                  <c:pt idx="180">
                    <c:v>Semiurban</c:v>
                  </c:pt>
                  <c:pt idx="181">
                    <c:v>Semiurban</c:v>
                  </c:pt>
                  <c:pt idx="182">
                    <c:v>Rural</c:v>
                  </c:pt>
                  <c:pt idx="183">
                    <c:v>Rural</c:v>
                  </c:pt>
                  <c:pt idx="184">
                    <c:v>Semiurban</c:v>
                  </c:pt>
                  <c:pt idx="185">
                    <c:v>Rural</c:v>
                  </c:pt>
                  <c:pt idx="186">
                    <c:v>Urban</c:v>
                  </c:pt>
                  <c:pt idx="187">
                    <c:v>Urban</c:v>
                  </c:pt>
                  <c:pt idx="188">
                    <c:v>Rural</c:v>
                  </c:pt>
                  <c:pt idx="189">
                    <c:v>Semiurban</c:v>
                  </c:pt>
                  <c:pt idx="190">
                    <c:v>Urban</c:v>
                  </c:pt>
                  <c:pt idx="191">
                    <c:v>Urban</c:v>
                  </c:pt>
                  <c:pt idx="192">
                    <c:v>Urban</c:v>
                  </c:pt>
                  <c:pt idx="193">
                    <c:v>Semiurban</c:v>
                  </c:pt>
                  <c:pt idx="194">
                    <c:v>Urban</c:v>
                  </c:pt>
                  <c:pt idx="195">
                    <c:v>Semiurban</c:v>
                  </c:pt>
                  <c:pt idx="196">
                    <c:v>Urban</c:v>
                  </c:pt>
                  <c:pt idx="197">
                    <c:v>Rural</c:v>
                  </c:pt>
                  <c:pt idx="198">
                    <c:v>Semiurban</c:v>
                  </c:pt>
                  <c:pt idx="199">
                    <c:v>Urban</c:v>
                  </c:pt>
                  <c:pt idx="200">
                    <c:v>Rural</c:v>
                  </c:pt>
                  <c:pt idx="201">
                    <c:v>Rural</c:v>
                  </c:pt>
                  <c:pt idx="202">
                    <c:v>Urban</c:v>
                  </c:pt>
                  <c:pt idx="203">
                    <c:v>Rural</c:v>
                  </c:pt>
                  <c:pt idx="204">
                    <c:v>Semiurban</c:v>
                  </c:pt>
                  <c:pt idx="205">
                    <c:v>Semiurban</c:v>
                  </c:pt>
                  <c:pt idx="206">
                    <c:v>Rural</c:v>
                  </c:pt>
                  <c:pt idx="207">
                    <c:v>Semiurban</c:v>
                  </c:pt>
                  <c:pt idx="208">
                    <c:v>Rural</c:v>
                  </c:pt>
                  <c:pt idx="209">
                    <c:v>Semiurban</c:v>
                  </c:pt>
                  <c:pt idx="210">
                    <c:v>Urban</c:v>
                  </c:pt>
                  <c:pt idx="211">
                    <c:v>Urban</c:v>
                  </c:pt>
                  <c:pt idx="212">
                    <c:v>Urban</c:v>
                  </c:pt>
                  <c:pt idx="213">
                    <c:v>Urban</c:v>
                  </c:pt>
                  <c:pt idx="214">
                    <c:v>Rural</c:v>
                  </c:pt>
                  <c:pt idx="215">
                    <c:v>Semiurban</c:v>
                  </c:pt>
                  <c:pt idx="216">
                    <c:v>Semiurban</c:v>
                  </c:pt>
                  <c:pt idx="217">
                    <c:v>Semiurban</c:v>
                  </c:pt>
                  <c:pt idx="218">
                    <c:v>Semiurban</c:v>
                  </c:pt>
                  <c:pt idx="219">
                    <c:v>Urban</c:v>
                  </c:pt>
                  <c:pt idx="220">
                    <c:v>Semiurban</c:v>
                  </c:pt>
                  <c:pt idx="221">
                    <c:v>Urban</c:v>
                  </c:pt>
                  <c:pt idx="222">
                    <c:v>Semiurban</c:v>
                  </c:pt>
                  <c:pt idx="223">
                    <c:v>Urban</c:v>
                  </c:pt>
                  <c:pt idx="224">
                    <c:v>Urban</c:v>
                  </c:pt>
                  <c:pt idx="225">
                    <c:v>Rural</c:v>
                  </c:pt>
                  <c:pt idx="226">
                    <c:v>Semiurban</c:v>
                  </c:pt>
                  <c:pt idx="227">
                    <c:v>Rural</c:v>
                  </c:pt>
                  <c:pt idx="228">
                    <c:v>Semiurban</c:v>
                  </c:pt>
                  <c:pt idx="229">
                    <c:v>Rural</c:v>
                  </c:pt>
                  <c:pt idx="230">
                    <c:v>Rural</c:v>
                  </c:pt>
                  <c:pt idx="231">
                    <c:v>Semiurban</c:v>
                  </c:pt>
                  <c:pt idx="232">
                    <c:v>Urban</c:v>
                  </c:pt>
                  <c:pt idx="233">
                    <c:v>Semiurban</c:v>
                  </c:pt>
                  <c:pt idx="234">
                    <c:v>Semiurban</c:v>
                  </c:pt>
                  <c:pt idx="235">
                    <c:v>Urban</c:v>
                  </c:pt>
                  <c:pt idx="236">
                    <c:v>Rural</c:v>
                  </c:pt>
                  <c:pt idx="237">
                    <c:v>Urban</c:v>
                  </c:pt>
                  <c:pt idx="238">
                    <c:v>Urban</c:v>
                  </c:pt>
                  <c:pt idx="239">
                    <c:v>Rural</c:v>
                  </c:pt>
                  <c:pt idx="240">
                    <c:v>Urban</c:v>
                  </c:pt>
                  <c:pt idx="241">
                    <c:v>Rural</c:v>
                  </c:pt>
                  <c:pt idx="242">
                    <c:v>Rural</c:v>
                  </c:pt>
                  <c:pt idx="243">
                    <c:v>Urban</c:v>
                  </c:pt>
                  <c:pt idx="244">
                    <c:v>Rural</c:v>
                  </c:pt>
                  <c:pt idx="245">
                    <c:v>Semiurban</c:v>
                  </c:pt>
                  <c:pt idx="246">
                    <c:v>Semiurban</c:v>
                  </c:pt>
                  <c:pt idx="247">
                    <c:v>Rural</c:v>
                  </c:pt>
                  <c:pt idx="248">
                    <c:v>Urban</c:v>
                  </c:pt>
                  <c:pt idx="249">
                    <c:v>Semiurban</c:v>
                  </c:pt>
                  <c:pt idx="250">
                    <c:v>Rural</c:v>
                  </c:pt>
                  <c:pt idx="251">
                    <c:v>Semiurban</c:v>
                  </c:pt>
                  <c:pt idx="252">
                    <c:v>Semiurban</c:v>
                  </c:pt>
                  <c:pt idx="253">
                    <c:v>Rural</c:v>
                  </c:pt>
                  <c:pt idx="254">
                    <c:v>Rural</c:v>
                  </c:pt>
                  <c:pt idx="255">
                    <c:v>Rural</c:v>
                  </c:pt>
                  <c:pt idx="256">
                    <c:v>Semiurban</c:v>
                  </c:pt>
                  <c:pt idx="257">
                    <c:v>Urban</c:v>
                  </c:pt>
                  <c:pt idx="258">
                    <c:v>Urban</c:v>
                  </c:pt>
                  <c:pt idx="259">
                    <c:v>Urban</c:v>
                  </c:pt>
                  <c:pt idx="260">
                    <c:v>Semiurban</c:v>
                  </c:pt>
                  <c:pt idx="261">
                    <c:v>Rural</c:v>
                  </c:pt>
                  <c:pt idx="262">
                    <c:v>Semiurban</c:v>
                  </c:pt>
                  <c:pt idx="263">
                    <c:v>Rural</c:v>
                  </c:pt>
                  <c:pt idx="264">
                    <c:v>Rural</c:v>
                  </c:pt>
                  <c:pt idx="265">
                    <c:v>Urban</c:v>
                  </c:pt>
                  <c:pt idx="266">
                    <c:v>Semiurban</c:v>
                  </c:pt>
                  <c:pt idx="267">
                    <c:v>Semiurban</c:v>
                  </c:pt>
                  <c:pt idx="268">
                    <c:v>Urban</c:v>
                  </c:pt>
                  <c:pt idx="269">
                    <c:v>Rural</c:v>
                  </c:pt>
                  <c:pt idx="270">
                    <c:v>Semiurban</c:v>
                  </c:pt>
                  <c:pt idx="271">
                    <c:v>Rural</c:v>
                  </c:pt>
                  <c:pt idx="272">
                    <c:v>Rural</c:v>
                  </c:pt>
                  <c:pt idx="273">
                    <c:v>Rural</c:v>
                  </c:pt>
                  <c:pt idx="274">
                    <c:v>Semiurban</c:v>
                  </c:pt>
                  <c:pt idx="275">
                    <c:v>Rural</c:v>
                  </c:pt>
                  <c:pt idx="276">
                    <c:v>Urban</c:v>
                  </c:pt>
                  <c:pt idx="277">
                    <c:v>Urban</c:v>
                  </c:pt>
                  <c:pt idx="278">
                    <c:v>Semiurban</c:v>
                  </c:pt>
                  <c:pt idx="279">
                    <c:v>Semiurban</c:v>
                  </c:pt>
                  <c:pt idx="280">
                    <c:v>Semiurban</c:v>
                  </c:pt>
                  <c:pt idx="281">
                    <c:v>Urban</c:v>
                  </c:pt>
                  <c:pt idx="282">
                    <c:v>Rural</c:v>
                  </c:pt>
                  <c:pt idx="283">
                    <c:v>Rural</c:v>
                  </c:pt>
                  <c:pt idx="284">
                    <c:v>Semiurban</c:v>
                  </c:pt>
                  <c:pt idx="285">
                    <c:v>Semiurban</c:v>
                  </c:pt>
                  <c:pt idx="286">
                    <c:v>Rural</c:v>
                  </c:pt>
                  <c:pt idx="287">
                    <c:v>Semiurban</c:v>
                  </c:pt>
                  <c:pt idx="288">
                    <c:v>Semiurban</c:v>
                  </c:pt>
                  <c:pt idx="289">
                    <c:v>Rural</c:v>
                  </c:pt>
                  <c:pt idx="290">
                    <c:v>Urban</c:v>
                  </c:pt>
                  <c:pt idx="291">
                    <c:v>Urban</c:v>
                  </c:pt>
                  <c:pt idx="292">
                    <c:v>Rural</c:v>
                  </c:pt>
                  <c:pt idx="293">
                    <c:v>Urban</c:v>
                  </c:pt>
                  <c:pt idx="294">
                    <c:v>Urban</c:v>
                  </c:pt>
                  <c:pt idx="295">
                    <c:v>Semiurban</c:v>
                  </c:pt>
                  <c:pt idx="296">
                    <c:v>Urban</c:v>
                  </c:pt>
                  <c:pt idx="297">
                    <c:v>Urban</c:v>
                  </c:pt>
                  <c:pt idx="298">
                    <c:v>Urban</c:v>
                  </c:pt>
                  <c:pt idx="299">
                    <c:v>Semiurban</c:v>
                  </c:pt>
                  <c:pt idx="300">
                    <c:v>Urban</c:v>
                  </c:pt>
                  <c:pt idx="301">
                    <c:v>Rural</c:v>
                  </c:pt>
                  <c:pt idx="302">
                    <c:v>Rural</c:v>
                  </c:pt>
                  <c:pt idx="303">
                    <c:v>Rural</c:v>
                  </c:pt>
                  <c:pt idx="304">
                    <c:v>Semiurban</c:v>
                  </c:pt>
                  <c:pt idx="305">
                    <c:v>Urban</c:v>
                  </c:pt>
                  <c:pt idx="306">
                    <c:v>Urban</c:v>
                  </c:pt>
                  <c:pt idx="307">
                    <c:v>Urban</c:v>
                  </c:pt>
                  <c:pt idx="308">
                    <c:v>Rural</c:v>
                  </c:pt>
                  <c:pt idx="309">
                    <c:v>Semiurban</c:v>
                  </c:pt>
                  <c:pt idx="310">
                    <c:v>Urban</c:v>
                  </c:pt>
                  <c:pt idx="311">
                    <c:v>Rural</c:v>
                  </c:pt>
                  <c:pt idx="312">
                    <c:v>Semiurban</c:v>
                  </c:pt>
                  <c:pt idx="313">
                    <c:v>Semiurban</c:v>
                  </c:pt>
                  <c:pt idx="314">
                    <c:v>Rural</c:v>
                  </c:pt>
                  <c:pt idx="315">
                    <c:v>Semiurban</c:v>
                  </c:pt>
                  <c:pt idx="316">
                    <c:v>Urban</c:v>
                  </c:pt>
                  <c:pt idx="317">
                    <c:v>Rural</c:v>
                  </c:pt>
                  <c:pt idx="318">
                    <c:v>Semiurban</c:v>
                  </c:pt>
                  <c:pt idx="319">
                    <c:v>Rural</c:v>
                  </c:pt>
                  <c:pt idx="320">
                    <c:v>Semiurban</c:v>
                  </c:pt>
                  <c:pt idx="321">
                    <c:v>Rural</c:v>
                  </c:pt>
                  <c:pt idx="322">
                    <c:v>Rural</c:v>
                  </c:pt>
                  <c:pt idx="323">
                    <c:v>Semiurban</c:v>
                  </c:pt>
                  <c:pt idx="324">
                    <c:v>Urban</c:v>
                  </c:pt>
                  <c:pt idx="325">
                    <c:v>Urban</c:v>
                  </c:pt>
                  <c:pt idx="326">
                    <c:v>Urban</c:v>
                  </c:pt>
                  <c:pt idx="327">
                    <c:v>Rural</c:v>
                  </c:pt>
                  <c:pt idx="328">
                    <c:v>Semiurban</c:v>
                  </c:pt>
                  <c:pt idx="329">
                    <c:v>Rural</c:v>
                  </c:pt>
                  <c:pt idx="330">
                    <c:v>Urban</c:v>
                  </c:pt>
                  <c:pt idx="331">
                    <c:v>Semiurban</c:v>
                  </c:pt>
                  <c:pt idx="332">
                    <c:v>Rural</c:v>
                  </c:pt>
                  <c:pt idx="333">
                    <c:v>Rural</c:v>
                  </c:pt>
                  <c:pt idx="334">
                    <c:v>Semiurban</c:v>
                  </c:pt>
                  <c:pt idx="335">
                    <c:v>Rural</c:v>
                  </c:pt>
                  <c:pt idx="336">
                    <c:v>Urban</c:v>
                  </c:pt>
                  <c:pt idx="337">
                    <c:v>Semiurban</c:v>
                  </c:pt>
                  <c:pt idx="338">
                    <c:v>Rural</c:v>
                  </c:pt>
                  <c:pt idx="339">
                    <c:v>Semiurban</c:v>
                  </c:pt>
                  <c:pt idx="340">
                    <c:v>Urban</c:v>
                  </c:pt>
                  <c:pt idx="341">
                    <c:v>Semiurban</c:v>
                  </c:pt>
                  <c:pt idx="342">
                    <c:v>Urban</c:v>
                  </c:pt>
                  <c:pt idx="343">
                    <c:v>Rural</c:v>
                  </c:pt>
                  <c:pt idx="344">
                    <c:v>Semiurban</c:v>
                  </c:pt>
                  <c:pt idx="345">
                    <c:v>Rural</c:v>
                  </c:pt>
                  <c:pt idx="346">
                    <c:v>Semiurban</c:v>
                  </c:pt>
                  <c:pt idx="347">
                    <c:v>Semiurban</c:v>
                  </c:pt>
                  <c:pt idx="348">
                    <c:v>Rural</c:v>
                  </c:pt>
                  <c:pt idx="349">
                    <c:v>Rural</c:v>
                  </c:pt>
                  <c:pt idx="350">
                    <c:v>Rural</c:v>
                  </c:pt>
                  <c:pt idx="351">
                    <c:v>Rural</c:v>
                  </c:pt>
                  <c:pt idx="352">
                    <c:v>Rural</c:v>
                  </c:pt>
                  <c:pt idx="353">
                    <c:v>Rural</c:v>
                  </c:pt>
                  <c:pt idx="354">
                    <c:v>Semiurban</c:v>
                  </c:pt>
                  <c:pt idx="355">
                    <c:v>Semiurban</c:v>
                  </c:pt>
                  <c:pt idx="356">
                    <c:v>Urban</c:v>
                  </c:pt>
                  <c:pt idx="357">
                    <c:v>Urban</c:v>
                  </c:pt>
                  <c:pt idx="358">
                    <c:v>Rural</c:v>
                  </c:pt>
                  <c:pt idx="359">
                    <c:v>Semiurban</c:v>
                  </c:pt>
                  <c:pt idx="360">
                    <c:v>Urban</c:v>
                  </c:pt>
                  <c:pt idx="361">
                    <c:v>Rural</c:v>
                  </c:pt>
                  <c:pt idx="362">
                    <c:v>Semiurban</c:v>
                  </c:pt>
                  <c:pt idx="363">
                    <c:v>Rural</c:v>
                  </c:pt>
                  <c:pt idx="364">
                    <c:v>Urban</c:v>
                  </c:pt>
                  <c:pt idx="365">
                    <c:v>Urban</c:v>
                  </c:pt>
                  <c:pt idx="366">
                    <c:v>Semiurban</c:v>
                  </c:pt>
                  <c:pt idx="367">
                    <c:v>Rural</c:v>
                  </c:pt>
                  <c:pt idx="368">
                    <c:v>Semiurban</c:v>
                  </c:pt>
                  <c:pt idx="369">
                    <c:v>Rural</c:v>
                  </c:pt>
                  <c:pt idx="370">
                    <c:v>Rural</c:v>
                  </c:pt>
                  <c:pt idx="371">
                    <c:v>Semiurban</c:v>
                  </c:pt>
                  <c:pt idx="372">
                    <c:v>Semiurban</c:v>
                  </c:pt>
                  <c:pt idx="373">
                    <c:v>Rural</c:v>
                  </c:pt>
                  <c:pt idx="374">
                    <c:v>Rural</c:v>
                  </c:pt>
                  <c:pt idx="375">
                    <c:v>Semiurban</c:v>
                  </c:pt>
                  <c:pt idx="376">
                    <c:v>Semiurban</c:v>
                  </c:pt>
                  <c:pt idx="377">
                    <c:v>Semiurban</c:v>
                  </c:pt>
                  <c:pt idx="378">
                    <c:v>Rural</c:v>
                  </c:pt>
                  <c:pt idx="379">
                    <c:v>Rural</c:v>
                  </c:pt>
                  <c:pt idx="380">
                    <c:v>Urban</c:v>
                  </c:pt>
                  <c:pt idx="381">
                    <c:v>Semiurban</c:v>
                  </c:pt>
                  <c:pt idx="382">
                    <c:v>Urban</c:v>
                  </c:pt>
                  <c:pt idx="383">
                    <c:v>Rural</c:v>
                  </c:pt>
                  <c:pt idx="384">
                    <c:v>Semiurban</c:v>
                  </c:pt>
                  <c:pt idx="385">
                    <c:v>Rural</c:v>
                  </c:pt>
                  <c:pt idx="386">
                    <c:v>Semiurban</c:v>
                  </c:pt>
                  <c:pt idx="387">
                    <c:v>Rural</c:v>
                  </c:pt>
                  <c:pt idx="388">
                    <c:v>Semiurban</c:v>
                  </c:pt>
                  <c:pt idx="389">
                    <c:v>Rural</c:v>
                  </c:pt>
                  <c:pt idx="390">
                    <c:v>Rural</c:v>
                  </c:pt>
                  <c:pt idx="391">
                    <c:v>Semiurban</c:v>
                  </c:pt>
                  <c:pt idx="392">
                    <c:v>Semiurban</c:v>
                  </c:pt>
                  <c:pt idx="393">
                    <c:v>Semiurban</c:v>
                  </c:pt>
                  <c:pt idx="394">
                    <c:v>Rural</c:v>
                  </c:pt>
                  <c:pt idx="395">
                    <c:v>Urban</c:v>
                  </c:pt>
                  <c:pt idx="396">
                    <c:v>Urban</c:v>
                  </c:pt>
                  <c:pt idx="397">
                    <c:v>Rural</c:v>
                  </c:pt>
                  <c:pt idx="398">
                    <c:v>Semiurban</c:v>
                  </c:pt>
                  <c:pt idx="399">
                    <c:v>Urban</c:v>
                  </c:pt>
                  <c:pt idx="400">
                    <c:v>Semiurban</c:v>
                  </c:pt>
                  <c:pt idx="401">
                    <c:v>Rural</c:v>
                  </c:pt>
                  <c:pt idx="402">
                    <c:v>Rural</c:v>
                  </c:pt>
                  <c:pt idx="403">
                    <c:v>Semiurban</c:v>
                  </c:pt>
                  <c:pt idx="404">
                    <c:v>Semiurban</c:v>
                  </c:pt>
                  <c:pt idx="405">
                    <c:v>Rural</c:v>
                  </c:pt>
                  <c:pt idx="406">
                    <c:v>Semiurban</c:v>
                  </c:pt>
                  <c:pt idx="407">
                    <c:v>Semiurban</c:v>
                  </c:pt>
                  <c:pt idx="408">
                    <c:v>Rural</c:v>
                  </c:pt>
                  <c:pt idx="409">
                    <c:v>Rural</c:v>
                  </c:pt>
                  <c:pt idx="410">
                    <c:v>Rural</c:v>
                  </c:pt>
                  <c:pt idx="411">
                    <c:v>Semiurban</c:v>
                  </c:pt>
                  <c:pt idx="412">
                    <c:v>Semiurban</c:v>
                  </c:pt>
                  <c:pt idx="413">
                    <c:v>Semiurban</c:v>
                  </c:pt>
                  <c:pt idx="414">
                    <c:v>Semiurban</c:v>
                  </c:pt>
                  <c:pt idx="415">
                    <c:v>Urban</c:v>
                  </c:pt>
                  <c:pt idx="416">
                    <c:v>Rural</c:v>
                  </c:pt>
                  <c:pt idx="417">
                    <c:v>Urban</c:v>
                  </c:pt>
                  <c:pt idx="418">
                    <c:v>Urban</c:v>
                  </c:pt>
                  <c:pt idx="419">
                    <c:v>Semiurban</c:v>
                  </c:pt>
                  <c:pt idx="420">
                    <c:v>Rural</c:v>
                  </c:pt>
                  <c:pt idx="421">
                    <c:v>Rural</c:v>
                  </c:pt>
                  <c:pt idx="422">
                    <c:v>Semiurban</c:v>
                  </c:pt>
                  <c:pt idx="423">
                    <c:v>Semiurban</c:v>
                  </c:pt>
                  <c:pt idx="424">
                    <c:v>Urban</c:v>
                  </c:pt>
                  <c:pt idx="425">
                    <c:v>Rural</c:v>
                  </c:pt>
                  <c:pt idx="426">
                    <c:v>Semiurban</c:v>
                  </c:pt>
                  <c:pt idx="427">
                    <c:v>Rural</c:v>
                  </c:pt>
                  <c:pt idx="428">
                    <c:v>Semiurban</c:v>
                  </c:pt>
                  <c:pt idx="429">
                    <c:v>Rural</c:v>
                  </c:pt>
                  <c:pt idx="430">
                    <c:v>Urban</c:v>
                  </c:pt>
                  <c:pt idx="431">
                    <c:v>Urban</c:v>
                  </c:pt>
                  <c:pt idx="432">
                    <c:v>Rural</c:v>
                  </c:pt>
                  <c:pt idx="433">
                    <c:v>Semiurban</c:v>
                  </c:pt>
                  <c:pt idx="434">
                    <c:v>Semiurban</c:v>
                  </c:pt>
                  <c:pt idx="435">
                    <c:v>Semiurban</c:v>
                  </c:pt>
                  <c:pt idx="436">
                    <c:v>Semiurban</c:v>
                  </c:pt>
                  <c:pt idx="437">
                    <c:v>Semiurban</c:v>
                  </c:pt>
                  <c:pt idx="438">
                    <c:v>Semiurban</c:v>
                  </c:pt>
                  <c:pt idx="439">
                    <c:v>Rural</c:v>
                  </c:pt>
                  <c:pt idx="440">
                    <c:v>Semiurban</c:v>
                  </c:pt>
                  <c:pt idx="441">
                    <c:v>Urban</c:v>
                  </c:pt>
                  <c:pt idx="442">
                    <c:v>Urban</c:v>
                  </c:pt>
                  <c:pt idx="443">
                    <c:v>Rural</c:v>
                  </c:pt>
                  <c:pt idx="444">
                    <c:v>Urban</c:v>
                  </c:pt>
                  <c:pt idx="445">
                    <c:v>Urban</c:v>
                  </c:pt>
                  <c:pt idx="446">
                    <c:v>Urban</c:v>
                  </c:pt>
                  <c:pt idx="447">
                    <c:v>Urban</c:v>
                  </c:pt>
                  <c:pt idx="448">
                    <c:v>Semiurban</c:v>
                  </c:pt>
                  <c:pt idx="449">
                    <c:v>Semiurban</c:v>
                  </c:pt>
                  <c:pt idx="450">
                    <c:v>Urban</c:v>
                  </c:pt>
                  <c:pt idx="451">
                    <c:v>Urban</c:v>
                  </c:pt>
                  <c:pt idx="452">
                    <c:v>Rural</c:v>
                  </c:pt>
                  <c:pt idx="453">
                    <c:v>Semiurban</c:v>
                  </c:pt>
                  <c:pt idx="454">
                    <c:v>Urban</c:v>
                  </c:pt>
                  <c:pt idx="455">
                    <c:v>Semiurban</c:v>
                  </c:pt>
                  <c:pt idx="456">
                    <c:v>Rural</c:v>
                  </c:pt>
                  <c:pt idx="457">
                    <c:v>Rural</c:v>
                  </c:pt>
                  <c:pt idx="458">
                    <c:v>Urban</c:v>
                  </c:pt>
                  <c:pt idx="459">
                    <c:v>Semiurban</c:v>
                  </c:pt>
                  <c:pt idx="460">
                    <c:v>Semiurban</c:v>
                  </c:pt>
                  <c:pt idx="461">
                    <c:v>Semiurban</c:v>
                  </c:pt>
                  <c:pt idx="462">
                    <c:v>Semiurban</c:v>
                  </c:pt>
                  <c:pt idx="463">
                    <c:v>Rural</c:v>
                  </c:pt>
                  <c:pt idx="464">
                    <c:v>Urban</c:v>
                  </c:pt>
                  <c:pt idx="465">
                    <c:v>Rural</c:v>
                  </c:pt>
                  <c:pt idx="466">
                    <c:v>Rural</c:v>
                  </c:pt>
                  <c:pt idx="467">
                    <c:v>Rural</c:v>
                  </c:pt>
                  <c:pt idx="468">
                    <c:v>Urban</c:v>
                  </c:pt>
                  <c:pt idx="469">
                    <c:v>Urban</c:v>
                  </c:pt>
                  <c:pt idx="470">
                    <c:v>Rural</c:v>
                  </c:pt>
                  <c:pt idx="471">
                    <c:v>Semiurban</c:v>
                  </c:pt>
                  <c:pt idx="472">
                    <c:v>Semiurban</c:v>
                  </c:pt>
                  <c:pt idx="473">
                    <c:v>Rural</c:v>
                  </c:pt>
                  <c:pt idx="474">
                    <c:v>Rural</c:v>
                  </c:pt>
                  <c:pt idx="475">
                    <c:v>Rural</c:v>
                  </c:pt>
                  <c:pt idx="476">
                    <c:v>Rural</c:v>
                  </c:pt>
                  <c:pt idx="477">
                    <c:v>Urban</c:v>
                  </c:pt>
                  <c:pt idx="478">
                    <c:v>Urban</c:v>
                  </c:pt>
                  <c:pt idx="479">
                    <c:v>Semiurban</c:v>
                  </c:pt>
                </c:lvl>
                <c:lvl>
                  <c:pt idx="0">
                    <c:v>1</c:v>
                  </c:pt>
                  <c:pt idx="1">
                    <c:v>1</c:v>
                  </c:pt>
                  <c:pt idx="2">
                    <c:v>1</c:v>
                  </c:pt>
                  <c:pt idx="3">
                    <c:v>1</c:v>
                  </c:pt>
                  <c:pt idx="4">
                    <c:v>1</c:v>
                  </c:pt>
                  <c:pt idx="5">
                    <c:v>1</c:v>
                  </c:pt>
                  <c:pt idx="6">
                    <c:v>0</c:v>
                  </c:pt>
                  <c:pt idx="7">
                    <c:v>1</c:v>
                  </c:pt>
                  <c:pt idx="8">
                    <c:v>1</c:v>
                  </c:pt>
                  <c:pt idx="9">
                    <c:v>1</c:v>
                  </c:pt>
                  <c:pt idx="10">
                    <c:v>1</c:v>
                  </c:pt>
                  <c:pt idx="11">
                    <c:v>1</c:v>
                  </c:pt>
                  <c:pt idx="12">
                    <c:v>1</c:v>
                  </c:pt>
                  <c:pt idx="13">
                    <c:v>1</c:v>
                  </c:pt>
                  <c:pt idx="14">
                    <c:v>0</c:v>
                  </c:pt>
                  <c:pt idx="15">
                    <c:v>1</c:v>
                  </c:pt>
                  <c:pt idx="16">
                    <c:v>0</c:v>
                  </c:pt>
                  <c:pt idx="17">
                    <c:v>1</c:v>
                  </c:pt>
                  <c:pt idx="18">
                    <c:v>0</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0</c:v>
                  </c:pt>
                  <c:pt idx="36">
                    <c:v>1</c:v>
                  </c:pt>
                  <c:pt idx="37">
                    <c:v>1</c:v>
                  </c:pt>
                  <c:pt idx="38">
                    <c:v>1</c:v>
                  </c:pt>
                  <c:pt idx="39">
                    <c:v>1</c:v>
                  </c:pt>
                  <c:pt idx="40">
                    <c:v>1</c:v>
                  </c:pt>
                  <c:pt idx="41">
                    <c:v>0</c:v>
                  </c:pt>
                  <c:pt idx="42">
                    <c:v>1</c:v>
                  </c:pt>
                  <c:pt idx="43">
                    <c:v>1</c:v>
                  </c:pt>
                  <c:pt idx="44">
                    <c:v>1</c:v>
                  </c:pt>
                  <c:pt idx="45">
                    <c:v>1</c:v>
                  </c:pt>
                  <c:pt idx="46">
                    <c:v>1</c:v>
                  </c:pt>
                  <c:pt idx="47">
                    <c:v>1</c:v>
                  </c:pt>
                  <c:pt idx="48">
                    <c:v>1</c:v>
                  </c:pt>
                  <c:pt idx="49">
                    <c:v>0</c:v>
                  </c:pt>
                  <c:pt idx="50">
                    <c:v>0</c:v>
                  </c:pt>
                  <c:pt idx="51">
                    <c:v>1</c:v>
                  </c:pt>
                  <c:pt idx="52">
                    <c:v>0</c:v>
                  </c:pt>
                  <c:pt idx="53">
                    <c:v>1</c:v>
                  </c:pt>
                  <c:pt idx="54">
                    <c:v>1</c:v>
                  </c:pt>
                  <c:pt idx="55">
                    <c:v>0</c:v>
                  </c:pt>
                  <c:pt idx="56">
                    <c:v>1</c:v>
                  </c:pt>
                  <c:pt idx="57">
                    <c:v>1</c:v>
                  </c:pt>
                  <c:pt idx="58">
                    <c:v>1</c:v>
                  </c:pt>
                  <c:pt idx="59">
                    <c:v>1</c:v>
                  </c:pt>
                  <c:pt idx="60">
                    <c:v>1</c:v>
                  </c:pt>
                  <c:pt idx="61">
                    <c:v>1</c:v>
                  </c:pt>
                  <c:pt idx="62">
                    <c:v>1</c:v>
                  </c:pt>
                  <c:pt idx="63">
                    <c:v>0</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0</c:v>
                  </c:pt>
                  <c:pt idx="85">
                    <c:v>1</c:v>
                  </c:pt>
                  <c:pt idx="86">
                    <c:v>1</c:v>
                  </c:pt>
                  <c:pt idx="87">
                    <c:v>1</c:v>
                  </c:pt>
                  <c:pt idx="88">
                    <c:v>1</c:v>
                  </c:pt>
                  <c:pt idx="89">
                    <c:v>1</c:v>
                  </c:pt>
                  <c:pt idx="90">
                    <c:v>1</c:v>
                  </c:pt>
                  <c:pt idx="91">
                    <c:v>1</c:v>
                  </c:pt>
                  <c:pt idx="92">
                    <c:v>0</c:v>
                  </c:pt>
                  <c:pt idx="93">
                    <c:v>1</c:v>
                  </c:pt>
                  <c:pt idx="94">
                    <c:v>1</c:v>
                  </c:pt>
                  <c:pt idx="95">
                    <c:v>0</c:v>
                  </c:pt>
                  <c:pt idx="96">
                    <c:v>1</c:v>
                  </c:pt>
                  <c:pt idx="97">
                    <c:v>1</c:v>
                  </c:pt>
                  <c:pt idx="98">
                    <c:v>1</c:v>
                  </c:pt>
                  <c:pt idx="99">
                    <c:v>1</c:v>
                  </c:pt>
                  <c:pt idx="100">
                    <c:v>1</c:v>
                  </c:pt>
                  <c:pt idx="101">
                    <c:v>1</c:v>
                  </c:pt>
                  <c:pt idx="102">
                    <c:v>1</c:v>
                  </c:pt>
                  <c:pt idx="103">
                    <c:v>0</c:v>
                  </c:pt>
                  <c:pt idx="104">
                    <c:v>1</c:v>
                  </c:pt>
                  <c:pt idx="105">
                    <c:v>1</c:v>
                  </c:pt>
                  <c:pt idx="106">
                    <c:v>1</c:v>
                  </c:pt>
                  <c:pt idx="107">
                    <c:v>1</c:v>
                  </c:pt>
                  <c:pt idx="108">
                    <c:v>1</c:v>
                  </c:pt>
                  <c:pt idx="109">
                    <c:v>1</c:v>
                  </c:pt>
                  <c:pt idx="110">
                    <c:v>1</c:v>
                  </c:pt>
                  <c:pt idx="111">
                    <c:v>1</c:v>
                  </c:pt>
                  <c:pt idx="112">
                    <c:v>1</c:v>
                  </c:pt>
                  <c:pt idx="113">
                    <c:v>1</c:v>
                  </c:pt>
                  <c:pt idx="114">
                    <c:v>1</c:v>
                  </c:pt>
                  <c:pt idx="115">
                    <c:v>0</c:v>
                  </c:pt>
                  <c:pt idx="116">
                    <c:v>1</c:v>
                  </c:pt>
                  <c:pt idx="117">
                    <c:v>1</c:v>
                  </c:pt>
                  <c:pt idx="118">
                    <c:v>1</c:v>
                  </c:pt>
                  <c:pt idx="119">
                    <c:v>1</c:v>
                  </c:pt>
                  <c:pt idx="120">
                    <c:v>0</c:v>
                  </c:pt>
                  <c:pt idx="121">
                    <c:v>1</c:v>
                  </c:pt>
                  <c:pt idx="122">
                    <c:v>1</c:v>
                  </c:pt>
                  <c:pt idx="123">
                    <c:v>1</c:v>
                  </c:pt>
                  <c:pt idx="124">
                    <c:v>1</c:v>
                  </c:pt>
                  <c:pt idx="125">
                    <c:v>0</c:v>
                  </c:pt>
                  <c:pt idx="126">
                    <c:v>1</c:v>
                  </c:pt>
                  <c:pt idx="127">
                    <c:v>1</c:v>
                  </c:pt>
                  <c:pt idx="128">
                    <c:v>1</c:v>
                  </c:pt>
                  <c:pt idx="129">
                    <c:v>1</c:v>
                  </c:pt>
                  <c:pt idx="130">
                    <c:v>0</c:v>
                  </c:pt>
                  <c:pt idx="131">
                    <c:v>1</c:v>
                  </c:pt>
                  <c:pt idx="132">
                    <c:v>1</c:v>
                  </c:pt>
                  <c:pt idx="133">
                    <c:v>1</c:v>
                  </c:pt>
                  <c:pt idx="134">
                    <c:v>1</c:v>
                  </c:pt>
                  <c:pt idx="135">
                    <c:v>1</c:v>
                  </c:pt>
                  <c:pt idx="136">
                    <c:v>1</c:v>
                  </c:pt>
                  <c:pt idx="137">
                    <c:v>0</c:v>
                  </c:pt>
                  <c:pt idx="138">
                    <c:v>1</c:v>
                  </c:pt>
                  <c:pt idx="139">
                    <c:v>0</c:v>
                  </c:pt>
                  <c:pt idx="140">
                    <c:v>0</c:v>
                  </c:pt>
                  <c:pt idx="141">
                    <c:v>1</c:v>
                  </c:pt>
                  <c:pt idx="142">
                    <c:v>1</c:v>
                  </c:pt>
                  <c:pt idx="143">
                    <c:v>1</c:v>
                  </c:pt>
                  <c:pt idx="144">
                    <c:v>1</c:v>
                  </c:pt>
                  <c:pt idx="145">
                    <c:v>0</c:v>
                  </c:pt>
                  <c:pt idx="146">
                    <c:v>1</c:v>
                  </c:pt>
                  <c:pt idx="147">
                    <c:v>1</c:v>
                  </c:pt>
                  <c:pt idx="148">
                    <c:v>1</c:v>
                  </c:pt>
                  <c:pt idx="149">
                    <c:v>1</c:v>
                  </c:pt>
                  <c:pt idx="150">
                    <c:v>1</c:v>
                  </c:pt>
                  <c:pt idx="151">
                    <c:v>1</c:v>
                  </c:pt>
                  <c:pt idx="152">
                    <c:v>1</c:v>
                  </c:pt>
                  <c:pt idx="153">
                    <c:v>1</c:v>
                  </c:pt>
                  <c:pt idx="154">
                    <c:v>1</c:v>
                  </c:pt>
                  <c:pt idx="155">
                    <c:v>1</c:v>
                  </c:pt>
                  <c:pt idx="156">
                    <c:v>0</c:v>
                  </c:pt>
                  <c:pt idx="157">
                    <c:v>1</c:v>
                  </c:pt>
                  <c:pt idx="158">
                    <c:v>1</c:v>
                  </c:pt>
                  <c:pt idx="159">
                    <c:v>1</c:v>
                  </c:pt>
                  <c:pt idx="160">
                    <c:v>1</c:v>
                  </c:pt>
                  <c:pt idx="161">
                    <c:v>1</c:v>
                  </c:pt>
                  <c:pt idx="162">
                    <c:v>1</c:v>
                  </c:pt>
                  <c:pt idx="163">
                    <c:v>1</c:v>
                  </c:pt>
                  <c:pt idx="164">
                    <c:v>1</c:v>
                  </c:pt>
                  <c:pt idx="165">
                    <c:v>0</c:v>
                  </c:pt>
                  <c:pt idx="166">
                    <c:v>1</c:v>
                  </c:pt>
                  <c:pt idx="167">
                    <c:v>1</c:v>
                  </c:pt>
                  <c:pt idx="168">
                    <c:v>1</c:v>
                  </c:pt>
                  <c:pt idx="169">
                    <c:v>1</c:v>
                  </c:pt>
                  <c:pt idx="170">
                    <c:v>1</c:v>
                  </c:pt>
                  <c:pt idx="171">
                    <c:v>1</c:v>
                  </c:pt>
                  <c:pt idx="172">
                    <c:v>0</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0</c:v>
                  </c:pt>
                  <c:pt idx="196">
                    <c:v>1</c:v>
                  </c:pt>
                  <c:pt idx="197">
                    <c:v>1</c:v>
                  </c:pt>
                  <c:pt idx="198">
                    <c:v>1</c:v>
                  </c:pt>
                  <c:pt idx="199">
                    <c:v>0</c:v>
                  </c:pt>
                  <c:pt idx="200">
                    <c:v>1</c:v>
                  </c:pt>
                  <c:pt idx="201">
                    <c:v>0</c:v>
                  </c:pt>
                  <c:pt idx="202">
                    <c:v>1</c:v>
                  </c:pt>
                  <c:pt idx="203">
                    <c:v>1</c:v>
                  </c:pt>
                  <c:pt idx="204">
                    <c:v>1</c:v>
                  </c:pt>
                  <c:pt idx="205">
                    <c:v>1</c:v>
                  </c:pt>
                  <c:pt idx="206">
                    <c:v>1</c:v>
                  </c:pt>
                  <c:pt idx="207">
                    <c:v>1</c:v>
                  </c:pt>
                  <c:pt idx="208">
                    <c:v>1</c:v>
                  </c:pt>
                  <c:pt idx="209">
                    <c:v>1</c:v>
                  </c:pt>
                  <c:pt idx="210">
                    <c:v>0</c:v>
                  </c:pt>
                  <c:pt idx="211">
                    <c:v>1</c:v>
                  </c:pt>
                  <c:pt idx="212">
                    <c:v>1</c:v>
                  </c:pt>
                  <c:pt idx="213">
                    <c:v>1</c:v>
                  </c:pt>
                  <c:pt idx="214">
                    <c:v>1</c:v>
                  </c:pt>
                  <c:pt idx="215">
                    <c:v>1</c:v>
                  </c:pt>
                  <c:pt idx="216">
                    <c:v>1</c:v>
                  </c:pt>
                  <c:pt idx="217">
                    <c:v>1</c:v>
                  </c:pt>
                  <c:pt idx="218">
                    <c:v>1</c:v>
                  </c:pt>
                  <c:pt idx="219">
                    <c:v>1</c:v>
                  </c:pt>
                  <c:pt idx="220">
                    <c:v>1</c:v>
                  </c:pt>
                  <c:pt idx="221">
                    <c:v>0</c:v>
                  </c:pt>
                  <c:pt idx="222">
                    <c:v>1</c:v>
                  </c:pt>
                  <c:pt idx="223">
                    <c:v>1</c:v>
                  </c:pt>
                  <c:pt idx="224">
                    <c:v>1</c:v>
                  </c:pt>
                  <c:pt idx="225">
                    <c:v>1</c:v>
                  </c:pt>
                  <c:pt idx="226">
                    <c:v>1</c:v>
                  </c:pt>
                  <c:pt idx="227">
                    <c:v>1</c:v>
                  </c:pt>
                  <c:pt idx="228">
                    <c:v>1</c:v>
                  </c:pt>
                  <c:pt idx="229">
                    <c:v>1</c:v>
                  </c:pt>
                  <c:pt idx="230">
                    <c:v>1</c:v>
                  </c:pt>
                  <c:pt idx="231">
                    <c:v>0</c:v>
                  </c:pt>
                  <c:pt idx="232">
                    <c:v>1</c:v>
                  </c:pt>
                  <c:pt idx="233">
                    <c:v>1</c:v>
                  </c:pt>
                  <c:pt idx="234">
                    <c:v>1</c:v>
                  </c:pt>
                  <c:pt idx="235">
                    <c:v>1</c:v>
                  </c:pt>
                  <c:pt idx="236">
                    <c:v>1</c:v>
                  </c:pt>
                  <c:pt idx="237">
                    <c:v>1</c:v>
                  </c:pt>
                  <c:pt idx="238">
                    <c:v>0</c:v>
                  </c:pt>
                  <c:pt idx="239">
                    <c:v>1</c:v>
                  </c:pt>
                  <c:pt idx="240">
                    <c:v>1</c:v>
                  </c:pt>
                  <c:pt idx="241">
                    <c:v>1</c:v>
                  </c:pt>
                  <c:pt idx="242">
                    <c:v>1</c:v>
                  </c:pt>
                  <c:pt idx="243">
                    <c:v>0</c:v>
                  </c:pt>
                  <c:pt idx="244">
                    <c:v>1</c:v>
                  </c:pt>
                  <c:pt idx="245">
                    <c:v>1</c:v>
                  </c:pt>
                  <c:pt idx="246">
                    <c:v>1</c:v>
                  </c:pt>
                  <c:pt idx="247">
                    <c:v>1</c:v>
                  </c:pt>
                  <c:pt idx="248">
                    <c:v>1</c:v>
                  </c:pt>
                  <c:pt idx="249">
                    <c:v>1</c:v>
                  </c:pt>
                  <c:pt idx="250">
                    <c:v>1</c:v>
                  </c:pt>
                  <c:pt idx="251">
                    <c:v>1</c:v>
                  </c:pt>
                  <c:pt idx="252">
                    <c:v>1</c:v>
                  </c:pt>
                  <c:pt idx="253">
                    <c:v>1</c:v>
                  </c:pt>
                  <c:pt idx="254">
                    <c:v>0</c:v>
                  </c:pt>
                  <c:pt idx="255">
                    <c:v>0</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0</c:v>
                  </c:pt>
                  <c:pt idx="274">
                    <c:v>1</c:v>
                  </c:pt>
                  <c:pt idx="275">
                    <c:v>1</c:v>
                  </c:pt>
                  <c:pt idx="276">
                    <c:v>1</c:v>
                  </c:pt>
                  <c:pt idx="277">
                    <c:v>0</c:v>
                  </c:pt>
                  <c:pt idx="278">
                    <c:v>1</c:v>
                  </c:pt>
                  <c:pt idx="279">
                    <c:v>1</c:v>
                  </c:pt>
                  <c:pt idx="280">
                    <c:v>1</c:v>
                  </c:pt>
                  <c:pt idx="281">
                    <c:v>1</c:v>
                  </c:pt>
                  <c:pt idx="282">
                    <c:v>1</c:v>
                  </c:pt>
                  <c:pt idx="283">
                    <c:v>1</c:v>
                  </c:pt>
                  <c:pt idx="284">
                    <c:v>1</c:v>
                  </c:pt>
                  <c:pt idx="285">
                    <c:v>1</c:v>
                  </c:pt>
                  <c:pt idx="286">
                    <c:v>1</c:v>
                  </c:pt>
                  <c:pt idx="287">
                    <c:v>1</c:v>
                  </c:pt>
                  <c:pt idx="288">
                    <c:v>1</c:v>
                  </c:pt>
                  <c:pt idx="289">
                    <c:v>1</c:v>
                  </c:pt>
                  <c:pt idx="290">
                    <c:v>0</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0</c:v>
                  </c:pt>
                  <c:pt idx="307">
                    <c:v>1</c:v>
                  </c:pt>
                  <c:pt idx="308">
                    <c:v>1</c:v>
                  </c:pt>
                  <c:pt idx="309">
                    <c:v>0</c:v>
                  </c:pt>
                  <c:pt idx="310">
                    <c:v>0</c:v>
                  </c:pt>
                  <c:pt idx="311">
                    <c:v>1</c:v>
                  </c:pt>
                  <c:pt idx="312">
                    <c:v>1</c:v>
                  </c:pt>
                  <c:pt idx="313">
                    <c:v>1</c:v>
                  </c:pt>
                  <c:pt idx="314">
                    <c:v>1</c:v>
                  </c:pt>
                  <c:pt idx="315">
                    <c:v>1</c:v>
                  </c:pt>
                  <c:pt idx="316">
                    <c:v>1</c:v>
                  </c:pt>
                  <c:pt idx="317">
                    <c:v>1</c:v>
                  </c:pt>
                  <c:pt idx="318">
                    <c:v>0</c:v>
                  </c:pt>
                  <c:pt idx="319">
                    <c:v>0</c:v>
                  </c:pt>
                  <c:pt idx="320">
                    <c:v>1</c:v>
                  </c:pt>
                  <c:pt idx="321">
                    <c:v>0</c:v>
                  </c:pt>
                  <c:pt idx="322">
                    <c:v>1</c:v>
                  </c:pt>
                  <c:pt idx="323">
                    <c:v>0</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0</c:v>
                  </c:pt>
                  <c:pt idx="339">
                    <c:v>1</c:v>
                  </c:pt>
                  <c:pt idx="340">
                    <c:v>1</c:v>
                  </c:pt>
                  <c:pt idx="341">
                    <c:v>1</c:v>
                  </c:pt>
                  <c:pt idx="342">
                    <c:v>0</c:v>
                  </c:pt>
                  <c:pt idx="343">
                    <c:v>1</c:v>
                  </c:pt>
                  <c:pt idx="344">
                    <c:v>1</c:v>
                  </c:pt>
                  <c:pt idx="345">
                    <c:v>1</c:v>
                  </c:pt>
                  <c:pt idx="346">
                    <c:v>1</c:v>
                  </c:pt>
                  <c:pt idx="347">
                    <c:v>1</c:v>
                  </c:pt>
                  <c:pt idx="348">
                    <c:v>1</c:v>
                  </c:pt>
                  <c:pt idx="349">
                    <c:v>1</c:v>
                  </c:pt>
                  <c:pt idx="350">
                    <c:v>0</c:v>
                  </c:pt>
                  <c:pt idx="351">
                    <c:v>0</c:v>
                  </c:pt>
                  <c:pt idx="352">
                    <c:v>0</c:v>
                  </c:pt>
                  <c:pt idx="353">
                    <c:v>0</c:v>
                  </c:pt>
                  <c:pt idx="354">
                    <c:v>1</c:v>
                  </c:pt>
                  <c:pt idx="355">
                    <c:v>1</c:v>
                  </c:pt>
                  <c:pt idx="356">
                    <c:v>1</c:v>
                  </c:pt>
                  <c:pt idx="357">
                    <c:v>1</c:v>
                  </c:pt>
                  <c:pt idx="358">
                    <c:v>1</c:v>
                  </c:pt>
                  <c:pt idx="359">
                    <c:v>1</c:v>
                  </c:pt>
                  <c:pt idx="360">
                    <c:v>1</c:v>
                  </c:pt>
                  <c:pt idx="361">
                    <c:v>1</c:v>
                  </c:pt>
                  <c:pt idx="362">
                    <c:v>0</c:v>
                  </c:pt>
                  <c:pt idx="363">
                    <c:v>1</c:v>
                  </c:pt>
                  <c:pt idx="364">
                    <c:v>0</c:v>
                  </c:pt>
                  <c:pt idx="365">
                    <c:v>1</c:v>
                  </c:pt>
                  <c:pt idx="366">
                    <c:v>1</c:v>
                  </c:pt>
                  <c:pt idx="367">
                    <c:v>0</c:v>
                  </c:pt>
                  <c:pt idx="368">
                    <c:v>1</c:v>
                  </c:pt>
                  <c:pt idx="369">
                    <c:v>1</c:v>
                  </c:pt>
                  <c:pt idx="370">
                    <c:v>1</c:v>
                  </c:pt>
                  <c:pt idx="371">
                    <c:v>1</c:v>
                  </c:pt>
                  <c:pt idx="372">
                    <c:v>1</c:v>
                  </c:pt>
                  <c:pt idx="373">
                    <c:v>1</c:v>
                  </c:pt>
                  <c:pt idx="374">
                    <c:v>1</c:v>
                  </c:pt>
                  <c:pt idx="375">
                    <c:v>1</c:v>
                  </c:pt>
                  <c:pt idx="376">
                    <c:v>1</c:v>
                  </c:pt>
                  <c:pt idx="377">
                    <c:v>1</c:v>
                  </c:pt>
                  <c:pt idx="378">
                    <c:v>1</c:v>
                  </c:pt>
                  <c:pt idx="379">
                    <c:v>0</c:v>
                  </c:pt>
                  <c:pt idx="380">
                    <c:v>1</c:v>
                  </c:pt>
                  <c:pt idx="381">
                    <c:v>1</c:v>
                  </c:pt>
                  <c:pt idx="382">
                    <c:v>1</c:v>
                  </c:pt>
                  <c:pt idx="383">
                    <c:v>1</c:v>
                  </c:pt>
                  <c:pt idx="384">
                    <c:v>1</c:v>
                  </c:pt>
                  <c:pt idx="385">
                    <c:v>0</c:v>
                  </c:pt>
                  <c:pt idx="386">
                    <c:v>1</c:v>
                  </c:pt>
                  <c:pt idx="387">
                    <c:v>1</c:v>
                  </c:pt>
                  <c:pt idx="388">
                    <c:v>1</c:v>
                  </c:pt>
                  <c:pt idx="389">
                    <c:v>0</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0</c:v>
                  </c:pt>
                  <c:pt idx="413">
                    <c:v>1</c:v>
                  </c:pt>
                  <c:pt idx="414">
                    <c:v>1</c:v>
                  </c:pt>
                  <c:pt idx="415">
                    <c:v>1</c:v>
                  </c:pt>
                  <c:pt idx="416">
                    <c:v>0</c:v>
                  </c:pt>
                  <c:pt idx="417">
                    <c:v>1</c:v>
                  </c:pt>
                  <c:pt idx="418">
                    <c:v>1</c:v>
                  </c:pt>
                  <c:pt idx="419">
                    <c:v>1</c:v>
                  </c:pt>
                  <c:pt idx="420">
                    <c:v>1</c:v>
                  </c:pt>
                  <c:pt idx="421">
                    <c:v>1</c:v>
                  </c:pt>
                  <c:pt idx="422">
                    <c:v>1</c:v>
                  </c:pt>
                  <c:pt idx="423">
                    <c:v>0</c:v>
                  </c:pt>
                  <c:pt idx="424">
                    <c:v>1</c:v>
                  </c:pt>
                  <c:pt idx="425">
                    <c:v>1</c:v>
                  </c:pt>
                  <c:pt idx="426">
                    <c:v>1</c:v>
                  </c:pt>
                  <c:pt idx="427">
                    <c:v>1</c:v>
                  </c:pt>
                  <c:pt idx="428">
                    <c:v>0</c:v>
                  </c:pt>
                  <c:pt idx="429">
                    <c:v>1</c:v>
                  </c:pt>
                  <c:pt idx="430">
                    <c:v>1</c:v>
                  </c:pt>
                  <c:pt idx="431">
                    <c:v>0</c:v>
                  </c:pt>
                  <c:pt idx="432">
                    <c:v>0</c:v>
                  </c:pt>
                  <c:pt idx="433">
                    <c:v>1</c:v>
                  </c:pt>
                  <c:pt idx="434">
                    <c:v>1</c:v>
                  </c:pt>
                  <c:pt idx="435">
                    <c:v>1</c:v>
                  </c:pt>
                  <c:pt idx="436">
                    <c:v>1</c:v>
                  </c:pt>
                  <c:pt idx="437">
                    <c:v>1</c:v>
                  </c:pt>
                  <c:pt idx="438">
                    <c:v>1</c:v>
                  </c:pt>
                  <c:pt idx="439">
                    <c:v>1</c:v>
                  </c:pt>
                  <c:pt idx="440">
                    <c:v>1</c:v>
                  </c:pt>
                  <c:pt idx="441">
                    <c:v>0</c:v>
                  </c:pt>
                  <c:pt idx="442">
                    <c:v>1</c:v>
                  </c:pt>
                  <c:pt idx="443">
                    <c:v>0</c:v>
                  </c:pt>
                  <c:pt idx="444">
                    <c:v>1</c:v>
                  </c:pt>
                  <c:pt idx="445">
                    <c:v>0</c:v>
                  </c:pt>
                  <c:pt idx="446">
                    <c:v>1</c:v>
                  </c:pt>
                  <c:pt idx="447">
                    <c:v>1</c:v>
                  </c:pt>
                  <c:pt idx="448">
                    <c:v>1</c:v>
                  </c:pt>
                  <c:pt idx="449">
                    <c:v>1</c:v>
                  </c:pt>
                  <c:pt idx="450">
                    <c:v>1</c:v>
                  </c:pt>
                  <c:pt idx="451">
                    <c:v>1</c:v>
                  </c:pt>
                  <c:pt idx="452">
                    <c:v>1</c:v>
                  </c:pt>
                  <c:pt idx="453">
                    <c:v>1</c:v>
                  </c:pt>
                  <c:pt idx="454">
                    <c:v>1</c:v>
                  </c:pt>
                  <c:pt idx="455">
                    <c:v>1</c:v>
                  </c:pt>
                  <c:pt idx="456">
                    <c:v>0</c:v>
                  </c:pt>
                  <c:pt idx="457">
                    <c:v>1</c:v>
                  </c:pt>
                  <c:pt idx="458">
                    <c:v>1</c:v>
                  </c:pt>
                  <c:pt idx="459">
                    <c:v>1</c:v>
                  </c:pt>
                  <c:pt idx="460">
                    <c:v>0</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0</c:v>
                  </c:pt>
                </c:lvl>
                <c:lvl>
                  <c:pt idx="0">
                    <c:v>360</c:v>
                  </c:pt>
                  <c:pt idx="1">
                    <c:v>360</c:v>
                  </c:pt>
                  <c:pt idx="2">
                    <c:v>360</c:v>
                  </c:pt>
                  <c:pt idx="3">
                    <c:v>360</c:v>
                  </c:pt>
                  <c:pt idx="4">
                    <c:v>360</c:v>
                  </c:pt>
                  <c:pt idx="5">
                    <c:v>360</c:v>
                  </c:pt>
                  <c:pt idx="6">
                    <c:v>360</c:v>
                  </c:pt>
                  <c:pt idx="7">
                    <c:v>360</c:v>
                  </c:pt>
                  <c:pt idx="8">
                    <c:v>360</c:v>
                  </c:pt>
                  <c:pt idx="9">
                    <c:v>360</c:v>
                  </c:pt>
                  <c:pt idx="10">
                    <c:v>360</c:v>
                  </c:pt>
                  <c:pt idx="11">
                    <c:v>360</c:v>
                  </c:pt>
                  <c:pt idx="12">
                    <c:v>120</c:v>
                  </c:pt>
                  <c:pt idx="13">
                    <c:v>360</c:v>
                  </c:pt>
                  <c:pt idx="14">
                    <c:v>360</c:v>
                  </c:pt>
                  <c:pt idx="15">
                    <c:v>360</c:v>
                  </c:pt>
                  <c:pt idx="16">
                    <c:v>360</c:v>
                  </c:pt>
                  <c:pt idx="17">
                    <c:v>360</c:v>
                  </c:pt>
                  <c:pt idx="18">
                    <c:v>360</c:v>
                  </c:pt>
                  <c:pt idx="19">
                    <c:v>360</c:v>
                  </c:pt>
                  <c:pt idx="20">
                    <c:v>360</c:v>
                  </c:pt>
                  <c:pt idx="21">
                    <c:v>360</c:v>
                  </c:pt>
                  <c:pt idx="22">
                    <c:v>360</c:v>
                  </c:pt>
                  <c:pt idx="23">
                    <c:v>360</c:v>
                  </c:pt>
                  <c:pt idx="24">
                    <c:v>360</c:v>
                  </c:pt>
                  <c:pt idx="25">
                    <c:v>360</c:v>
                  </c:pt>
                  <c:pt idx="26">
                    <c:v>360</c:v>
                  </c:pt>
                  <c:pt idx="27">
                    <c:v>360</c:v>
                  </c:pt>
                  <c:pt idx="28">
                    <c:v>360</c:v>
                  </c:pt>
                  <c:pt idx="29">
                    <c:v>360</c:v>
                  </c:pt>
                  <c:pt idx="30">
                    <c:v>360</c:v>
                  </c:pt>
                  <c:pt idx="31">
                    <c:v>360</c:v>
                  </c:pt>
                  <c:pt idx="32">
                    <c:v>360</c:v>
                  </c:pt>
                  <c:pt idx="33">
                    <c:v>360</c:v>
                  </c:pt>
                  <c:pt idx="34">
                    <c:v>360</c:v>
                  </c:pt>
                  <c:pt idx="35">
                    <c:v>360</c:v>
                  </c:pt>
                  <c:pt idx="36">
                    <c:v>360</c:v>
                  </c:pt>
                  <c:pt idx="37">
                    <c:v>360</c:v>
                  </c:pt>
                  <c:pt idx="38">
                    <c:v>360</c:v>
                  </c:pt>
                  <c:pt idx="39">
                    <c:v>360</c:v>
                  </c:pt>
                  <c:pt idx="40">
                    <c:v>360</c:v>
                  </c:pt>
                  <c:pt idx="41">
                    <c:v>360</c:v>
                  </c:pt>
                  <c:pt idx="42">
                    <c:v>360</c:v>
                  </c:pt>
                  <c:pt idx="43">
                    <c:v>360</c:v>
                  </c:pt>
                  <c:pt idx="44">
                    <c:v>360</c:v>
                  </c:pt>
                  <c:pt idx="45">
                    <c:v>360</c:v>
                  </c:pt>
                  <c:pt idx="46">
                    <c:v>360</c:v>
                  </c:pt>
                  <c:pt idx="47">
                    <c:v>360</c:v>
                  </c:pt>
                  <c:pt idx="48">
                    <c:v>360</c:v>
                  </c:pt>
                  <c:pt idx="49">
                    <c:v>180</c:v>
                  </c:pt>
                  <c:pt idx="50">
                    <c:v>360</c:v>
                  </c:pt>
                  <c:pt idx="51">
                    <c:v>360</c:v>
                  </c:pt>
                  <c:pt idx="52">
                    <c:v>180</c:v>
                  </c:pt>
                  <c:pt idx="53">
                    <c:v>360</c:v>
                  </c:pt>
                  <c:pt idx="54">
                    <c:v>60</c:v>
                  </c:pt>
                  <c:pt idx="55">
                    <c:v>360</c:v>
                  </c:pt>
                  <c:pt idx="56">
                    <c:v>360</c:v>
                  </c:pt>
                  <c:pt idx="57">
                    <c:v>360</c:v>
                  </c:pt>
                  <c:pt idx="58">
                    <c:v>300</c:v>
                  </c:pt>
                  <c:pt idx="59">
                    <c:v>360</c:v>
                  </c:pt>
                  <c:pt idx="60">
                    <c:v>480</c:v>
                  </c:pt>
                  <c:pt idx="61">
                    <c:v>360</c:v>
                  </c:pt>
                  <c:pt idx="62">
                    <c:v>360</c:v>
                  </c:pt>
                  <c:pt idx="63">
                    <c:v>300</c:v>
                  </c:pt>
                  <c:pt idx="64">
                    <c:v>360</c:v>
                  </c:pt>
                  <c:pt idx="65">
                    <c:v>360</c:v>
                  </c:pt>
                  <c:pt idx="66">
                    <c:v>240</c:v>
                  </c:pt>
                  <c:pt idx="67">
                    <c:v>360</c:v>
                  </c:pt>
                  <c:pt idx="68">
                    <c:v>360</c:v>
                  </c:pt>
                  <c:pt idx="69">
                    <c:v>360</c:v>
                  </c:pt>
                  <c:pt idx="70">
                    <c:v>360</c:v>
                  </c:pt>
                  <c:pt idx="71">
                    <c:v>360</c:v>
                  </c:pt>
                  <c:pt idx="72">
                    <c:v>180</c:v>
                  </c:pt>
                  <c:pt idx="73">
                    <c:v>360</c:v>
                  </c:pt>
                  <c:pt idx="74">
                    <c:v>360</c:v>
                  </c:pt>
                  <c:pt idx="75">
                    <c:v>120</c:v>
                  </c:pt>
                  <c:pt idx="76">
                    <c:v>360</c:v>
                  </c:pt>
                  <c:pt idx="77">
                    <c:v>360</c:v>
                  </c:pt>
                  <c:pt idx="78">
                    <c:v>180</c:v>
                  </c:pt>
                  <c:pt idx="79">
                    <c:v>360</c:v>
                  </c:pt>
                  <c:pt idx="80">
                    <c:v>180</c:v>
                  </c:pt>
                  <c:pt idx="81">
                    <c:v>360</c:v>
                  </c:pt>
                  <c:pt idx="82">
                    <c:v>360</c:v>
                  </c:pt>
                  <c:pt idx="83">
                    <c:v>360</c:v>
                  </c:pt>
                  <c:pt idx="84">
                    <c:v>360</c:v>
                  </c:pt>
                  <c:pt idx="85">
                    <c:v>480</c:v>
                  </c:pt>
                  <c:pt idx="86">
                    <c:v>360</c:v>
                  </c:pt>
                  <c:pt idx="87">
                    <c:v>180</c:v>
                  </c:pt>
                  <c:pt idx="88">
                    <c:v>360</c:v>
                  </c:pt>
                  <c:pt idx="89">
                    <c:v>360</c:v>
                  </c:pt>
                  <c:pt idx="90">
                    <c:v>360</c:v>
                  </c:pt>
                  <c:pt idx="91">
                    <c:v>360</c:v>
                  </c:pt>
                  <c:pt idx="92">
                    <c:v>360</c:v>
                  </c:pt>
                  <c:pt idx="93">
                    <c:v>360</c:v>
                  </c:pt>
                  <c:pt idx="94">
                    <c:v>360</c:v>
                  </c:pt>
                  <c:pt idx="95">
                    <c:v>180</c:v>
                  </c:pt>
                  <c:pt idx="96">
                    <c:v>360</c:v>
                  </c:pt>
                  <c:pt idx="97">
                    <c:v>360</c:v>
                  </c:pt>
                  <c:pt idx="98">
                    <c:v>120</c:v>
                  </c:pt>
                  <c:pt idx="99">
                    <c:v>360</c:v>
                  </c:pt>
                  <c:pt idx="100">
                    <c:v>360</c:v>
                  </c:pt>
                  <c:pt idx="101">
                    <c:v>360</c:v>
                  </c:pt>
                  <c:pt idx="102">
                    <c:v>360</c:v>
                  </c:pt>
                  <c:pt idx="103">
                    <c:v>360</c:v>
                  </c:pt>
                  <c:pt idx="104">
                    <c:v>360</c:v>
                  </c:pt>
                  <c:pt idx="105">
                    <c:v>360</c:v>
                  </c:pt>
                  <c:pt idx="106">
                    <c:v>360</c:v>
                  </c:pt>
                  <c:pt idx="107">
                    <c:v>180</c:v>
                  </c:pt>
                  <c:pt idx="108">
                    <c:v>360</c:v>
                  </c:pt>
                  <c:pt idx="109">
                    <c:v>180</c:v>
                  </c:pt>
                  <c:pt idx="110">
                    <c:v>360</c:v>
                  </c:pt>
                  <c:pt idx="111">
                    <c:v>360</c:v>
                  </c:pt>
                  <c:pt idx="112">
                    <c:v>360</c:v>
                  </c:pt>
                  <c:pt idx="113">
                    <c:v>360</c:v>
                  </c:pt>
                  <c:pt idx="114">
                    <c:v>360</c:v>
                  </c:pt>
                  <c:pt idx="115">
                    <c:v>360</c:v>
                  </c:pt>
                  <c:pt idx="116">
                    <c:v>360</c:v>
                  </c:pt>
                  <c:pt idx="117">
                    <c:v>360</c:v>
                  </c:pt>
                  <c:pt idx="118">
                    <c:v>360</c:v>
                  </c:pt>
                  <c:pt idx="119">
                    <c:v>360</c:v>
                  </c:pt>
                  <c:pt idx="120">
                    <c:v>180</c:v>
                  </c:pt>
                  <c:pt idx="121">
                    <c:v>360</c:v>
                  </c:pt>
                  <c:pt idx="122">
                    <c:v>360</c:v>
                  </c:pt>
                  <c:pt idx="123">
                    <c:v>360</c:v>
                  </c:pt>
                  <c:pt idx="124">
                    <c:v>360</c:v>
                  </c:pt>
                  <c:pt idx="125">
                    <c:v>360</c:v>
                  </c:pt>
                  <c:pt idx="126">
                    <c:v>360</c:v>
                  </c:pt>
                  <c:pt idx="127">
                    <c:v>180</c:v>
                  </c:pt>
                  <c:pt idx="128">
                    <c:v>360</c:v>
                  </c:pt>
                  <c:pt idx="129">
                    <c:v>360</c:v>
                  </c:pt>
                  <c:pt idx="130">
                    <c:v>480</c:v>
                  </c:pt>
                  <c:pt idx="131">
                    <c:v>360</c:v>
                  </c:pt>
                  <c:pt idx="132">
                    <c:v>180</c:v>
                  </c:pt>
                  <c:pt idx="133">
                    <c:v>360</c:v>
                  </c:pt>
                  <c:pt idx="134">
                    <c:v>360</c:v>
                  </c:pt>
                  <c:pt idx="135">
                    <c:v>360</c:v>
                  </c:pt>
                  <c:pt idx="136">
                    <c:v>360</c:v>
                  </c:pt>
                  <c:pt idx="137">
                    <c:v>360</c:v>
                  </c:pt>
                  <c:pt idx="138">
                    <c:v>360</c:v>
                  </c:pt>
                  <c:pt idx="139">
                    <c:v>480</c:v>
                  </c:pt>
                  <c:pt idx="140">
                    <c:v>360</c:v>
                  </c:pt>
                  <c:pt idx="141">
                    <c:v>180</c:v>
                  </c:pt>
                  <c:pt idx="142">
                    <c:v>360</c:v>
                  </c:pt>
                  <c:pt idx="143">
                    <c:v>360</c:v>
                  </c:pt>
                  <c:pt idx="144">
                    <c:v>360</c:v>
                  </c:pt>
                  <c:pt idx="145">
                    <c:v>300</c:v>
                  </c:pt>
                  <c:pt idx="146">
                    <c:v>180</c:v>
                  </c:pt>
                  <c:pt idx="147">
                    <c:v>360</c:v>
                  </c:pt>
                  <c:pt idx="148">
                    <c:v>360</c:v>
                  </c:pt>
                  <c:pt idx="149">
                    <c:v>360</c:v>
                  </c:pt>
                  <c:pt idx="150">
                    <c:v>360</c:v>
                  </c:pt>
                  <c:pt idx="151">
                    <c:v>360</c:v>
                  </c:pt>
                  <c:pt idx="152">
                    <c:v>360</c:v>
                  </c:pt>
                  <c:pt idx="153">
                    <c:v>360</c:v>
                  </c:pt>
                  <c:pt idx="154">
                    <c:v>360</c:v>
                  </c:pt>
                  <c:pt idx="155">
                    <c:v>360</c:v>
                  </c:pt>
                  <c:pt idx="156">
                    <c:v>360</c:v>
                  </c:pt>
                  <c:pt idx="157">
                    <c:v>360</c:v>
                  </c:pt>
                  <c:pt idx="158">
                    <c:v>360</c:v>
                  </c:pt>
                  <c:pt idx="159">
                    <c:v>360</c:v>
                  </c:pt>
                  <c:pt idx="160">
                    <c:v>360</c:v>
                  </c:pt>
                  <c:pt idx="161">
                    <c:v>360</c:v>
                  </c:pt>
                  <c:pt idx="162">
                    <c:v>360</c:v>
                  </c:pt>
                  <c:pt idx="163">
                    <c:v>360</c:v>
                  </c:pt>
                  <c:pt idx="164">
                    <c:v>360</c:v>
                  </c:pt>
                  <c:pt idx="165">
                    <c:v>360</c:v>
                  </c:pt>
                  <c:pt idx="166">
                    <c:v>360</c:v>
                  </c:pt>
                  <c:pt idx="167">
                    <c:v>360</c:v>
                  </c:pt>
                  <c:pt idx="168">
                    <c:v>360</c:v>
                  </c:pt>
                  <c:pt idx="169">
                    <c:v>360</c:v>
                  </c:pt>
                  <c:pt idx="170">
                    <c:v>360</c:v>
                  </c:pt>
                  <c:pt idx="171">
                    <c:v>360</c:v>
                  </c:pt>
                  <c:pt idx="172">
                    <c:v>360</c:v>
                  </c:pt>
                  <c:pt idx="173">
                    <c:v>360</c:v>
                  </c:pt>
                  <c:pt idx="174">
                    <c:v>360</c:v>
                  </c:pt>
                  <c:pt idx="175">
                    <c:v>360</c:v>
                  </c:pt>
                  <c:pt idx="176">
                    <c:v>360</c:v>
                  </c:pt>
                  <c:pt idx="177">
                    <c:v>360</c:v>
                  </c:pt>
                  <c:pt idx="178">
                    <c:v>360</c:v>
                  </c:pt>
                  <c:pt idx="179">
                    <c:v>360</c:v>
                  </c:pt>
                  <c:pt idx="180">
                    <c:v>360</c:v>
                  </c:pt>
                  <c:pt idx="181">
                    <c:v>360</c:v>
                  </c:pt>
                  <c:pt idx="182">
                    <c:v>360</c:v>
                  </c:pt>
                  <c:pt idx="183">
                    <c:v>360</c:v>
                  </c:pt>
                  <c:pt idx="184">
                    <c:v>360</c:v>
                  </c:pt>
                  <c:pt idx="185">
                    <c:v>360</c:v>
                  </c:pt>
                  <c:pt idx="186">
                    <c:v>180</c:v>
                  </c:pt>
                  <c:pt idx="187">
                    <c:v>60</c:v>
                  </c:pt>
                  <c:pt idx="188">
                    <c:v>360</c:v>
                  </c:pt>
                  <c:pt idx="189">
                    <c:v>360</c:v>
                  </c:pt>
                  <c:pt idx="190">
                    <c:v>180</c:v>
                  </c:pt>
                  <c:pt idx="191">
                    <c:v>360</c:v>
                  </c:pt>
                  <c:pt idx="192">
                    <c:v>180</c:v>
                  </c:pt>
                  <c:pt idx="193">
                    <c:v>480</c:v>
                  </c:pt>
                  <c:pt idx="194">
                    <c:v>360</c:v>
                  </c:pt>
                  <c:pt idx="195">
                    <c:v>360</c:v>
                  </c:pt>
                  <c:pt idx="196">
                    <c:v>360</c:v>
                  </c:pt>
                  <c:pt idx="197">
                    <c:v>360</c:v>
                  </c:pt>
                  <c:pt idx="198">
                    <c:v>180</c:v>
                  </c:pt>
                  <c:pt idx="199">
                    <c:v>360</c:v>
                  </c:pt>
                  <c:pt idx="200">
                    <c:v>360</c:v>
                  </c:pt>
                  <c:pt idx="201">
                    <c:v>360</c:v>
                  </c:pt>
                  <c:pt idx="202">
                    <c:v>360</c:v>
                  </c:pt>
                  <c:pt idx="203">
                    <c:v>360</c:v>
                  </c:pt>
                  <c:pt idx="204">
                    <c:v>360</c:v>
                  </c:pt>
                  <c:pt idx="205">
                    <c:v>36</c:v>
                  </c:pt>
                  <c:pt idx="206">
                    <c:v>360</c:v>
                  </c:pt>
                  <c:pt idx="207">
                    <c:v>360</c:v>
                  </c:pt>
                  <c:pt idx="208">
                    <c:v>360</c:v>
                  </c:pt>
                  <c:pt idx="209">
                    <c:v>360</c:v>
                  </c:pt>
                  <c:pt idx="210">
                    <c:v>360</c:v>
                  </c:pt>
                  <c:pt idx="211">
                    <c:v>360</c:v>
                  </c:pt>
                  <c:pt idx="212">
                    <c:v>360</c:v>
                  </c:pt>
                  <c:pt idx="213">
                    <c:v>360</c:v>
                  </c:pt>
                  <c:pt idx="214">
                    <c:v>360</c:v>
                  </c:pt>
                  <c:pt idx="215">
                    <c:v>360</c:v>
                  </c:pt>
                  <c:pt idx="216">
                    <c:v>360</c:v>
                  </c:pt>
                  <c:pt idx="217">
                    <c:v>360</c:v>
                  </c:pt>
                  <c:pt idx="218">
                    <c:v>360</c:v>
                  </c:pt>
                  <c:pt idx="219">
                    <c:v>360</c:v>
                  </c:pt>
                  <c:pt idx="220">
                    <c:v>360</c:v>
                  </c:pt>
                  <c:pt idx="221">
                    <c:v>360</c:v>
                  </c:pt>
                  <c:pt idx="222">
                    <c:v>360</c:v>
                  </c:pt>
                  <c:pt idx="223">
                    <c:v>180</c:v>
                  </c:pt>
                  <c:pt idx="224">
                    <c:v>360</c:v>
                  </c:pt>
                  <c:pt idx="225">
                    <c:v>360</c:v>
                  </c:pt>
                  <c:pt idx="226">
                    <c:v>300</c:v>
                  </c:pt>
                  <c:pt idx="227">
                    <c:v>360</c:v>
                  </c:pt>
                  <c:pt idx="228">
                    <c:v>360</c:v>
                  </c:pt>
                  <c:pt idx="229">
                    <c:v>360</c:v>
                  </c:pt>
                  <c:pt idx="230">
                    <c:v>360</c:v>
                  </c:pt>
                  <c:pt idx="231">
                    <c:v>360</c:v>
                  </c:pt>
                  <c:pt idx="232">
                    <c:v>360</c:v>
                  </c:pt>
                  <c:pt idx="233">
                    <c:v>360</c:v>
                  </c:pt>
                  <c:pt idx="234">
                    <c:v>360</c:v>
                  </c:pt>
                  <c:pt idx="235">
                    <c:v>360</c:v>
                  </c:pt>
                  <c:pt idx="236">
                    <c:v>480</c:v>
                  </c:pt>
                  <c:pt idx="237">
                    <c:v>360</c:v>
                  </c:pt>
                  <c:pt idx="238">
                    <c:v>360</c:v>
                  </c:pt>
                  <c:pt idx="239">
                    <c:v>360</c:v>
                  </c:pt>
                  <c:pt idx="240">
                    <c:v>360</c:v>
                  </c:pt>
                  <c:pt idx="241">
                    <c:v>360</c:v>
                  </c:pt>
                  <c:pt idx="242">
                    <c:v>360</c:v>
                  </c:pt>
                  <c:pt idx="243">
                    <c:v>360</c:v>
                  </c:pt>
                  <c:pt idx="244">
                    <c:v>360</c:v>
                  </c:pt>
                  <c:pt idx="245">
                    <c:v>360</c:v>
                  </c:pt>
                  <c:pt idx="246">
                    <c:v>360</c:v>
                  </c:pt>
                  <c:pt idx="247">
                    <c:v>360</c:v>
                  </c:pt>
                  <c:pt idx="248">
                    <c:v>180</c:v>
                  </c:pt>
                  <c:pt idx="249">
                    <c:v>360</c:v>
                  </c:pt>
                  <c:pt idx="250">
                    <c:v>360</c:v>
                  </c:pt>
                  <c:pt idx="251">
                    <c:v>360</c:v>
                  </c:pt>
                  <c:pt idx="252">
                    <c:v>360</c:v>
                  </c:pt>
                  <c:pt idx="253">
                    <c:v>360</c:v>
                  </c:pt>
                  <c:pt idx="254">
                    <c:v>360</c:v>
                  </c:pt>
                  <c:pt idx="255">
                    <c:v>360</c:v>
                  </c:pt>
                  <c:pt idx="256">
                    <c:v>360</c:v>
                  </c:pt>
                  <c:pt idx="257">
                    <c:v>360</c:v>
                  </c:pt>
                  <c:pt idx="258">
                    <c:v>360</c:v>
                  </c:pt>
                  <c:pt idx="259">
                    <c:v>360</c:v>
                  </c:pt>
                  <c:pt idx="260">
                    <c:v>360</c:v>
                  </c:pt>
                  <c:pt idx="261">
                    <c:v>360</c:v>
                  </c:pt>
                  <c:pt idx="262">
                    <c:v>360</c:v>
                  </c:pt>
                  <c:pt idx="263">
                    <c:v>360</c:v>
                  </c:pt>
                  <c:pt idx="264">
                    <c:v>360</c:v>
                  </c:pt>
                  <c:pt idx="265">
                    <c:v>360</c:v>
                  </c:pt>
                  <c:pt idx="266">
                    <c:v>360</c:v>
                  </c:pt>
                  <c:pt idx="267">
                    <c:v>360</c:v>
                  </c:pt>
                  <c:pt idx="268">
                    <c:v>360</c:v>
                  </c:pt>
                  <c:pt idx="269">
                    <c:v>360</c:v>
                  </c:pt>
                  <c:pt idx="270">
                    <c:v>360</c:v>
                  </c:pt>
                  <c:pt idx="271">
                    <c:v>360</c:v>
                  </c:pt>
                  <c:pt idx="272">
                    <c:v>360</c:v>
                  </c:pt>
                  <c:pt idx="273">
                    <c:v>360</c:v>
                  </c:pt>
                  <c:pt idx="274">
                    <c:v>360</c:v>
                  </c:pt>
                  <c:pt idx="275">
                    <c:v>360</c:v>
                  </c:pt>
                  <c:pt idx="276">
                    <c:v>360</c:v>
                  </c:pt>
                  <c:pt idx="277">
                    <c:v>480</c:v>
                  </c:pt>
                  <c:pt idx="278">
                    <c:v>360</c:v>
                  </c:pt>
                  <c:pt idx="279">
                    <c:v>360</c:v>
                  </c:pt>
                  <c:pt idx="280">
                    <c:v>360</c:v>
                  </c:pt>
                  <c:pt idx="281">
                    <c:v>360</c:v>
                  </c:pt>
                  <c:pt idx="282">
                    <c:v>360</c:v>
                  </c:pt>
                  <c:pt idx="283">
                    <c:v>360</c:v>
                  </c:pt>
                  <c:pt idx="284">
                    <c:v>480</c:v>
                  </c:pt>
                  <c:pt idx="285">
                    <c:v>360</c:v>
                  </c:pt>
                  <c:pt idx="286">
                    <c:v>360</c:v>
                  </c:pt>
                  <c:pt idx="287">
                    <c:v>360</c:v>
                  </c:pt>
                  <c:pt idx="288">
                    <c:v>360</c:v>
                  </c:pt>
                  <c:pt idx="289">
                    <c:v>300</c:v>
                  </c:pt>
                  <c:pt idx="290">
                    <c:v>180</c:v>
                  </c:pt>
                  <c:pt idx="291">
                    <c:v>180</c:v>
                  </c:pt>
                  <c:pt idx="292">
                    <c:v>360</c:v>
                  </c:pt>
                  <c:pt idx="293">
                    <c:v>480</c:v>
                  </c:pt>
                  <c:pt idx="294">
                    <c:v>360</c:v>
                  </c:pt>
                  <c:pt idx="295">
                    <c:v>360</c:v>
                  </c:pt>
                  <c:pt idx="296">
                    <c:v>360</c:v>
                  </c:pt>
                  <c:pt idx="297">
                    <c:v>360</c:v>
                  </c:pt>
                  <c:pt idx="298">
                    <c:v>360</c:v>
                  </c:pt>
                  <c:pt idx="299">
                    <c:v>360</c:v>
                  </c:pt>
                  <c:pt idx="300">
                    <c:v>360</c:v>
                  </c:pt>
                  <c:pt idx="301">
                    <c:v>360</c:v>
                  </c:pt>
                  <c:pt idx="302">
                    <c:v>360</c:v>
                  </c:pt>
                  <c:pt idx="303">
                    <c:v>360</c:v>
                  </c:pt>
                  <c:pt idx="304">
                    <c:v>180</c:v>
                  </c:pt>
                  <c:pt idx="305">
                    <c:v>360</c:v>
                  </c:pt>
                  <c:pt idx="306">
                    <c:v>360</c:v>
                  </c:pt>
                  <c:pt idx="307">
                    <c:v>360</c:v>
                  </c:pt>
                  <c:pt idx="308">
                    <c:v>360</c:v>
                  </c:pt>
                  <c:pt idx="309">
                    <c:v>360</c:v>
                  </c:pt>
                  <c:pt idx="310">
                    <c:v>180</c:v>
                  </c:pt>
                  <c:pt idx="311">
                    <c:v>300</c:v>
                  </c:pt>
                  <c:pt idx="312">
                    <c:v>360</c:v>
                  </c:pt>
                  <c:pt idx="313">
                    <c:v>360</c:v>
                  </c:pt>
                  <c:pt idx="314">
                    <c:v>360</c:v>
                  </c:pt>
                  <c:pt idx="315">
                    <c:v>360</c:v>
                  </c:pt>
                  <c:pt idx="316">
                    <c:v>360</c:v>
                  </c:pt>
                  <c:pt idx="317">
                    <c:v>360</c:v>
                  </c:pt>
                  <c:pt idx="318">
                    <c:v>300</c:v>
                  </c:pt>
                  <c:pt idx="319">
                    <c:v>360</c:v>
                  </c:pt>
                  <c:pt idx="320">
                    <c:v>360</c:v>
                  </c:pt>
                  <c:pt idx="321">
                    <c:v>360</c:v>
                  </c:pt>
                  <c:pt idx="322">
                    <c:v>360</c:v>
                  </c:pt>
                  <c:pt idx="323">
                    <c:v>360</c:v>
                  </c:pt>
                  <c:pt idx="324">
                    <c:v>360</c:v>
                  </c:pt>
                  <c:pt idx="325">
                    <c:v>360</c:v>
                  </c:pt>
                  <c:pt idx="326">
                    <c:v>360</c:v>
                  </c:pt>
                  <c:pt idx="327">
                    <c:v>360</c:v>
                  </c:pt>
                  <c:pt idx="328">
                    <c:v>360</c:v>
                  </c:pt>
                  <c:pt idx="329">
                    <c:v>360</c:v>
                  </c:pt>
                  <c:pt idx="330">
                    <c:v>360</c:v>
                  </c:pt>
                  <c:pt idx="331">
                    <c:v>360</c:v>
                  </c:pt>
                  <c:pt idx="332">
                    <c:v>360</c:v>
                  </c:pt>
                  <c:pt idx="333">
                    <c:v>360</c:v>
                  </c:pt>
                  <c:pt idx="334">
                    <c:v>360</c:v>
                  </c:pt>
                  <c:pt idx="335">
                    <c:v>360</c:v>
                  </c:pt>
                  <c:pt idx="336">
                    <c:v>180</c:v>
                  </c:pt>
                  <c:pt idx="337">
                    <c:v>360</c:v>
                  </c:pt>
                  <c:pt idx="338">
                    <c:v>360</c:v>
                  </c:pt>
                  <c:pt idx="339">
                    <c:v>360</c:v>
                  </c:pt>
                  <c:pt idx="340">
                    <c:v>360</c:v>
                  </c:pt>
                  <c:pt idx="341">
                    <c:v>360</c:v>
                  </c:pt>
                  <c:pt idx="342">
                    <c:v>360</c:v>
                  </c:pt>
                  <c:pt idx="343">
                    <c:v>360</c:v>
                  </c:pt>
                  <c:pt idx="344">
                    <c:v>360</c:v>
                  </c:pt>
                  <c:pt idx="345">
                    <c:v>360</c:v>
                  </c:pt>
                  <c:pt idx="346">
                    <c:v>360</c:v>
                  </c:pt>
                  <c:pt idx="347">
                    <c:v>360</c:v>
                  </c:pt>
                  <c:pt idx="348">
                    <c:v>360</c:v>
                  </c:pt>
                  <c:pt idx="349">
                    <c:v>360</c:v>
                  </c:pt>
                  <c:pt idx="350">
                    <c:v>360</c:v>
                  </c:pt>
                  <c:pt idx="351">
                    <c:v>360</c:v>
                  </c:pt>
                  <c:pt idx="352">
                    <c:v>360</c:v>
                  </c:pt>
                  <c:pt idx="353">
                    <c:v>180</c:v>
                  </c:pt>
                  <c:pt idx="354">
                    <c:v>360</c:v>
                  </c:pt>
                  <c:pt idx="355">
                    <c:v>360</c:v>
                  </c:pt>
                  <c:pt idx="356">
                    <c:v>360</c:v>
                  </c:pt>
                  <c:pt idx="357">
                    <c:v>360</c:v>
                  </c:pt>
                  <c:pt idx="358">
                    <c:v>360</c:v>
                  </c:pt>
                  <c:pt idx="359">
                    <c:v>360</c:v>
                  </c:pt>
                  <c:pt idx="360">
                    <c:v>180</c:v>
                  </c:pt>
                  <c:pt idx="361">
                    <c:v>360</c:v>
                  </c:pt>
                  <c:pt idx="362">
                    <c:v>360</c:v>
                  </c:pt>
                  <c:pt idx="363">
                    <c:v>360</c:v>
                  </c:pt>
                  <c:pt idx="364">
                    <c:v>180</c:v>
                  </c:pt>
                  <c:pt idx="365">
                    <c:v>360</c:v>
                  </c:pt>
                  <c:pt idx="366">
                    <c:v>360</c:v>
                  </c:pt>
                  <c:pt idx="367">
                    <c:v>180</c:v>
                  </c:pt>
                  <c:pt idx="368">
                    <c:v>360</c:v>
                  </c:pt>
                  <c:pt idx="369">
                    <c:v>360</c:v>
                  </c:pt>
                  <c:pt idx="370">
                    <c:v>360</c:v>
                  </c:pt>
                  <c:pt idx="371">
                    <c:v>300</c:v>
                  </c:pt>
                  <c:pt idx="372">
                    <c:v>360</c:v>
                  </c:pt>
                  <c:pt idx="373">
                    <c:v>360</c:v>
                  </c:pt>
                  <c:pt idx="374">
                    <c:v>360</c:v>
                  </c:pt>
                  <c:pt idx="375">
                    <c:v>360</c:v>
                  </c:pt>
                  <c:pt idx="376">
                    <c:v>360</c:v>
                  </c:pt>
                  <c:pt idx="377">
                    <c:v>360</c:v>
                  </c:pt>
                  <c:pt idx="378">
                    <c:v>360</c:v>
                  </c:pt>
                  <c:pt idx="379">
                    <c:v>360</c:v>
                  </c:pt>
                  <c:pt idx="380">
                    <c:v>360</c:v>
                  </c:pt>
                  <c:pt idx="381">
                    <c:v>360</c:v>
                  </c:pt>
                  <c:pt idx="382">
                    <c:v>360</c:v>
                  </c:pt>
                  <c:pt idx="383">
                    <c:v>360</c:v>
                  </c:pt>
                  <c:pt idx="384">
                    <c:v>360</c:v>
                  </c:pt>
                  <c:pt idx="385">
                    <c:v>360</c:v>
                  </c:pt>
                  <c:pt idx="386">
                    <c:v>84</c:v>
                  </c:pt>
                  <c:pt idx="387">
                    <c:v>360</c:v>
                  </c:pt>
                  <c:pt idx="388">
                    <c:v>360</c:v>
                  </c:pt>
                  <c:pt idx="389">
                    <c:v>360</c:v>
                  </c:pt>
                  <c:pt idx="390">
                    <c:v>480</c:v>
                  </c:pt>
                  <c:pt idx="391">
                    <c:v>360</c:v>
                  </c:pt>
                  <c:pt idx="392">
                    <c:v>360</c:v>
                  </c:pt>
                  <c:pt idx="393">
                    <c:v>300</c:v>
                  </c:pt>
                  <c:pt idx="394">
                    <c:v>360</c:v>
                  </c:pt>
                  <c:pt idx="395">
                    <c:v>360</c:v>
                  </c:pt>
                  <c:pt idx="396">
                    <c:v>360</c:v>
                  </c:pt>
                  <c:pt idx="397">
                    <c:v>360</c:v>
                  </c:pt>
                  <c:pt idx="398">
                    <c:v>360</c:v>
                  </c:pt>
                  <c:pt idx="399">
                    <c:v>360</c:v>
                  </c:pt>
                  <c:pt idx="400">
                    <c:v>180</c:v>
                  </c:pt>
                  <c:pt idx="401">
                    <c:v>360</c:v>
                  </c:pt>
                  <c:pt idx="402">
                    <c:v>360</c:v>
                  </c:pt>
                  <c:pt idx="403">
                    <c:v>480</c:v>
                  </c:pt>
                  <c:pt idx="404">
                    <c:v>360</c:v>
                  </c:pt>
                  <c:pt idx="405">
                    <c:v>360</c:v>
                  </c:pt>
                  <c:pt idx="406">
                    <c:v>360</c:v>
                  </c:pt>
                  <c:pt idx="407">
                    <c:v>360</c:v>
                  </c:pt>
                  <c:pt idx="408">
                    <c:v>360</c:v>
                  </c:pt>
                  <c:pt idx="409">
                    <c:v>360</c:v>
                  </c:pt>
                  <c:pt idx="410">
                    <c:v>360</c:v>
                  </c:pt>
                  <c:pt idx="411">
                    <c:v>360</c:v>
                  </c:pt>
                  <c:pt idx="412">
                    <c:v>360</c:v>
                  </c:pt>
                  <c:pt idx="413">
                    <c:v>360</c:v>
                  </c:pt>
                  <c:pt idx="414">
                    <c:v>360</c:v>
                  </c:pt>
                  <c:pt idx="415">
                    <c:v>360</c:v>
                  </c:pt>
                  <c:pt idx="416">
                    <c:v>360</c:v>
                  </c:pt>
                  <c:pt idx="417">
                    <c:v>360</c:v>
                  </c:pt>
                  <c:pt idx="418">
                    <c:v>360</c:v>
                  </c:pt>
                  <c:pt idx="419">
                    <c:v>360</c:v>
                  </c:pt>
                  <c:pt idx="420">
                    <c:v>360</c:v>
                  </c:pt>
                  <c:pt idx="421">
                    <c:v>180</c:v>
                  </c:pt>
                  <c:pt idx="422">
                    <c:v>180</c:v>
                  </c:pt>
                  <c:pt idx="423">
                    <c:v>360</c:v>
                  </c:pt>
                  <c:pt idx="424">
                    <c:v>360</c:v>
                  </c:pt>
                  <c:pt idx="425">
                    <c:v>360</c:v>
                  </c:pt>
                  <c:pt idx="426">
                    <c:v>36</c:v>
                  </c:pt>
                  <c:pt idx="427">
                    <c:v>360</c:v>
                  </c:pt>
                  <c:pt idx="428">
                    <c:v>360</c:v>
                  </c:pt>
                  <c:pt idx="429">
                    <c:v>360</c:v>
                  </c:pt>
                  <c:pt idx="430">
                    <c:v>360</c:v>
                  </c:pt>
                  <c:pt idx="431">
                    <c:v>360</c:v>
                  </c:pt>
                  <c:pt idx="432">
                    <c:v>180</c:v>
                  </c:pt>
                  <c:pt idx="433">
                    <c:v>360</c:v>
                  </c:pt>
                  <c:pt idx="434">
                    <c:v>360</c:v>
                  </c:pt>
                  <c:pt idx="435">
                    <c:v>360</c:v>
                  </c:pt>
                  <c:pt idx="436">
                    <c:v>360</c:v>
                  </c:pt>
                  <c:pt idx="437">
                    <c:v>360</c:v>
                  </c:pt>
                  <c:pt idx="438">
                    <c:v>360</c:v>
                  </c:pt>
                  <c:pt idx="439">
                    <c:v>360</c:v>
                  </c:pt>
                  <c:pt idx="440">
                    <c:v>360</c:v>
                  </c:pt>
                  <c:pt idx="441">
                    <c:v>360</c:v>
                  </c:pt>
                  <c:pt idx="442">
                    <c:v>360</c:v>
                  </c:pt>
                  <c:pt idx="443">
                    <c:v>360</c:v>
                  </c:pt>
                  <c:pt idx="444">
                    <c:v>360</c:v>
                  </c:pt>
                  <c:pt idx="445">
                    <c:v>360</c:v>
                  </c:pt>
                  <c:pt idx="446">
                    <c:v>360</c:v>
                  </c:pt>
                  <c:pt idx="447">
                    <c:v>360</c:v>
                  </c:pt>
                  <c:pt idx="448">
                    <c:v>480</c:v>
                  </c:pt>
                  <c:pt idx="449">
                    <c:v>360</c:v>
                  </c:pt>
                  <c:pt idx="450">
                    <c:v>84</c:v>
                  </c:pt>
                  <c:pt idx="451">
                    <c:v>360</c:v>
                  </c:pt>
                  <c:pt idx="452">
                    <c:v>360</c:v>
                  </c:pt>
                  <c:pt idx="453">
                    <c:v>360</c:v>
                  </c:pt>
                  <c:pt idx="454">
                    <c:v>360</c:v>
                  </c:pt>
                  <c:pt idx="455">
                    <c:v>360</c:v>
                  </c:pt>
                  <c:pt idx="456">
                    <c:v>360</c:v>
                  </c:pt>
                  <c:pt idx="457">
                    <c:v>84</c:v>
                  </c:pt>
                  <c:pt idx="458">
                    <c:v>360</c:v>
                  </c:pt>
                  <c:pt idx="459">
                    <c:v>360</c:v>
                  </c:pt>
                  <c:pt idx="460">
                    <c:v>360</c:v>
                  </c:pt>
                  <c:pt idx="461">
                    <c:v>180</c:v>
                  </c:pt>
                  <c:pt idx="462">
                    <c:v>240</c:v>
                  </c:pt>
                  <c:pt idx="463">
                    <c:v>180</c:v>
                  </c:pt>
                  <c:pt idx="464">
                    <c:v>360</c:v>
                  </c:pt>
                  <c:pt idx="465">
                    <c:v>360</c:v>
                  </c:pt>
                  <c:pt idx="466">
                    <c:v>360</c:v>
                  </c:pt>
                  <c:pt idx="467">
                    <c:v>360</c:v>
                  </c:pt>
                  <c:pt idx="468">
                    <c:v>360</c:v>
                  </c:pt>
                  <c:pt idx="469">
                    <c:v>360</c:v>
                  </c:pt>
                  <c:pt idx="470">
                    <c:v>360</c:v>
                  </c:pt>
                  <c:pt idx="471">
                    <c:v>360</c:v>
                  </c:pt>
                  <c:pt idx="472">
                    <c:v>360</c:v>
                  </c:pt>
                  <c:pt idx="473">
                    <c:v>360</c:v>
                  </c:pt>
                  <c:pt idx="474">
                    <c:v>360</c:v>
                  </c:pt>
                  <c:pt idx="475">
                    <c:v>360</c:v>
                  </c:pt>
                  <c:pt idx="476">
                    <c:v>180</c:v>
                  </c:pt>
                  <c:pt idx="477">
                    <c:v>360</c:v>
                  </c:pt>
                  <c:pt idx="478">
                    <c:v>360</c:v>
                  </c:pt>
                  <c:pt idx="479">
                    <c:v>360</c:v>
                  </c:pt>
                </c:lvl>
                <c:lvl>
                  <c:pt idx="0">
                    <c:v>128</c:v>
                  </c:pt>
                  <c:pt idx="1">
                    <c:v>66</c:v>
                  </c:pt>
                  <c:pt idx="2">
                    <c:v>120</c:v>
                  </c:pt>
                  <c:pt idx="3">
                    <c:v>141</c:v>
                  </c:pt>
                  <c:pt idx="4">
                    <c:v>267</c:v>
                  </c:pt>
                  <c:pt idx="5">
                    <c:v>95</c:v>
                  </c:pt>
                  <c:pt idx="6">
                    <c:v>158</c:v>
                  </c:pt>
                  <c:pt idx="7">
                    <c:v>168</c:v>
                  </c:pt>
                  <c:pt idx="8">
                    <c:v>349</c:v>
                  </c:pt>
                  <c:pt idx="9">
                    <c:v>70</c:v>
                  </c:pt>
                  <c:pt idx="10">
                    <c:v>200</c:v>
                  </c:pt>
                  <c:pt idx="11">
                    <c:v>114</c:v>
                  </c:pt>
                  <c:pt idx="12">
                    <c:v>17</c:v>
                  </c:pt>
                  <c:pt idx="13">
                    <c:v>125</c:v>
                  </c:pt>
                  <c:pt idx="14">
                    <c:v>76</c:v>
                  </c:pt>
                  <c:pt idx="15">
                    <c:v>133</c:v>
                  </c:pt>
                  <c:pt idx="16">
                    <c:v>104</c:v>
                  </c:pt>
                  <c:pt idx="17">
                    <c:v>315</c:v>
                  </c:pt>
                  <c:pt idx="18">
                    <c:v>116</c:v>
                  </c:pt>
                  <c:pt idx="19">
                    <c:v>191</c:v>
                  </c:pt>
                  <c:pt idx="20">
                    <c:v>122</c:v>
                  </c:pt>
                  <c:pt idx="21">
                    <c:v>110</c:v>
                  </c:pt>
                  <c:pt idx="22">
                    <c:v>35</c:v>
                  </c:pt>
                  <c:pt idx="23">
                    <c:v>74</c:v>
                  </c:pt>
                  <c:pt idx="24">
                    <c:v>106</c:v>
                  </c:pt>
                  <c:pt idx="25">
                    <c:v>114</c:v>
                  </c:pt>
                  <c:pt idx="26">
                    <c:v>320</c:v>
                  </c:pt>
                  <c:pt idx="27">
                    <c:v>144</c:v>
                  </c:pt>
                  <c:pt idx="28">
                    <c:v>184</c:v>
                  </c:pt>
                  <c:pt idx="29">
                    <c:v>110</c:v>
                  </c:pt>
                  <c:pt idx="30">
                    <c:v>80</c:v>
                  </c:pt>
                  <c:pt idx="31">
                    <c:v>47</c:v>
                  </c:pt>
                  <c:pt idx="32">
                    <c:v>134</c:v>
                  </c:pt>
                  <c:pt idx="33">
                    <c:v>44</c:v>
                  </c:pt>
                  <c:pt idx="34">
                    <c:v>144</c:v>
                  </c:pt>
                  <c:pt idx="35">
                    <c:v>120</c:v>
                  </c:pt>
                  <c:pt idx="36">
                    <c:v>144</c:v>
                  </c:pt>
                  <c:pt idx="37">
                    <c:v>100</c:v>
                  </c:pt>
                  <c:pt idx="38">
                    <c:v>120</c:v>
                  </c:pt>
                  <c:pt idx="39">
                    <c:v>112</c:v>
                  </c:pt>
                  <c:pt idx="40">
                    <c:v>134</c:v>
                  </c:pt>
                  <c:pt idx="41">
                    <c:v>286</c:v>
                  </c:pt>
                  <c:pt idx="42">
                    <c:v>97</c:v>
                  </c:pt>
                  <c:pt idx="43">
                    <c:v>96</c:v>
                  </c:pt>
                  <c:pt idx="44">
                    <c:v>135</c:v>
                  </c:pt>
                  <c:pt idx="45">
                    <c:v>180</c:v>
                  </c:pt>
                  <c:pt idx="46">
                    <c:v>144</c:v>
                  </c:pt>
                  <c:pt idx="47">
                    <c:v>120</c:v>
                  </c:pt>
                  <c:pt idx="48">
                    <c:v>99</c:v>
                  </c:pt>
                  <c:pt idx="49">
                    <c:v>165</c:v>
                  </c:pt>
                  <c:pt idx="50">
                    <c:v>116</c:v>
                  </c:pt>
                  <c:pt idx="51">
                    <c:v>258</c:v>
                  </c:pt>
                  <c:pt idx="52">
                    <c:v>126</c:v>
                  </c:pt>
                  <c:pt idx="53">
                    <c:v>312</c:v>
                  </c:pt>
                  <c:pt idx="54">
                    <c:v>125</c:v>
                  </c:pt>
                  <c:pt idx="55">
                    <c:v>136</c:v>
                  </c:pt>
                  <c:pt idx="56">
                    <c:v>172</c:v>
                  </c:pt>
                  <c:pt idx="57">
                    <c:v>97</c:v>
                  </c:pt>
                  <c:pt idx="58">
                    <c:v>81</c:v>
                  </c:pt>
                  <c:pt idx="59">
                    <c:v>187</c:v>
                  </c:pt>
                  <c:pt idx="60">
                    <c:v>113</c:v>
                  </c:pt>
                  <c:pt idx="61">
                    <c:v>176</c:v>
                  </c:pt>
                  <c:pt idx="62">
                    <c:v>110</c:v>
                  </c:pt>
                  <c:pt idx="63">
                    <c:v>180</c:v>
                  </c:pt>
                  <c:pt idx="64">
                    <c:v>111</c:v>
                  </c:pt>
                  <c:pt idx="65">
                    <c:v>167</c:v>
                  </c:pt>
                  <c:pt idx="66">
                    <c:v>50</c:v>
                  </c:pt>
                  <c:pt idx="67">
                    <c:v>136</c:v>
                  </c:pt>
                  <c:pt idx="68">
                    <c:v>104</c:v>
                  </c:pt>
                  <c:pt idx="69">
                    <c:v>210</c:v>
                  </c:pt>
                  <c:pt idx="70">
                    <c:v>175</c:v>
                  </c:pt>
                  <c:pt idx="71">
                    <c:v>131</c:v>
                  </c:pt>
                  <c:pt idx="72">
                    <c:v>188</c:v>
                  </c:pt>
                  <c:pt idx="73">
                    <c:v>81</c:v>
                  </c:pt>
                  <c:pt idx="74">
                    <c:v>122</c:v>
                  </c:pt>
                  <c:pt idx="75">
                    <c:v>25</c:v>
                  </c:pt>
                  <c:pt idx="76">
                    <c:v>137</c:v>
                  </c:pt>
                  <c:pt idx="77">
                    <c:v>50</c:v>
                  </c:pt>
                  <c:pt idx="78">
                    <c:v>115</c:v>
                  </c:pt>
                  <c:pt idx="79">
                    <c:v>131</c:v>
                  </c:pt>
                  <c:pt idx="80">
                    <c:v>133</c:v>
                  </c:pt>
                  <c:pt idx="81">
                    <c:v>151</c:v>
                  </c:pt>
                  <c:pt idx="82">
                    <c:v>100</c:v>
                  </c:pt>
                  <c:pt idx="83">
                    <c:v>225</c:v>
                  </c:pt>
                  <c:pt idx="84">
                    <c:v>216</c:v>
                  </c:pt>
                  <c:pt idx="85">
                    <c:v>94</c:v>
                  </c:pt>
                  <c:pt idx="86">
                    <c:v>136</c:v>
                  </c:pt>
                  <c:pt idx="87">
                    <c:v>185</c:v>
                  </c:pt>
                  <c:pt idx="88">
                    <c:v>154</c:v>
                  </c:pt>
                  <c:pt idx="89">
                    <c:v>175</c:v>
                  </c:pt>
                  <c:pt idx="90">
                    <c:v>259</c:v>
                  </c:pt>
                  <c:pt idx="91">
                    <c:v>44</c:v>
                  </c:pt>
                  <c:pt idx="92">
                    <c:v>137</c:v>
                  </c:pt>
                  <c:pt idx="93">
                    <c:v>81</c:v>
                  </c:pt>
                  <c:pt idx="94">
                    <c:v>194</c:v>
                  </c:pt>
                  <c:pt idx="95">
                    <c:v>160</c:v>
                  </c:pt>
                  <c:pt idx="96">
                    <c:v>74</c:v>
                  </c:pt>
                  <c:pt idx="97">
                    <c:v>70</c:v>
                  </c:pt>
                  <c:pt idx="98">
                    <c:v>25</c:v>
                  </c:pt>
                  <c:pt idx="99">
                    <c:v>102</c:v>
                  </c:pt>
                  <c:pt idx="100">
                    <c:v>290</c:v>
                  </c:pt>
                  <c:pt idx="101">
                    <c:v>84</c:v>
                  </c:pt>
                  <c:pt idx="102">
                    <c:v>88</c:v>
                  </c:pt>
                  <c:pt idx="103">
                    <c:v>242</c:v>
                  </c:pt>
                  <c:pt idx="104">
                    <c:v>129</c:v>
                  </c:pt>
                  <c:pt idx="105">
                    <c:v>185</c:v>
                  </c:pt>
                  <c:pt idx="106">
                    <c:v>168</c:v>
                  </c:pt>
                  <c:pt idx="107">
                    <c:v>175</c:v>
                  </c:pt>
                  <c:pt idx="108">
                    <c:v>122</c:v>
                  </c:pt>
                  <c:pt idx="109">
                    <c:v>187</c:v>
                  </c:pt>
                  <c:pt idx="110">
                    <c:v>100</c:v>
                  </c:pt>
                  <c:pt idx="111">
                    <c:v>70</c:v>
                  </c:pt>
                  <c:pt idx="112">
                    <c:v>30</c:v>
                  </c:pt>
                  <c:pt idx="113">
                    <c:v>225</c:v>
                  </c:pt>
                  <c:pt idx="114">
                    <c:v>125</c:v>
                  </c:pt>
                  <c:pt idx="115">
                    <c:v>118</c:v>
                  </c:pt>
                  <c:pt idx="116">
                    <c:v>152</c:v>
                  </c:pt>
                  <c:pt idx="117">
                    <c:v>244</c:v>
                  </c:pt>
                  <c:pt idx="118">
                    <c:v>113</c:v>
                  </c:pt>
                  <c:pt idx="119">
                    <c:v>50</c:v>
                  </c:pt>
                  <c:pt idx="120">
                    <c:v>600</c:v>
                  </c:pt>
                  <c:pt idx="121">
                    <c:v>187</c:v>
                  </c:pt>
                  <c:pt idx="122">
                    <c:v>255</c:v>
                  </c:pt>
                  <c:pt idx="123">
                    <c:v>98</c:v>
                  </c:pt>
                  <c:pt idx="124">
                    <c:v>275</c:v>
                  </c:pt>
                  <c:pt idx="125">
                    <c:v>121</c:v>
                  </c:pt>
                  <c:pt idx="126">
                    <c:v>158</c:v>
                  </c:pt>
                  <c:pt idx="127">
                    <c:v>75</c:v>
                  </c:pt>
                  <c:pt idx="128">
                    <c:v>112</c:v>
                  </c:pt>
                  <c:pt idx="129">
                    <c:v>129</c:v>
                  </c:pt>
                  <c:pt idx="130">
                    <c:v>63</c:v>
                  </c:pt>
                  <c:pt idx="131">
                    <c:v>200</c:v>
                  </c:pt>
                  <c:pt idx="132">
                    <c:v>81</c:v>
                  </c:pt>
                  <c:pt idx="133">
                    <c:v>187</c:v>
                  </c:pt>
                  <c:pt idx="134">
                    <c:v>87</c:v>
                  </c:pt>
                  <c:pt idx="135">
                    <c:v>116</c:v>
                  </c:pt>
                  <c:pt idx="136">
                    <c:v>101</c:v>
                  </c:pt>
                  <c:pt idx="137">
                    <c:v>495</c:v>
                  </c:pt>
                  <c:pt idx="138">
                    <c:v>116</c:v>
                  </c:pt>
                  <c:pt idx="139">
                    <c:v>102</c:v>
                  </c:pt>
                  <c:pt idx="140">
                    <c:v>180</c:v>
                  </c:pt>
                  <c:pt idx="141">
                    <c:v>73</c:v>
                  </c:pt>
                  <c:pt idx="142">
                    <c:v>260</c:v>
                  </c:pt>
                  <c:pt idx="143">
                    <c:v>108</c:v>
                  </c:pt>
                  <c:pt idx="144">
                    <c:v>120</c:v>
                  </c:pt>
                  <c:pt idx="145">
                    <c:v>66</c:v>
                  </c:pt>
                  <c:pt idx="146">
                    <c:v>188</c:v>
                  </c:pt>
                  <c:pt idx="147">
                    <c:v>48</c:v>
                  </c:pt>
                  <c:pt idx="148">
                    <c:v>164</c:v>
                  </c:pt>
                  <c:pt idx="149">
                    <c:v>160</c:v>
                  </c:pt>
                  <c:pt idx="150">
                    <c:v>76</c:v>
                  </c:pt>
                  <c:pt idx="151">
                    <c:v>120</c:v>
                  </c:pt>
                  <c:pt idx="152">
                    <c:v>170</c:v>
                  </c:pt>
                  <c:pt idx="153">
                    <c:v>187</c:v>
                  </c:pt>
                  <c:pt idx="154">
                    <c:v>83</c:v>
                  </c:pt>
                  <c:pt idx="155">
                    <c:v>90</c:v>
                  </c:pt>
                  <c:pt idx="156">
                    <c:v>166</c:v>
                  </c:pt>
                  <c:pt idx="157">
                    <c:v>135</c:v>
                  </c:pt>
                  <c:pt idx="158">
                    <c:v>124</c:v>
                  </c:pt>
                  <c:pt idx="159">
                    <c:v>120</c:v>
                  </c:pt>
                  <c:pt idx="160">
                    <c:v>80</c:v>
                  </c:pt>
                  <c:pt idx="161">
                    <c:v>55</c:v>
                  </c:pt>
                  <c:pt idx="162">
                    <c:v>59</c:v>
                  </c:pt>
                  <c:pt idx="163">
                    <c:v>127</c:v>
                  </c:pt>
                  <c:pt idx="164">
                    <c:v>214</c:v>
                  </c:pt>
                  <c:pt idx="165">
                    <c:v>128</c:v>
                  </c:pt>
                  <c:pt idx="166">
                    <c:v>240</c:v>
                  </c:pt>
                  <c:pt idx="167">
                    <c:v>130</c:v>
                  </c:pt>
                  <c:pt idx="168">
                    <c:v>137</c:v>
                  </c:pt>
                  <c:pt idx="169">
                    <c:v>100</c:v>
                  </c:pt>
                  <c:pt idx="170">
                    <c:v>135</c:v>
                  </c:pt>
                  <c:pt idx="171">
                    <c:v>131</c:v>
                  </c:pt>
                  <c:pt idx="172">
                    <c:v>60</c:v>
                  </c:pt>
                  <c:pt idx="173">
                    <c:v>116</c:v>
                  </c:pt>
                  <c:pt idx="174">
                    <c:v>144</c:v>
                  </c:pt>
                  <c:pt idx="175">
                    <c:v>128</c:v>
                  </c:pt>
                  <c:pt idx="176">
                    <c:v>170</c:v>
                  </c:pt>
                  <c:pt idx="177">
                    <c:v>210</c:v>
                  </c:pt>
                  <c:pt idx="178">
                    <c:v>200</c:v>
                  </c:pt>
                  <c:pt idx="179">
                    <c:v>104</c:v>
                  </c:pt>
                  <c:pt idx="180">
                    <c:v>280</c:v>
                  </c:pt>
                  <c:pt idx="181">
                    <c:v>140</c:v>
                  </c:pt>
                  <c:pt idx="182">
                    <c:v>170</c:v>
                  </c:pt>
                  <c:pt idx="183">
                    <c:v>112</c:v>
                  </c:pt>
                  <c:pt idx="184">
                    <c:v>96</c:v>
                  </c:pt>
                  <c:pt idx="185">
                    <c:v>120</c:v>
                  </c:pt>
                  <c:pt idx="186">
                    <c:v>140</c:v>
                  </c:pt>
                  <c:pt idx="187">
                    <c:v>155</c:v>
                  </c:pt>
                  <c:pt idx="188">
                    <c:v>108</c:v>
                  </c:pt>
                  <c:pt idx="189">
                    <c:v>123</c:v>
                  </c:pt>
                  <c:pt idx="190">
                    <c:v>120</c:v>
                  </c:pt>
                  <c:pt idx="191">
                    <c:v>112</c:v>
                  </c:pt>
                  <c:pt idx="192">
                    <c:v>137</c:v>
                  </c:pt>
                  <c:pt idx="193">
                    <c:v>123</c:v>
                  </c:pt>
                  <c:pt idx="194">
                    <c:v>90</c:v>
                  </c:pt>
                  <c:pt idx="195">
                    <c:v>201</c:v>
                  </c:pt>
                  <c:pt idx="196">
                    <c:v>138</c:v>
                  </c:pt>
                  <c:pt idx="197">
                    <c:v>104</c:v>
                  </c:pt>
                  <c:pt idx="198">
                    <c:v>279</c:v>
                  </c:pt>
                  <c:pt idx="199">
                    <c:v>192</c:v>
                  </c:pt>
                  <c:pt idx="200">
                    <c:v>255</c:v>
                  </c:pt>
                  <c:pt idx="201">
                    <c:v>115</c:v>
                  </c:pt>
                  <c:pt idx="202">
                    <c:v>94</c:v>
                  </c:pt>
                  <c:pt idx="203">
                    <c:v>304</c:v>
                  </c:pt>
                  <c:pt idx="204">
                    <c:v>134</c:v>
                  </c:pt>
                  <c:pt idx="205">
                    <c:v>155</c:v>
                  </c:pt>
                  <c:pt idx="206">
                    <c:v>120</c:v>
                  </c:pt>
                  <c:pt idx="207">
                    <c:v>128</c:v>
                  </c:pt>
                  <c:pt idx="208">
                    <c:v>151</c:v>
                  </c:pt>
                  <c:pt idx="209">
                    <c:v>150</c:v>
                  </c:pt>
                  <c:pt idx="210">
                    <c:v>160</c:v>
                  </c:pt>
                  <c:pt idx="211">
                    <c:v>90</c:v>
                  </c:pt>
                  <c:pt idx="212">
                    <c:v>30</c:v>
                  </c:pt>
                  <c:pt idx="213">
                    <c:v>136</c:v>
                  </c:pt>
                  <c:pt idx="214">
                    <c:v>126</c:v>
                  </c:pt>
                  <c:pt idx="215">
                    <c:v>150</c:v>
                  </c:pt>
                  <c:pt idx="216">
                    <c:v>90</c:v>
                  </c:pt>
                  <c:pt idx="217">
                    <c:v>115</c:v>
                  </c:pt>
                  <c:pt idx="218">
                    <c:v>207</c:v>
                  </c:pt>
                  <c:pt idx="219">
                    <c:v>80</c:v>
                  </c:pt>
                  <c:pt idx="220">
                    <c:v>436</c:v>
                  </c:pt>
                  <c:pt idx="221">
                    <c:v>158</c:v>
                  </c:pt>
                  <c:pt idx="222">
                    <c:v>112</c:v>
                  </c:pt>
                  <c:pt idx="223">
                    <c:v>78</c:v>
                  </c:pt>
                  <c:pt idx="224">
                    <c:v>54</c:v>
                  </c:pt>
                  <c:pt idx="225">
                    <c:v>89</c:v>
                  </c:pt>
                  <c:pt idx="226">
                    <c:v>99</c:v>
                  </c:pt>
                  <c:pt idx="227">
                    <c:v>120</c:v>
                  </c:pt>
                  <c:pt idx="228">
                    <c:v>115</c:v>
                  </c:pt>
                  <c:pt idx="229">
                    <c:v>187</c:v>
                  </c:pt>
                  <c:pt idx="230">
                    <c:v>139</c:v>
                  </c:pt>
                  <c:pt idx="231">
                    <c:v>127</c:v>
                  </c:pt>
                  <c:pt idx="232">
                    <c:v>134</c:v>
                  </c:pt>
                  <c:pt idx="233">
                    <c:v>172</c:v>
                  </c:pt>
                  <c:pt idx="234">
                    <c:v>200</c:v>
                  </c:pt>
                  <c:pt idx="235">
                    <c:v>135</c:v>
                  </c:pt>
                  <c:pt idx="236">
                    <c:v>151</c:v>
                  </c:pt>
                  <c:pt idx="237">
                    <c:v>113</c:v>
                  </c:pt>
                  <c:pt idx="238">
                    <c:v>93</c:v>
                  </c:pt>
                  <c:pt idx="239">
                    <c:v>132</c:v>
                  </c:pt>
                  <c:pt idx="240">
                    <c:v>96</c:v>
                  </c:pt>
                  <c:pt idx="241">
                    <c:v>140</c:v>
                  </c:pt>
                  <c:pt idx="242">
                    <c:v>135</c:v>
                  </c:pt>
                  <c:pt idx="243">
                    <c:v>104</c:v>
                  </c:pt>
                  <c:pt idx="244">
                    <c:v>480</c:v>
                  </c:pt>
                  <c:pt idx="245">
                    <c:v>84</c:v>
                  </c:pt>
                  <c:pt idx="246">
                    <c:v>111</c:v>
                  </c:pt>
                  <c:pt idx="247">
                    <c:v>56</c:v>
                  </c:pt>
                  <c:pt idx="248">
                    <c:v>111</c:v>
                  </c:pt>
                  <c:pt idx="249">
                    <c:v>120</c:v>
                  </c:pt>
                  <c:pt idx="250">
                    <c:v>155</c:v>
                  </c:pt>
                  <c:pt idx="251">
                    <c:v>115</c:v>
                  </c:pt>
                  <c:pt idx="252">
                    <c:v>124</c:v>
                  </c:pt>
                  <c:pt idx="253">
                    <c:v>300</c:v>
                  </c:pt>
                  <c:pt idx="254">
                    <c:v>376</c:v>
                  </c:pt>
                  <c:pt idx="255">
                    <c:v>130</c:v>
                  </c:pt>
                  <c:pt idx="256">
                    <c:v>184</c:v>
                  </c:pt>
                  <c:pt idx="257">
                    <c:v>110</c:v>
                  </c:pt>
                  <c:pt idx="258">
                    <c:v>67</c:v>
                  </c:pt>
                  <c:pt idx="259">
                    <c:v>117</c:v>
                  </c:pt>
                  <c:pt idx="260">
                    <c:v>98</c:v>
                  </c:pt>
                  <c:pt idx="261">
                    <c:v>176</c:v>
                  </c:pt>
                  <c:pt idx="262">
                    <c:v>71</c:v>
                  </c:pt>
                  <c:pt idx="263">
                    <c:v>173</c:v>
                  </c:pt>
                  <c:pt idx="264">
                    <c:v>46</c:v>
                  </c:pt>
                  <c:pt idx="265">
                    <c:v>158</c:v>
                  </c:pt>
                  <c:pt idx="266">
                    <c:v>74</c:v>
                  </c:pt>
                  <c:pt idx="267">
                    <c:v>160</c:v>
                  </c:pt>
                  <c:pt idx="268">
                    <c:v>126</c:v>
                  </c:pt>
                  <c:pt idx="269">
                    <c:v>187</c:v>
                  </c:pt>
                  <c:pt idx="270">
                    <c:v>228</c:v>
                  </c:pt>
                  <c:pt idx="271">
                    <c:v>308</c:v>
                  </c:pt>
                  <c:pt idx="272">
                    <c:v>95</c:v>
                  </c:pt>
                  <c:pt idx="273">
                    <c:v>105</c:v>
                  </c:pt>
                  <c:pt idx="274">
                    <c:v>130</c:v>
                  </c:pt>
                  <c:pt idx="275">
                    <c:v>165</c:v>
                  </c:pt>
                  <c:pt idx="276">
                    <c:v>67</c:v>
                  </c:pt>
                  <c:pt idx="277">
                    <c:v>100</c:v>
                  </c:pt>
                  <c:pt idx="278">
                    <c:v>200</c:v>
                  </c:pt>
                  <c:pt idx="279">
                    <c:v>81</c:v>
                  </c:pt>
                  <c:pt idx="280">
                    <c:v>236</c:v>
                  </c:pt>
                  <c:pt idx="281">
                    <c:v>130</c:v>
                  </c:pt>
                  <c:pt idx="282">
                    <c:v>141</c:v>
                  </c:pt>
                  <c:pt idx="283">
                    <c:v>133</c:v>
                  </c:pt>
                  <c:pt idx="284">
                    <c:v>96</c:v>
                  </c:pt>
                  <c:pt idx="285">
                    <c:v>175</c:v>
                  </c:pt>
                  <c:pt idx="286">
                    <c:v>570</c:v>
                  </c:pt>
                  <c:pt idx="287">
                    <c:v>55</c:v>
                  </c:pt>
                  <c:pt idx="288">
                    <c:v>155</c:v>
                  </c:pt>
                  <c:pt idx="289">
                    <c:v>380</c:v>
                  </c:pt>
                  <c:pt idx="290">
                    <c:v>111</c:v>
                  </c:pt>
                  <c:pt idx="291">
                    <c:v>120</c:v>
                  </c:pt>
                  <c:pt idx="292">
                    <c:v>130</c:v>
                  </c:pt>
                  <c:pt idx="293">
                    <c:v>71</c:v>
                  </c:pt>
                  <c:pt idx="294">
                    <c:v>130</c:v>
                  </c:pt>
                  <c:pt idx="295">
                    <c:v>296</c:v>
                  </c:pt>
                  <c:pt idx="296">
                    <c:v>156</c:v>
                  </c:pt>
                  <c:pt idx="297">
                    <c:v>128</c:v>
                  </c:pt>
                  <c:pt idx="298">
                    <c:v>100</c:v>
                  </c:pt>
                  <c:pt idx="299">
                    <c:v>132</c:v>
                  </c:pt>
                  <c:pt idx="300">
                    <c:v>136</c:v>
                  </c:pt>
                  <c:pt idx="301">
                    <c:v>125</c:v>
                  </c:pt>
                  <c:pt idx="302">
                    <c:v>185</c:v>
                  </c:pt>
                  <c:pt idx="303">
                    <c:v>275</c:v>
                  </c:pt>
                  <c:pt idx="304">
                    <c:v>113</c:v>
                  </c:pt>
                  <c:pt idx="305">
                    <c:v>113</c:v>
                  </c:pt>
                  <c:pt idx="306">
                    <c:v>71</c:v>
                  </c:pt>
                  <c:pt idx="307">
                    <c:v>95</c:v>
                  </c:pt>
                  <c:pt idx="308">
                    <c:v>109</c:v>
                  </c:pt>
                  <c:pt idx="309">
                    <c:v>103</c:v>
                  </c:pt>
                  <c:pt idx="310">
                    <c:v>45</c:v>
                  </c:pt>
                  <c:pt idx="311">
                    <c:v>65</c:v>
                  </c:pt>
                  <c:pt idx="312">
                    <c:v>103</c:v>
                  </c:pt>
                  <c:pt idx="313">
                    <c:v>53</c:v>
                  </c:pt>
                  <c:pt idx="314">
                    <c:v>194</c:v>
                  </c:pt>
                  <c:pt idx="315">
                    <c:v>115</c:v>
                  </c:pt>
                  <c:pt idx="316">
                    <c:v>115</c:v>
                  </c:pt>
                  <c:pt idx="317">
                    <c:v>66</c:v>
                  </c:pt>
                  <c:pt idx="318">
                    <c:v>152</c:v>
                  </c:pt>
                  <c:pt idx="319">
                    <c:v>360</c:v>
                  </c:pt>
                  <c:pt idx="320">
                    <c:v>62</c:v>
                  </c:pt>
                  <c:pt idx="321">
                    <c:v>218</c:v>
                  </c:pt>
                  <c:pt idx="322">
                    <c:v>110</c:v>
                  </c:pt>
                  <c:pt idx="323">
                    <c:v>178</c:v>
                  </c:pt>
                  <c:pt idx="324">
                    <c:v>60</c:v>
                  </c:pt>
                  <c:pt idx="325">
                    <c:v>160</c:v>
                  </c:pt>
                  <c:pt idx="326">
                    <c:v>239</c:v>
                  </c:pt>
                  <c:pt idx="327">
                    <c:v>112</c:v>
                  </c:pt>
                  <c:pt idx="328">
                    <c:v>138</c:v>
                  </c:pt>
                  <c:pt idx="329">
                    <c:v>138</c:v>
                  </c:pt>
                  <c:pt idx="330">
                    <c:v>100</c:v>
                  </c:pt>
                  <c:pt idx="331">
                    <c:v>96</c:v>
                  </c:pt>
                  <c:pt idx="332">
                    <c:v>121</c:v>
                  </c:pt>
                  <c:pt idx="333">
                    <c:v>81</c:v>
                  </c:pt>
                  <c:pt idx="334">
                    <c:v>133</c:v>
                  </c:pt>
                  <c:pt idx="335">
                    <c:v>87</c:v>
                  </c:pt>
                  <c:pt idx="336">
                    <c:v>60</c:v>
                  </c:pt>
                  <c:pt idx="337">
                    <c:v>150</c:v>
                  </c:pt>
                  <c:pt idx="338">
                    <c:v>105</c:v>
                  </c:pt>
                  <c:pt idx="339">
                    <c:v>143</c:v>
                  </c:pt>
                  <c:pt idx="340">
                    <c:v>100</c:v>
                  </c:pt>
                  <c:pt idx="341">
                    <c:v>50</c:v>
                  </c:pt>
                  <c:pt idx="342">
                    <c:v>187</c:v>
                  </c:pt>
                  <c:pt idx="343">
                    <c:v>138</c:v>
                  </c:pt>
                  <c:pt idx="344">
                    <c:v>187</c:v>
                  </c:pt>
                  <c:pt idx="345">
                    <c:v>180</c:v>
                  </c:pt>
                  <c:pt idx="346">
                    <c:v>148</c:v>
                  </c:pt>
                  <c:pt idx="347">
                    <c:v>152</c:v>
                  </c:pt>
                  <c:pt idx="348">
                    <c:v>130</c:v>
                  </c:pt>
                  <c:pt idx="349">
                    <c:v>110</c:v>
                  </c:pt>
                  <c:pt idx="350">
                    <c:v>150</c:v>
                  </c:pt>
                  <c:pt idx="351">
                    <c:v>125</c:v>
                  </c:pt>
                  <c:pt idx="352">
                    <c:v>149</c:v>
                  </c:pt>
                  <c:pt idx="353">
                    <c:v>90</c:v>
                  </c:pt>
                  <c:pt idx="354">
                    <c:v>84</c:v>
                  </c:pt>
                  <c:pt idx="355">
                    <c:v>96</c:v>
                  </c:pt>
                  <c:pt idx="356">
                    <c:v>118</c:v>
                  </c:pt>
                  <c:pt idx="357">
                    <c:v>173</c:v>
                  </c:pt>
                  <c:pt idx="358">
                    <c:v>136</c:v>
                  </c:pt>
                  <c:pt idx="359">
                    <c:v>160</c:v>
                  </c:pt>
                  <c:pt idx="360">
                    <c:v>128</c:v>
                  </c:pt>
                  <c:pt idx="361">
                    <c:v>153</c:v>
                  </c:pt>
                  <c:pt idx="362">
                    <c:v>98</c:v>
                  </c:pt>
                  <c:pt idx="363">
                    <c:v>140</c:v>
                  </c:pt>
                  <c:pt idx="364">
                    <c:v>70</c:v>
                  </c:pt>
                  <c:pt idx="365">
                    <c:v>110</c:v>
                  </c:pt>
                  <c:pt idx="366">
                    <c:v>162</c:v>
                  </c:pt>
                  <c:pt idx="367">
                    <c:v>113</c:v>
                  </c:pt>
                  <c:pt idx="368">
                    <c:v>100</c:v>
                  </c:pt>
                  <c:pt idx="369">
                    <c:v>162</c:v>
                  </c:pt>
                  <c:pt idx="370">
                    <c:v>150</c:v>
                  </c:pt>
                  <c:pt idx="371">
                    <c:v>230</c:v>
                  </c:pt>
                  <c:pt idx="372">
                    <c:v>86</c:v>
                  </c:pt>
                  <c:pt idx="373">
                    <c:v>154</c:v>
                  </c:pt>
                  <c:pt idx="374">
                    <c:v>113</c:v>
                  </c:pt>
                  <c:pt idx="375">
                    <c:v>128</c:v>
                  </c:pt>
                  <c:pt idx="376">
                    <c:v>234</c:v>
                  </c:pt>
                  <c:pt idx="377">
                    <c:v>246</c:v>
                  </c:pt>
                  <c:pt idx="378">
                    <c:v>131</c:v>
                  </c:pt>
                  <c:pt idx="379">
                    <c:v>80</c:v>
                  </c:pt>
                  <c:pt idx="380">
                    <c:v>500</c:v>
                  </c:pt>
                  <c:pt idx="381">
                    <c:v>160</c:v>
                  </c:pt>
                  <c:pt idx="382">
                    <c:v>75</c:v>
                  </c:pt>
                  <c:pt idx="383">
                    <c:v>110</c:v>
                  </c:pt>
                  <c:pt idx="384">
                    <c:v>225</c:v>
                  </c:pt>
                  <c:pt idx="385">
                    <c:v>119</c:v>
                  </c:pt>
                  <c:pt idx="386">
                    <c:v>105</c:v>
                  </c:pt>
                  <c:pt idx="387">
                    <c:v>107</c:v>
                  </c:pt>
                  <c:pt idx="388">
                    <c:v>95</c:v>
                  </c:pt>
                  <c:pt idx="389">
                    <c:v>209</c:v>
                  </c:pt>
                  <c:pt idx="390">
                    <c:v>113</c:v>
                  </c:pt>
                  <c:pt idx="391">
                    <c:v>100</c:v>
                  </c:pt>
                  <c:pt idx="392">
                    <c:v>208</c:v>
                  </c:pt>
                  <c:pt idx="393">
                    <c:v>124</c:v>
                  </c:pt>
                  <c:pt idx="394">
                    <c:v>243</c:v>
                  </c:pt>
                  <c:pt idx="395">
                    <c:v>188</c:v>
                  </c:pt>
                  <c:pt idx="396">
                    <c:v>40</c:v>
                  </c:pt>
                  <c:pt idx="397">
                    <c:v>100</c:v>
                  </c:pt>
                  <c:pt idx="398">
                    <c:v>250</c:v>
                  </c:pt>
                  <c:pt idx="399">
                    <c:v>148</c:v>
                  </c:pt>
                  <c:pt idx="400">
                    <c:v>70</c:v>
                  </c:pt>
                  <c:pt idx="401">
                    <c:v>311</c:v>
                  </c:pt>
                  <c:pt idx="402">
                    <c:v>150</c:v>
                  </c:pt>
                  <c:pt idx="403">
                    <c:v>113</c:v>
                  </c:pt>
                  <c:pt idx="404">
                    <c:v>185</c:v>
                  </c:pt>
                  <c:pt idx="405">
                    <c:v>95</c:v>
                  </c:pt>
                  <c:pt idx="406">
                    <c:v>45</c:v>
                  </c:pt>
                  <c:pt idx="407">
                    <c:v>55</c:v>
                  </c:pt>
                  <c:pt idx="408">
                    <c:v>100</c:v>
                  </c:pt>
                  <c:pt idx="409">
                    <c:v>480</c:v>
                  </c:pt>
                  <c:pt idx="410">
                    <c:v>400</c:v>
                  </c:pt>
                  <c:pt idx="411">
                    <c:v>110</c:v>
                  </c:pt>
                  <c:pt idx="412">
                    <c:v>161</c:v>
                  </c:pt>
                  <c:pt idx="413">
                    <c:v>94</c:v>
                  </c:pt>
                  <c:pt idx="414">
                    <c:v>130</c:v>
                  </c:pt>
                  <c:pt idx="415">
                    <c:v>100</c:v>
                  </c:pt>
                  <c:pt idx="416">
                    <c:v>110</c:v>
                  </c:pt>
                  <c:pt idx="417">
                    <c:v>125</c:v>
                  </c:pt>
                  <c:pt idx="418">
                    <c:v>324</c:v>
                  </c:pt>
                  <c:pt idx="419">
                    <c:v>107</c:v>
                  </c:pt>
                  <c:pt idx="420">
                    <c:v>66</c:v>
                  </c:pt>
                  <c:pt idx="421">
                    <c:v>157</c:v>
                  </c:pt>
                  <c:pt idx="422">
                    <c:v>140</c:v>
                  </c:pt>
                  <c:pt idx="423">
                    <c:v>99</c:v>
                  </c:pt>
                  <c:pt idx="424">
                    <c:v>128</c:v>
                  </c:pt>
                  <c:pt idx="425">
                    <c:v>155</c:v>
                  </c:pt>
                  <c:pt idx="426">
                    <c:v>80</c:v>
                  </c:pt>
                  <c:pt idx="427">
                    <c:v>145</c:v>
                  </c:pt>
                  <c:pt idx="428">
                    <c:v>103</c:v>
                  </c:pt>
                  <c:pt idx="429">
                    <c:v>110</c:v>
                  </c:pt>
                  <c:pt idx="430">
                    <c:v>158</c:v>
                  </c:pt>
                  <c:pt idx="431">
                    <c:v>181</c:v>
                  </c:pt>
                  <c:pt idx="432">
                    <c:v>132</c:v>
                  </c:pt>
                  <c:pt idx="433">
                    <c:v>26</c:v>
                  </c:pt>
                  <c:pt idx="434">
                    <c:v>260</c:v>
                  </c:pt>
                  <c:pt idx="435">
                    <c:v>162</c:v>
                  </c:pt>
                  <c:pt idx="436">
                    <c:v>182</c:v>
                  </c:pt>
                  <c:pt idx="437">
                    <c:v>108</c:v>
                  </c:pt>
                  <c:pt idx="438">
                    <c:v>600</c:v>
                  </c:pt>
                  <c:pt idx="439">
                    <c:v>211</c:v>
                  </c:pt>
                  <c:pt idx="440">
                    <c:v>132</c:v>
                  </c:pt>
                  <c:pt idx="441">
                    <c:v>258</c:v>
                  </c:pt>
                  <c:pt idx="442">
                    <c:v>70</c:v>
                  </c:pt>
                  <c:pt idx="443">
                    <c:v>123</c:v>
                  </c:pt>
                  <c:pt idx="444">
                    <c:v>9</c:v>
                  </c:pt>
                  <c:pt idx="445">
                    <c:v>104</c:v>
                  </c:pt>
                  <c:pt idx="446">
                    <c:v>186</c:v>
                  </c:pt>
                  <c:pt idx="447">
                    <c:v>275</c:v>
                  </c:pt>
                  <c:pt idx="448">
                    <c:v>187</c:v>
                  </c:pt>
                  <c:pt idx="449">
                    <c:v>150</c:v>
                  </c:pt>
                  <c:pt idx="450">
                    <c:v>108</c:v>
                  </c:pt>
                  <c:pt idx="451">
                    <c:v>110</c:v>
                  </c:pt>
                  <c:pt idx="452">
                    <c:v>107</c:v>
                  </c:pt>
                  <c:pt idx="453">
                    <c:v>205</c:v>
                  </c:pt>
                  <c:pt idx="454">
                    <c:v>90</c:v>
                  </c:pt>
                  <c:pt idx="455">
                    <c:v>36</c:v>
                  </c:pt>
                  <c:pt idx="456">
                    <c:v>146</c:v>
                  </c:pt>
                  <c:pt idx="457">
                    <c:v>172</c:v>
                  </c:pt>
                  <c:pt idx="458">
                    <c:v>104</c:v>
                  </c:pt>
                  <c:pt idx="459">
                    <c:v>70</c:v>
                  </c:pt>
                  <c:pt idx="460">
                    <c:v>106</c:v>
                  </c:pt>
                  <c:pt idx="461">
                    <c:v>56</c:v>
                  </c:pt>
                  <c:pt idx="462">
                    <c:v>205</c:v>
                  </c:pt>
                  <c:pt idx="463">
                    <c:v>142</c:v>
                  </c:pt>
                  <c:pt idx="464">
                    <c:v>260</c:v>
                  </c:pt>
                  <c:pt idx="465">
                    <c:v>110</c:v>
                  </c:pt>
                  <c:pt idx="466">
                    <c:v>187</c:v>
                  </c:pt>
                  <c:pt idx="467">
                    <c:v>180</c:v>
                  </c:pt>
                  <c:pt idx="468">
                    <c:v>192</c:v>
                  </c:pt>
                  <c:pt idx="469">
                    <c:v>128</c:v>
                  </c:pt>
                  <c:pt idx="470">
                    <c:v>172</c:v>
                  </c:pt>
                  <c:pt idx="471">
                    <c:v>496</c:v>
                  </c:pt>
                  <c:pt idx="472">
                    <c:v>173</c:v>
                  </c:pt>
                  <c:pt idx="473">
                    <c:v>157</c:v>
                  </c:pt>
                  <c:pt idx="474">
                    <c:v>108</c:v>
                  </c:pt>
                  <c:pt idx="475">
                    <c:v>71</c:v>
                  </c:pt>
                  <c:pt idx="476">
                    <c:v>40</c:v>
                  </c:pt>
                  <c:pt idx="477">
                    <c:v>253</c:v>
                  </c:pt>
                  <c:pt idx="478">
                    <c:v>187</c:v>
                  </c:pt>
                  <c:pt idx="479">
                    <c:v>133</c:v>
                  </c:pt>
                </c:lvl>
                <c:lvl>
                  <c:pt idx="0">
                    <c:v>1508</c:v>
                  </c:pt>
                  <c:pt idx="1">
                    <c:v>0</c:v>
                  </c:pt>
                  <c:pt idx="2">
                    <c:v>2358</c:v>
                  </c:pt>
                  <c:pt idx="3">
                    <c:v>0</c:v>
                  </c:pt>
                  <c:pt idx="4">
                    <c:v>4196</c:v>
                  </c:pt>
                  <c:pt idx="5">
                    <c:v>1516</c:v>
                  </c:pt>
                  <c:pt idx="6">
                    <c:v>2504</c:v>
                  </c:pt>
                  <c:pt idx="7">
                    <c:v>1526</c:v>
                  </c:pt>
                  <c:pt idx="8">
                    <c:v>10968</c:v>
                  </c:pt>
                  <c:pt idx="9">
                    <c:v>700</c:v>
                  </c:pt>
                  <c:pt idx="10">
                    <c:v>8106</c:v>
                  </c:pt>
                  <c:pt idx="11">
                    <c:v>2840</c:v>
                  </c:pt>
                  <c:pt idx="12">
                    <c:v>1086</c:v>
                  </c:pt>
                  <c:pt idx="13">
                    <c:v>0</c:v>
                  </c:pt>
                  <c:pt idx="14">
                    <c:v>0</c:v>
                  </c:pt>
                  <c:pt idx="15">
                    <c:v>0</c:v>
                  </c:pt>
                  <c:pt idx="16">
                    <c:v>0</c:v>
                  </c:pt>
                  <c:pt idx="17">
                    <c:v>5625</c:v>
                  </c:pt>
                  <c:pt idx="18">
                    <c:v>1911</c:v>
                  </c:pt>
                  <c:pt idx="19">
                    <c:v>0</c:v>
                  </c:pt>
                  <c:pt idx="20">
                    <c:v>2253</c:v>
                  </c:pt>
                  <c:pt idx="21">
                    <c:v>1040</c:v>
                  </c:pt>
                  <c:pt idx="22">
                    <c:v>0</c:v>
                  </c:pt>
                  <c:pt idx="23">
                    <c:v>0</c:v>
                  </c:pt>
                  <c:pt idx="24">
                    <c:v>0</c:v>
                  </c:pt>
                  <c:pt idx="25">
                    <c:v>1667</c:v>
                  </c:pt>
                  <c:pt idx="26">
                    <c:v>3000</c:v>
                  </c:pt>
                  <c:pt idx="27">
                    <c:v>1459</c:v>
                  </c:pt>
                  <c:pt idx="28">
                    <c:v>7210</c:v>
                  </c:pt>
                  <c:pt idx="29">
                    <c:v>1668</c:v>
                  </c:pt>
                  <c:pt idx="30">
                    <c:v>0</c:v>
                  </c:pt>
                  <c:pt idx="31">
                    <c:v>1213</c:v>
                  </c:pt>
                  <c:pt idx="32">
                    <c:v>2336</c:v>
                  </c:pt>
                  <c:pt idx="33">
                    <c:v>0</c:v>
                  </c:pt>
                  <c:pt idx="34">
                    <c:v>0</c:v>
                  </c:pt>
                  <c:pt idx="35">
                    <c:v>3440</c:v>
                  </c:pt>
                  <c:pt idx="36">
                    <c:v>2275</c:v>
                  </c:pt>
                  <c:pt idx="37">
                    <c:v>1644</c:v>
                  </c:pt>
                  <c:pt idx="38">
                    <c:v>0</c:v>
                  </c:pt>
                  <c:pt idx="39">
                    <c:v>0</c:v>
                  </c:pt>
                  <c:pt idx="40">
                    <c:v>0</c:v>
                  </c:pt>
                  <c:pt idx="41">
                    <c:v>0</c:v>
                  </c:pt>
                  <c:pt idx="42">
                    <c:v>1167</c:v>
                  </c:pt>
                  <c:pt idx="43">
                    <c:v>1591</c:v>
                  </c:pt>
                  <c:pt idx="44">
                    <c:v>2200</c:v>
                  </c:pt>
                  <c:pt idx="45">
                    <c:v>2250</c:v>
                  </c:pt>
                  <c:pt idx="46">
                    <c:v>2859</c:v>
                  </c:pt>
                  <c:pt idx="47">
                    <c:v>3796</c:v>
                  </c:pt>
                  <c:pt idx="48">
                    <c:v>0</c:v>
                  </c:pt>
                  <c:pt idx="49">
                    <c:v>3449</c:v>
                  </c:pt>
                  <c:pt idx="50">
                    <c:v>0</c:v>
                  </c:pt>
                  <c:pt idx="51">
                    <c:v>4595</c:v>
                  </c:pt>
                  <c:pt idx="52">
                    <c:v>2254</c:v>
                  </c:pt>
                  <c:pt idx="53">
                    <c:v>0</c:v>
                  </c:pt>
                  <c:pt idx="54">
                    <c:v>0</c:v>
                  </c:pt>
                  <c:pt idx="55">
                    <c:v>0</c:v>
                  </c:pt>
                  <c:pt idx="56">
                    <c:v>3066</c:v>
                  </c:pt>
                  <c:pt idx="57">
                    <c:v>1875</c:v>
                  </c:pt>
                  <c:pt idx="58">
                    <c:v>0</c:v>
                  </c:pt>
                  <c:pt idx="59">
                    <c:v>1774</c:v>
                  </c:pt>
                  <c:pt idx="60">
                    <c:v>0</c:v>
                  </c:pt>
                  <c:pt idx="61">
                    <c:v>4750</c:v>
                  </c:pt>
                  <c:pt idx="62">
                    <c:v>3022</c:v>
                  </c:pt>
                  <c:pt idx="63">
                    <c:v>4000</c:v>
                  </c:pt>
                  <c:pt idx="64">
                    <c:v>0</c:v>
                  </c:pt>
                  <c:pt idx="65">
                    <c:v>1881</c:v>
                  </c:pt>
                  <c:pt idx="66">
                    <c:v>0</c:v>
                  </c:pt>
                  <c:pt idx="67">
                    <c:v>2531</c:v>
                  </c:pt>
                  <c:pt idx="68">
                    <c:v>2118</c:v>
                  </c:pt>
                  <c:pt idx="69">
                    <c:v>0</c:v>
                  </c:pt>
                  <c:pt idx="70">
                    <c:v>4167</c:v>
                  </c:pt>
                  <c:pt idx="71">
                    <c:v>2900</c:v>
                  </c:pt>
                  <c:pt idx="72">
                    <c:v>5654</c:v>
                  </c:pt>
                  <c:pt idx="73">
                    <c:v>1820</c:v>
                  </c:pt>
                  <c:pt idx="74">
                    <c:v>0</c:v>
                  </c:pt>
                  <c:pt idx="75">
                    <c:v>0</c:v>
                  </c:pt>
                  <c:pt idx="76">
                    <c:v>2302</c:v>
                  </c:pt>
                  <c:pt idx="77">
                    <c:v>997</c:v>
                  </c:pt>
                  <c:pt idx="78">
                    <c:v>0</c:v>
                  </c:pt>
                  <c:pt idx="79">
                    <c:v>3541</c:v>
                  </c:pt>
                  <c:pt idx="80">
                    <c:v>3263</c:v>
                  </c:pt>
                  <c:pt idx="81">
                    <c:v>3806</c:v>
                  </c:pt>
                  <c:pt idx="82">
                    <c:v>1030</c:v>
                  </c:pt>
                  <c:pt idx="83">
                    <c:v>1126</c:v>
                  </c:pt>
                  <c:pt idx="84">
                    <c:v>3600</c:v>
                  </c:pt>
                  <c:pt idx="85">
                    <c:v>754</c:v>
                  </c:pt>
                  <c:pt idx="86">
                    <c:v>0</c:v>
                  </c:pt>
                  <c:pt idx="87">
                    <c:v>0</c:v>
                  </c:pt>
                  <c:pt idx="88">
                    <c:v>2283</c:v>
                  </c:pt>
                  <c:pt idx="89">
                    <c:v>2142</c:v>
                  </c:pt>
                  <c:pt idx="90">
                    <c:v>0</c:v>
                  </c:pt>
                  <c:pt idx="91">
                    <c:v>0</c:v>
                  </c:pt>
                  <c:pt idx="92">
                    <c:v>8980</c:v>
                  </c:pt>
                  <c:pt idx="93">
                    <c:v>0</c:v>
                  </c:pt>
                  <c:pt idx="94">
                    <c:v>2014</c:v>
                  </c:pt>
                  <c:pt idx="95">
                    <c:v>3850</c:v>
                  </c:pt>
                  <c:pt idx="96">
                    <c:v>1929</c:v>
                  </c:pt>
                  <c:pt idx="97">
                    <c:v>0</c:v>
                  </c:pt>
                  <c:pt idx="98">
                    <c:v>0</c:v>
                  </c:pt>
                  <c:pt idx="99">
                    <c:v>0</c:v>
                  </c:pt>
                  <c:pt idx="100">
                    <c:v>7750</c:v>
                  </c:pt>
                  <c:pt idx="101">
                    <c:v>0</c:v>
                  </c:pt>
                  <c:pt idx="102">
                    <c:v>3500</c:v>
                  </c:pt>
                  <c:pt idx="103">
                    <c:v>0</c:v>
                  </c:pt>
                  <c:pt idx="104">
                    <c:v>1430</c:v>
                  </c:pt>
                  <c:pt idx="105">
                    <c:v>2083</c:v>
                  </c:pt>
                  <c:pt idx="106">
                    <c:v>0</c:v>
                  </c:pt>
                  <c:pt idx="107">
                    <c:v>0</c:v>
                  </c:pt>
                  <c:pt idx="108">
                    <c:v>2034</c:v>
                  </c:pt>
                  <c:pt idx="109">
                    <c:v>0</c:v>
                  </c:pt>
                  <c:pt idx="110">
                    <c:v>4486</c:v>
                  </c:pt>
                  <c:pt idx="111">
                    <c:v>0</c:v>
                  </c:pt>
                  <c:pt idx="112">
                    <c:v>1425</c:v>
                  </c:pt>
                  <c:pt idx="113">
                    <c:v>1666</c:v>
                  </c:pt>
                  <c:pt idx="114">
                    <c:v>830</c:v>
                  </c:pt>
                  <c:pt idx="115">
                    <c:v>0</c:v>
                  </c:pt>
                  <c:pt idx="116">
                    <c:v>3750</c:v>
                  </c:pt>
                  <c:pt idx="117">
                    <c:v>0</c:v>
                  </c:pt>
                  <c:pt idx="118">
                    <c:v>0</c:v>
                  </c:pt>
                  <c:pt idx="119">
                    <c:v>0</c:v>
                  </c:pt>
                  <c:pt idx="120">
                    <c:v>0</c:v>
                  </c:pt>
                  <c:pt idx="121">
                    <c:v>0</c:v>
                  </c:pt>
                  <c:pt idx="122">
                    <c:v>5625</c:v>
                  </c:pt>
                  <c:pt idx="123">
                    <c:v>1041</c:v>
                  </c:pt>
                  <c:pt idx="124">
                    <c:v>0</c:v>
                  </c:pt>
                  <c:pt idx="125">
                    <c:v>1280</c:v>
                  </c:pt>
                  <c:pt idx="126">
                    <c:v>1447</c:v>
                  </c:pt>
                  <c:pt idx="127">
                    <c:v>0</c:v>
                  </c:pt>
                  <c:pt idx="128">
                    <c:v>0</c:v>
                  </c:pt>
                  <c:pt idx="129">
                    <c:v>3333</c:v>
                  </c:pt>
                  <c:pt idx="130">
                    <c:v>0</c:v>
                  </c:pt>
                  <c:pt idx="131">
                    <c:v>0</c:v>
                  </c:pt>
                  <c:pt idx="132">
                    <c:v>0</c:v>
                  </c:pt>
                  <c:pt idx="133">
                    <c:v>5625</c:v>
                  </c:pt>
                  <c:pt idx="134">
                    <c:v>736</c:v>
                  </c:pt>
                  <c:pt idx="135">
                    <c:v>1964</c:v>
                  </c:pt>
                  <c:pt idx="136">
                    <c:v>1619</c:v>
                  </c:pt>
                  <c:pt idx="137">
                    <c:v>11300</c:v>
                  </c:pt>
                  <c:pt idx="138">
                    <c:v>0</c:v>
                  </c:pt>
                  <c:pt idx="139">
                    <c:v>1451</c:v>
                  </c:pt>
                  <c:pt idx="140">
                    <c:v>7250</c:v>
                  </c:pt>
                  <c:pt idx="141">
                    <c:v>0</c:v>
                  </c:pt>
                  <c:pt idx="142">
                    <c:v>0</c:v>
                  </c:pt>
                  <c:pt idx="143">
                    <c:v>0</c:v>
                  </c:pt>
                  <c:pt idx="144">
                    <c:v>4750</c:v>
                  </c:pt>
                  <c:pt idx="145">
                    <c:v>0</c:v>
                  </c:pt>
                  <c:pt idx="146">
                    <c:v>0</c:v>
                  </c:pt>
                  <c:pt idx="147">
                    <c:v>0</c:v>
                  </c:pt>
                  <c:pt idx="148">
                    <c:v>0</c:v>
                  </c:pt>
                  <c:pt idx="149">
                    <c:v>0</c:v>
                  </c:pt>
                  <c:pt idx="150">
                    <c:v>0</c:v>
                  </c:pt>
                  <c:pt idx="151">
                    <c:v>0</c:v>
                  </c:pt>
                  <c:pt idx="152">
                    <c:v>2583</c:v>
                  </c:pt>
                  <c:pt idx="153">
                    <c:v>3750</c:v>
                  </c:pt>
                  <c:pt idx="154">
                    <c:v>0</c:v>
                  </c:pt>
                  <c:pt idx="155">
                    <c:v>2500</c:v>
                  </c:pt>
                  <c:pt idx="156">
                    <c:v>0</c:v>
                  </c:pt>
                  <c:pt idx="157">
                    <c:v>1083</c:v>
                  </c:pt>
                  <c:pt idx="158">
                    <c:v>0</c:v>
                  </c:pt>
                  <c:pt idx="159">
                    <c:v>0</c:v>
                  </c:pt>
                  <c:pt idx="160">
                    <c:v>0</c:v>
                  </c:pt>
                  <c:pt idx="161">
                    <c:v>2531</c:v>
                  </c:pt>
                  <c:pt idx="162">
                    <c:v>0</c:v>
                  </c:pt>
                  <c:pt idx="163">
                    <c:v>0</c:v>
                  </c:pt>
                  <c:pt idx="164">
                    <c:v>0</c:v>
                  </c:pt>
                  <c:pt idx="165">
                    <c:v>1250</c:v>
                  </c:pt>
                  <c:pt idx="166">
                    <c:v>0</c:v>
                  </c:pt>
                  <c:pt idx="167">
                    <c:v>0</c:v>
                  </c:pt>
                  <c:pt idx="168">
                    <c:v>3021</c:v>
                  </c:pt>
                  <c:pt idx="169">
                    <c:v>983</c:v>
                  </c:pt>
                  <c:pt idx="170">
                    <c:v>1800</c:v>
                  </c:pt>
                  <c:pt idx="171">
                    <c:v>1775</c:v>
                  </c:pt>
                  <c:pt idx="172">
                    <c:v>0</c:v>
                  </c:pt>
                  <c:pt idx="173">
                    <c:v>1717</c:v>
                  </c:pt>
                  <c:pt idx="174">
                    <c:v>2791</c:v>
                  </c:pt>
                  <c:pt idx="175">
                    <c:v>0</c:v>
                  </c:pt>
                  <c:pt idx="176">
                    <c:v>0</c:v>
                  </c:pt>
                  <c:pt idx="177">
                    <c:v>1695</c:v>
                  </c:pt>
                  <c:pt idx="178">
                    <c:v>0</c:v>
                  </c:pt>
                  <c:pt idx="179">
                    <c:v>2054</c:v>
                  </c:pt>
                  <c:pt idx="180">
                    <c:v>0</c:v>
                  </c:pt>
                  <c:pt idx="181">
                    <c:v>1779</c:v>
                  </c:pt>
                  <c:pt idx="182">
                    <c:v>1260</c:v>
                  </c:pt>
                  <c:pt idx="183">
                    <c:v>0</c:v>
                  </c:pt>
                  <c:pt idx="184">
                    <c:v>0</c:v>
                  </c:pt>
                  <c:pt idx="185">
                    <c:v>5000</c:v>
                  </c:pt>
                  <c:pt idx="186">
                    <c:v>1983</c:v>
                  </c:pt>
                  <c:pt idx="187">
                    <c:v>5701</c:v>
                  </c:pt>
                  <c:pt idx="188">
                    <c:v>1300</c:v>
                  </c:pt>
                  <c:pt idx="189">
                    <c:v>4417</c:v>
                  </c:pt>
                  <c:pt idx="190">
                    <c:v>4333</c:v>
                  </c:pt>
                  <c:pt idx="191">
                    <c:v>0</c:v>
                  </c:pt>
                  <c:pt idx="192">
                    <c:v>0</c:v>
                  </c:pt>
                  <c:pt idx="193">
                    <c:v>1843</c:v>
                  </c:pt>
                  <c:pt idx="194">
                    <c:v>1868</c:v>
                  </c:pt>
                  <c:pt idx="195">
                    <c:v>3890</c:v>
                  </c:pt>
                  <c:pt idx="196">
                    <c:v>0</c:v>
                  </c:pt>
                  <c:pt idx="197">
                    <c:v>2167</c:v>
                  </c:pt>
                  <c:pt idx="198">
                    <c:v>7101</c:v>
                  </c:pt>
                  <c:pt idx="199">
                    <c:v>0</c:v>
                  </c:pt>
                  <c:pt idx="200">
                    <c:v>0</c:v>
                  </c:pt>
                  <c:pt idx="201">
                    <c:v>0</c:v>
                  </c:pt>
                  <c:pt idx="202">
                    <c:v>0</c:v>
                  </c:pt>
                  <c:pt idx="203">
                    <c:v>2100</c:v>
                  </c:pt>
                  <c:pt idx="204">
                    <c:v>2209</c:v>
                  </c:pt>
                  <c:pt idx="205">
                    <c:v>0</c:v>
                  </c:pt>
                  <c:pt idx="206">
                    <c:v>0</c:v>
                  </c:pt>
                  <c:pt idx="207">
                    <c:v>0</c:v>
                  </c:pt>
                  <c:pt idx="208">
                    <c:v>3447</c:v>
                  </c:pt>
                  <c:pt idx="209">
                    <c:v>1387</c:v>
                  </c:pt>
                  <c:pt idx="210">
                    <c:v>1811</c:v>
                  </c:pt>
                  <c:pt idx="211">
                    <c:v>1560</c:v>
                  </c:pt>
                  <c:pt idx="212">
                    <c:v>0</c:v>
                  </c:pt>
                  <c:pt idx="213">
                    <c:v>0</c:v>
                  </c:pt>
                  <c:pt idx="214">
                    <c:v>1857</c:v>
                  </c:pt>
                  <c:pt idx="215">
                    <c:v>2223</c:v>
                  </c:pt>
                  <c:pt idx="216">
                    <c:v>0</c:v>
                  </c:pt>
                  <c:pt idx="217">
                    <c:v>1842</c:v>
                  </c:pt>
                  <c:pt idx="218">
                    <c:v>3274</c:v>
                  </c:pt>
                  <c:pt idx="219">
                    <c:v>1300</c:v>
                  </c:pt>
                  <c:pt idx="220">
                    <c:v>0</c:v>
                  </c:pt>
                  <c:pt idx="221">
                    <c:v>2426</c:v>
                  </c:pt>
                  <c:pt idx="222">
                    <c:v>800</c:v>
                  </c:pt>
                  <c:pt idx="223">
                    <c:v>985.7999878</c:v>
                  </c:pt>
                  <c:pt idx="224">
                    <c:v>1666</c:v>
                  </c:pt>
                  <c:pt idx="225">
                    <c:v>3053</c:v>
                  </c:pt>
                  <c:pt idx="226">
                    <c:v>1717</c:v>
                  </c:pt>
                  <c:pt idx="227">
                    <c:v>2000</c:v>
                  </c:pt>
                  <c:pt idx="228">
                    <c:v>0</c:v>
                  </c:pt>
                  <c:pt idx="229">
                    <c:v>0</c:v>
                  </c:pt>
                  <c:pt idx="230">
                    <c:v>2416</c:v>
                  </c:pt>
                  <c:pt idx="231">
                    <c:v>0</c:v>
                  </c:pt>
                  <c:pt idx="232">
                    <c:v>1560</c:v>
                  </c:pt>
                  <c:pt idx="233">
                    <c:v>3334</c:v>
                  </c:pt>
                  <c:pt idx="234">
                    <c:v>0</c:v>
                  </c:pt>
                  <c:pt idx="235">
                    <c:v>0</c:v>
                  </c:pt>
                  <c:pt idx="236">
                    <c:v>2541</c:v>
                  </c:pt>
                  <c:pt idx="237">
                    <c:v>2925</c:v>
                  </c:pt>
                  <c:pt idx="238">
                    <c:v>2934</c:v>
                  </c:pt>
                  <c:pt idx="239">
                    <c:v>0</c:v>
                  </c:pt>
                  <c:pt idx="240">
                    <c:v>1803</c:v>
                  </c:pt>
                  <c:pt idx="241">
                    <c:v>2500</c:v>
                  </c:pt>
                  <c:pt idx="242">
                    <c:v>1666</c:v>
                  </c:pt>
                  <c:pt idx="243">
                    <c:v>1863</c:v>
                  </c:pt>
                  <c:pt idx="244">
                    <c:v>0</c:v>
                  </c:pt>
                  <c:pt idx="245">
                    <c:v>0</c:v>
                  </c:pt>
                  <c:pt idx="246">
                    <c:v>2405</c:v>
                  </c:pt>
                  <c:pt idx="247">
                    <c:v>0</c:v>
                  </c:pt>
                  <c:pt idx="248">
                    <c:v>1640</c:v>
                  </c:pt>
                  <c:pt idx="249">
                    <c:v>0</c:v>
                  </c:pt>
                  <c:pt idx="250">
                    <c:v>0</c:v>
                  </c:pt>
                  <c:pt idx="251">
                    <c:v>2167</c:v>
                  </c:pt>
                  <c:pt idx="252">
                    <c:v>189</c:v>
                  </c:pt>
                  <c:pt idx="253">
                    <c:v>0</c:v>
                  </c:pt>
                  <c:pt idx="254">
                    <c:v>4983</c:v>
                  </c:pt>
                  <c:pt idx="255">
                    <c:v>0</c:v>
                  </c:pt>
                  <c:pt idx="256">
                    <c:v>2160</c:v>
                  </c:pt>
                  <c:pt idx="257">
                    <c:v>2451</c:v>
                  </c:pt>
                  <c:pt idx="258">
                    <c:v>0</c:v>
                  </c:pt>
                  <c:pt idx="259">
                    <c:v>1793</c:v>
                  </c:pt>
                  <c:pt idx="260">
                    <c:v>0</c:v>
                  </c:pt>
                  <c:pt idx="261">
                    <c:v>4600</c:v>
                  </c:pt>
                  <c:pt idx="262">
                    <c:v>0</c:v>
                  </c:pt>
                  <c:pt idx="263">
                    <c:v>1587</c:v>
                  </c:pt>
                  <c:pt idx="264">
                    <c:v>0</c:v>
                  </c:pt>
                  <c:pt idx="265">
                    <c:v>1229</c:v>
                  </c:pt>
                  <c:pt idx="266">
                    <c:v>0</c:v>
                  </c:pt>
                  <c:pt idx="267">
                    <c:v>2458</c:v>
                  </c:pt>
                  <c:pt idx="268">
                    <c:v>2168</c:v>
                  </c:pt>
                  <c:pt idx="269">
                    <c:v>6250</c:v>
                  </c:pt>
                  <c:pt idx="270">
                    <c:v>0</c:v>
                  </c:pt>
                  <c:pt idx="271">
                    <c:v>4167</c:v>
                  </c:pt>
                  <c:pt idx="272">
                    <c:v>2083</c:v>
                  </c:pt>
                  <c:pt idx="273">
                    <c:v>0</c:v>
                  </c:pt>
                  <c:pt idx="274">
                    <c:v>505</c:v>
                  </c:pt>
                  <c:pt idx="275">
                    <c:v>3167</c:v>
                  </c:pt>
                  <c:pt idx="276">
                    <c:v>0</c:v>
                  </c:pt>
                  <c:pt idx="277">
                    <c:v>1666</c:v>
                  </c:pt>
                  <c:pt idx="278">
                    <c:v>3167</c:v>
                  </c:pt>
                  <c:pt idx="279">
                    <c:v>0</c:v>
                  </c:pt>
                  <c:pt idx="280">
                    <c:v>3667</c:v>
                  </c:pt>
                  <c:pt idx="281">
                    <c:v>2333</c:v>
                  </c:pt>
                  <c:pt idx="282">
                    <c:v>0</c:v>
                  </c:pt>
                  <c:pt idx="283">
                    <c:v>0</c:v>
                  </c:pt>
                  <c:pt idx="284">
                    <c:v>0</c:v>
                  </c:pt>
                  <c:pt idx="285">
                    <c:v>0</c:v>
                  </c:pt>
                  <c:pt idx="286">
                    <c:v>5266</c:v>
                  </c:pt>
                  <c:pt idx="287">
                    <c:v>0</c:v>
                  </c:pt>
                  <c:pt idx="288">
                    <c:v>0</c:v>
                  </c:pt>
                  <c:pt idx="289">
                    <c:v>7873</c:v>
                  </c:pt>
                  <c:pt idx="290">
                    <c:v>1987</c:v>
                  </c:pt>
                  <c:pt idx="291">
                    <c:v>923</c:v>
                  </c:pt>
                  <c:pt idx="292">
                    <c:v>4996</c:v>
                  </c:pt>
                  <c:pt idx="293">
                    <c:v>0</c:v>
                  </c:pt>
                  <c:pt idx="294">
                    <c:v>0</c:v>
                  </c:pt>
                  <c:pt idx="295">
                    <c:v>4232</c:v>
                  </c:pt>
                  <c:pt idx="296">
                    <c:v>0</c:v>
                  </c:pt>
                  <c:pt idx="297">
                    <c:v>0</c:v>
                  </c:pt>
                  <c:pt idx="298">
                    <c:v>0</c:v>
                  </c:pt>
                  <c:pt idx="299">
                    <c:v>1600</c:v>
                  </c:pt>
                  <c:pt idx="300">
                    <c:v>2417</c:v>
                  </c:pt>
                  <c:pt idx="301">
                    <c:v>0</c:v>
                  </c:pt>
                  <c:pt idx="302">
                    <c:v>0</c:v>
                  </c:pt>
                  <c:pt idx="303">
                    <c:v>0</c:v>
                  </c:pt>
                  <c:pt idx="304">
                    <c:v>1625</c:v>
                  </c:pt>
                  <c:pt idx="305">
                    <c:v>1400</c:v>
                  </c:pt>
                  <c:pt idx="306">
                    <c:v>0</c:v>
                  </c:pt>
                  <c:pt idx="307">
                    <c:v>1459</c:v>
                  </c:pt>
                  <c:pt idx="308">
                    <c:v>1666</c:v>
                  </c:pt>
                  <c:pt idx="309">
                    <c:v>1800</c:v>
                  </c:pt>
                  <c:pt idx="310">
                    <c:v>0</c:v>
                  </c:pt>
                  <c:pt idx="311">
                    <c:v>0</c:v>
                  </c:pt>
                  <c:pt idx="312">
                    <c:v>20000</c:v>
                  </c:pt>
                  <c:pt idx="313">
                    <c:v>0</c:v>
                  </c:pt>
                  <c:pt idx="314">
                    <c:v>0</c:v>
                  </c:pt>
                  <c:pt idx="315">
                    <c:v>0</c:v>
                  </c:pt>
                  <c:pt idx="316">
                    <c:v>2400</c:v>
                  </c:pt>
                  <c:pt idx="317">
                    <c:v>0</c:v>
                  </c:pt>
                  <c:pt idx="318">
                    <c:v>0</c:v>
                  </c:pt>
                  <c:pt idx="319">
                    <c:v>0</c:v>
                  </c:pt>
                  <c:pt idx="320">
                    <c:v>0</c:v>
                  </c:pt>
                  <c:pt idx="321">
                    <c:v>0</c:v>
                  </c:pt>
                  <c:pt idx="322">
                    <c:v>2033</c:v>
                  </c:pt>
                  <c:pt idx="323">
                    <c:v>3237</c:v>
                  </c:pt>
                  <c:pt idx="324">
                    <c:v>0</c:v>
                  </c:pt>
                  <c:pt idx="325">
                    <c:v>0</c:v>
                  </c:pt>
                  <c:pt idx="326">
                    <c:v>20000</c:v>
                  </c:pt>
                  <c:pt idx="327">
                    <c:v>2773</c:v>
                  </c:pt>
                  <c:pt idx="328">
                    <c:v>1417</c:v>
                  </c:pt>
                  <c:pt idx="329">
                    <c:v>0</c:v>
                  </c:pt>
                  <c:pt idx="330">
                    <c:v>1719</c:v>
                  </c:pt>
                  <c:pt idx="331">
                    <c:v>0</c:v>
                  </c:pt>
                  <c:pt idx="332">
                    <c:v>4300</c:v>
                  </c:pt>
                  <c:pt idx="333">
                    <c:v>0</c:v>
                  </c:pt>
                  <c:pt idx="334">
                    <c:v>0</c:v>
                  </c:pt>
                  <c:pt idx="335">
                    <c:v>16.12000084</c:v>
                  </c:pt>
                  <c:pt idx="336">
                    <c:v>0</c:v>
                  </c:pt>
                  <c:pt idx="337">
                    <c:v>0</c:v>
                  </c:pt>
                  <c:pt idx="338">
                    <c:v>0</c:v>
                  </c:pt>
                  <c:pt idx="339">
                    <c:v>2340</c:v>
                  </c:pt>
                  <c:pt idx="340">
                    <c:v>0</c:v>
                  </c:pt>
                  <c:pt idx="341">
                    <c:v>1851</c:v>
                  </c:pt>
                  <c:pt idx="342">
                    <c:v>0</c:v>
                  </c:pt>
                  <c:pt idx="343">
                    <c:v>0</c:v>
                  </c:pt>
                  <c:pt idx="344">
                    <c:v>5064</c:v>
                  </c:pt>
                  <c:pt idx="345">
                    <c:v>1833</c:v>
                  </c:pt>
                  <c:pt idx="346">
                    <c:v>1993</c:v>
                  </c:pt>
                  <c:pt idx="347">
                    <c:v>0</c:v>
                  </c:pt>
                  <c:pt idx="348">
                    <c:v>1210</c:v>
                  </c:pt>
                  <c:pt idx="349">
                    <c:v>0</c:v>
                  </c:pt>
                  <c:pt idx="350">
                    <c:v>1710</c:v>
                  </c:pt>
                  <c:pt idx="351">
                    <c:v>1255</c:v>
                  </c:pt>
                  <c:pt idx="352">
                    <c:v>1733</c:v>
                  </c:pt>
                  <c:pt idx="353">
                    <c:v>2466</c:v>
                  </c:pt>
                  <c:pt idx="354">
                    <c:v>0</c:v>
                  </c:pt>
                  <c:pt idx="355">
                    <c:v>0</c:v>
                  </c:pt>
                  <c:pt idx="356">
                    <c:v>0</c:v>
                  </c:pt>
                  <c:pt idx="357">
                    <c:v>2569</c:v>
                  </c:pt>
                  <c:pt idx="358">
                    <c:v>0</c:v>
                  </c:pt>
                  <c:pt idx="359">
                    <c:v>0</c:v>
                  </c:pt>
                  <c:pt idx="360">
                    <c:v>0</c:v>
                  </c:pt>
                  <c:pt idx="361">
                    <c:v>2188</c:v>
                  </c:pt>
                  <c:pt idx="362">
                    <c:v>0</c:v>
                  </c:pt>
                  <c:pt idx="363">
                    <c:v>0</c:v>
                  </c:pt>
                  <c:pt idx="364">
                    <c:v>1664</c:v>
                  </c:pt>
                  <c:pt idx="365">
                    <c:v>2451</c:v>
                  </c:pt>
                  <c:pt idx="366">
                    <c:v>2079</c:v>
                  </c:pt>
                  <c:pt idx="367">
                    <c:v>1500</c:v>
                  </c:pt>
                  <c:pt idx="368">
                    <c:v>0</c:v>
                  </c:pt>
                  <c:pt idx="369">
                    <c:v>4648</c:v>
                  </c:pt>
                  <c:pt idx="370">
                    <c:v>1014</c:v>
                  </c:pt>
                  <c:pt idx="371">
                    <c:v>1750</c:v>
                  </c:pt>
                  <c:pt idx="372">
                    <c:v>2250</c:v>
                  </c:pt>
                  <c:pt idx="373">
                    <c:v>0</c:v>
                  </c:pt>
                  <c:pt idx="374">
                    <c:v>0</c:v>
                  </c:pt>
                  <c:pt idx="375">
                    <c:v>3150</c:v>
                  </c:pt>
                  <c:pt idx="376">
                    <c:v>0</c:v>
                  </c:pt>
                  <c:pt idx="377">
                    <c:v>0</c:v>
                  </c:pt>
                  <c:pt idx="378">
                    <c:v>2436</c:v>
                  </c:pt>
                  <c:pt idx="379">
                    <c:v>0</c:v>
                  </c:pt>
                  <c:pt idx="380">
                    <c:v>0</c:v>
                  </c:pt>
                  <c:pt idx="381">
                    <c:v>2083</c:v>
                  </c:pt>
                  <c:pt idx="382">
                    <c:v>0</c:v>
                  </c:pt>
                  <c:pt idx="383">
                    <c:v>0</c:v>
                  </c:pt>
                  <c:pt idx="384">
                    <c:v>0</c:v>
                  </c:pt>
                  <c:pt idx="385">
                    <c:v>2157</c:v>
                  </c:pt>
                  <c:pt idx="386">
                    <c:v>913</c:v>
                  </c:pt>
                  <c:pt idx="387">
                    <c:v>1700</c:v>
                  </c:pt>
                  <c:pt idx="388">
                    <c:v>0</c:v>
                  </c:pt>
                  <c:pt idx="389">
                    <c:v>4416</c:v>
                  </c:pt>
                  <c:pt idx="390">
                    <c:v>3683</c:v>
                  </c:pt>
                  <c:pt idx="391">
                    <c:v>0</c:v>
                  </c:pt>
                  <c:pt idx="392">
                    <c:v>5624</c:v>
                  </c:pt>
                  <c:pt idx="393">
                    <c:v>1483</c:v>
                  </c:pt>
                  <c:pt idx="394">
                    <c:v>4416</c:v>
                  </c:pt>
                  <c:pt idx="395">
                    <c:v>3013</c:v>
                  </c:pt>
                  <c:pt idx="396">
                    <c:v>0</c:v>
                  </c:pt>
                  <c:pt idx="397">
                    <c:v>1287</c:v>
                  </c:pt>
                  <c:pt idx="398">
                    <c:v>2004</c:v>
                  </c:pt>
                  <c:pt idx="399">
                    <c:v>2035</c:v>
                  </c:pt>
                  <c:pt idx="400">
                    <c:v>6666</c:v>
                  </c:pt>
                  <c:pt idx="401">
                    <c:v>3666</c:v>
                  </c:pt>
                  <c:pt idx="402">
                    <c:v>3428</c:v>
                  </c:pt>
                  <c:pt idx="403">
                    <c:v>1632</c:v>
                  </c:pt>
                  <c:pt idx="404">
                    <c:v>1915</c:v>
                  </c:pt>
                  <c:pt idx="405">
                    <c:v>0</c:v>
                  </c:pt>
                  <c:pt idx="406">
                    <c:v>1742</c:v>
                  </c:pt>
                  <c:pt idx="407">
                    <c:v>0</c:v>
                  </c:pt>
                  <c:pt idx="408">
                    <c:v>1424</c:v>
                  </c:pt>
                  <c:pt idx="409">
                    <c:v>7166</c:v>
                  </c:pt>
                  <c:pt idx="410">
                    <c:v>0</c:v>
                  </c:pt>
                  <c:pt idx="411">
                    <c:v>0</c:v>
                  </c:pt>
                  <c:pt idx="412">
                    <c:v>1430</c:v>
                  </c:pt>
                  <c:pt idx="413">
                    <c:v>1302</c:v>
                  </c:pt>
                  <c:pt idx="414">
                    <c:v>0</c:v>
                  </c:pt>
                  <c:pt idx="415">
                    <c:v>0</c:v>
                  </c:pt>
                  <c:pt idx="416">
                    <c:v>0</c:v>
                  </c:pt>
                  <c:pt idx="417">
                    <c:v>0</c:v>
                  </c:pt>
                  <c:pt idx="418">
                    <c:v>3906</c:v>
                  </c:pt>
                  <c:pt idx="419">
                    <c:v>0</c:v>
                  </c:pt>
                  <c:pt idx="420">
                    <c:v>536</c:v>
                  </c:pt>
                  <c:pt idx="421">
                    <c:v>0</c:v>
                  </c:pt>
                  <c:pt idx="422">
                    <c:v>2845</c:v>
                  </c:pt>
                  <c:pt idx="423">
                    <c:v>0</c:v>
                  </c:pt>
                  <c:pt idx="424">
                    <c:v>2524</c:v>
                  </c:pt>
                  <c:pt idx="425">
                    <c:v>1950</c:v>
                  </c:pt>
                  <c:pt idx="426">
                    <c:v>0</c:v>
                  </c:pt>
                  <c:pt idx="427">
                    <c:v>1783</c:v>
                  </c:pt>
                  <c:pt idx="428">
                    <c:v>0</c:v>
                  </c:pt>
                  <c:pt idx="429">
                    <c:v>2016</c:v>
                  </c:pt>
                  <c:pt idx="430">
                    <c:v>3250</c:v>
                  </c:pt>
                  <c:pt idx="431">
                    <c:v>2333</c:v>
                  </c:pt>
                  <c:pt idx="432">
                    <c:v>4266</c:v>
                  </c:pt>
                  <c:pt idx="433">
                    <c:v>1032</c:v>
                  </c:pt>
                  <c:pt idx="434">
                    <c:v>0</c:v>
                  </c:pt>
                  <c:pt idx="435">
                    <c:v>2669</c:v>
                  </c:pt>
                  <c:pt idx="436">
                    <c:v>2306</c:v>
                  </c:pt>
                  <c:pt idx="437">
                    <c:v>242</c:v>
                  </c:pt>
                  <c:pt idx="438">
                    <c:v>0</c:v>
                  </c:pt>
                  <c:pt idx="439">
                    <c:v>2054</c:v>
                  </c:pt>
                  <c:pt idx="440">
                    <c:v>0</c:v>
                  </c:pt>
                  <c:pt idx="441">
                    <c:v>0</c:v>
                  </c:pt>
                  <c:pt idx="442">
                    <c:v>0</c:v>
                  </c:pt>
                  <c:pt idx="443">
                    <c:v>2500</c:v>
                  </c:pt>
                  <c:pt idx="444">
                    <c:v>0</c:v>
                  </c:pt>
                  <c:pt idx="445">
                    <c:v>2064</c:v>
                  </c:pt>
                  <c:pt idx="446">
                    <c:v>1750</c:v>
                  </c:pt>
                  <c:pt idx="447">
                    <c:v>0</c:v>
                  </c:pt>
                  <c:pt idx="448">
                    <c:v>1625</c:v>
                  </c:pt>
                  <c:pt idx="449">
                    <c:v>0</c:v>
                  </c:pt>
                  <c:pt idx="450">
                    <c:v>461</c:v>
                  </c:pt>
                  <c:pt idx="451">
                    <c:v>2739</c:v>
                  </c:pt>
                  <c:pt idx="452">
                    <c:v>2232</c:v>
                  </c:pt>
                  <c:pt idx="453">
                    <c:v>0</c:v>
                  </c:pt>
                  <c:pt idx="454">
                    <c:v>33837</c:v>
                  </c:pt>
                  <c:pt idx="455">
                    <c:v>0</c:v>
                  </c:pt>
                  <c:pt idx="456">
                    <c:v>1917</c:v>
                  </c:pt>
                  <c:pt idx="457">
                    <c:v>3000</c:v>
                  </c:pt>
                  <c:pt idx="458">
                    <c:v>1522</c:v>
                  </c:pt>
                  <c:pt idx="459">
                    <c:v>0</c:v>
                  </c:pt>
                  <c:pt idx="460">
                    <c:v>0</c:v>
                  </c:pt>
                  <c:pt idx="461">
                    <c:v>3416</c:v>
                  </c:pt>
                  <c:pt idx="462">
                    <c:v>0</c:v>
                  </c:pt>
                  <c:pt idx="463">
                    <c:v>3300</c:v>
                  </c:pt>
                  <c:pt idx="464">
                    <c:v>0</c:v>
                  </c:pt>
                  <c:pt idx="465">
                    <c:v>0</c:v>
                  </c:pt>
                  <c:pt idx="466">
                    <c:v>1000</c:v>
                  </c:pt>
                  <c:pt idx="467">
                    <c:v>0</c:v>
                  </c:pt>
                  <c:pt idx="468">
                    <c:v>0</c:v>
                  </c:pt>
                  <c:pt idx="469">
                    <c:v>0</c:v>
                  </c:pt>
                  <c:pt idx="470">
                    <c:v>4301</c:v>
                  </c:pt>
                  <c:pt idx="471">
                    <c:v>0</c:v>
                  </c:pt>
                  <c:pt idx="472">
                    <c:v>2500</c:v>
                  </c:pt>
                  <c:pt idx="473">
                    <c:v>1411</c:v>
                  </c:pt>
                  <c:pt idx="474">
                    <c:v>1950</c:v>
                  </c:pt>
                  <c:pt idx="475">
                    <c:v>0</c:v>
                  </c:pt>
                  <c:pt idx="476">
                    <c:v>0</c:v>
                  </c:pt>
                  <c:pt idx="477">
                    <c:v>240</c:v>
                  </c:pt>
                  <c:pt idx="478">
                    <c:v>0</c:v>
                  </c:pt>
                  <c:pt idx="479">
                    <c:v>0</c:v>
                  </c:pt>
                </c:lvl>
                <c:lvl>
                  <c:pt idx="0">
                    <c:v>4583</c:v>
                  </c:pt>
                  <c:pt idx="1">
                    <c:v>3000</c:v>
                  </c:pt>
                  <c:pt idx="2">
                    <c:v>2583</c:v>
                  </c:pt>
                  <c:pt idx="3">
                    <c:v>6000</c:v>
                  </c:pt>
                  <c:pt idx="4">
                    <c:v>5417</c:v>
                  </c:pt>
                  <c:pt idx="5">
                    <c:v>2333</c:v>
                  </c:pt>
                  <c:pt idx="6">
                    <c:v>3036</c:v>
                  </c:pt>
                  <c:pt idx="7">
                    <c:v>4006</c:v>
                  </c:pt>
                  <c:pt idx="8">
                    <c:v>12841</c:v>
                  </c:pt>
                  <c:pt idx="9">
                    <c:v>3200</c:v>
                  </c:pt>
                  <c:pt idx="10">
                    <c:v>3073</c:v>
                  </c:pt>
                  <c:pt idx="11">
                    <c:v>1853</c:v>
                  </c:pt>
                  <c:pt idx="12">
                    <c:v>1299</c:v>
                  </c:pt>
                  <c:pt idx="13">
                    <c:v>4950</c:v>
                  </c:pt>
                  <c:pt idx="14">
                    <c:v>3510</c:v>
                  </c:pt>
                  <c:pt idx="15">
                    <c:v>4887</c:v>
                  </c:pt>
                  <c:pt idx="16">
                    <c:v>7660</c:v>
                  </c:pt>
                  <c:pt idx="17">
                    <c:v>5955</c:v>
                  </c:pt>
                  <c:pt idx="18">
                    <c:v>2600</c:v>
                  </c:pt>
                  <c:pt idx="19">
                    <c:v>9560</c:v>
                  </c:pt>
                  <c:pt idx="20">
                    <c:v>2799</c:v>
                  </c:pt>
                  <c:pt idx="21">
                    <c:v>4226</c:v>
                  </c:pt>
                  <c:pt idx="22">
                    <c:v>1442</c:v>
                  </c:pt>
                  <c:pt idx="23">
                    <c:v>3167</c:v>
                  </c:pt>
                  <c:pt idx="24">
                    <c:v>4692</c:v>
                  </c:pt>
                  <c:pt idx="25">
                    <c:v>3500</c:v>
                  </c:pt>
                  <c:pt idx="26">
                    <c:v>12500</c:v>
                  </c:pt>
                  <c:pt idx="27">
                    <c:v>3667</c:v>
                  </c:pt>
                  <c:pt idx="28">
                    <c:v>4166</c:v>
                  </c:pt>
                  <c:pt idx="29">
                    <c:v>3748</c:v>
                  </c:pt>
                  <c:pt idx="30">
                    <c:v>3600</c:v>
                  </c:pt>
                  <c:pt idx="31">
                    <c:v>1800</c:v>
                  </c:pt>
                  <c:pt idx="32">
                    <c:v>3941</c:v>
                  </c:pt>
                  <c:pt idx="33">
                    <c:v>5649</c:v>
                  </c:pt>
                  <c:pt idx="34">
                    <c:v>5821</c:v>
                  </c:pt>
                  <c:pt idx="35">
                    <c:v>2645</c:v>
                  </c:pt>
                  <c:pt idx="36">
                    <c:v>4000</c:v>
                  </c:pt>
                  <c:pt idx="37">
                    <c:v>1928</c:v>
                  </c:pt>
                  <c:pt idx="38">
                    <c:v>3086</c:v>
                  </c:pt>
                  <c:pt idx="39">
                    <c:v>4230</c:v>
                  </c:pt>
                  <c:pt idx="40">
                    <c:v>4616</c:v>
                  </c:pt>
                  <c:pt idx="41">
                    <c:v>11500</c:v>
                  </c:pt>
                  <c:pt idx="42">
                    <c:v>2708</c:v>
                  </c:pt>
                  <c:pt idx="43">
                    <c:v>2132</c:v>
                  </c:pt>
                  <c:pt idx="44">
                    <c:v>3366</c:v>
                  </c:pt>
                  <c:pt idx="45">
                    <c:v>8080</c:v>
                  </c:pt>
                  <c:pt idx="46">
                    <c:v>3357</c:v>
                  </c:pt>
                  <c:pt idx="47">
                    <c:v>2500</c:v>
                  </c:pt>
                  <c:pt idx="48">
                    <c:v>3029</c:v>
                  </c:pt>
                  <c:pt idx="49">
                    <c:v>2609</c:v>
                  </c:pt>
                  <c:pt idx="50">
                    <c:v>4166</c:v>
                  </c:pt>
                  <c:pt idx="51">
                    <c:v>5726</c:v>
                  </c:pt>
                  <c:pt idx="52">
                    <c:v>3200</c:v>
                  </c:pt>
                  <c:pt idx="53">
                    <c:v>10750</c:v>
                  </c:pt>
                  <c:pt idx="54">
                    <c:v>7100</c:v>
                  </c:pt>
                  <c:pt idx="55">
                    <c:v>4300</c:v>
                  </c:pt>
                  <c:pt idx="56">
                    <c:v>3208</c:v>
                  </c:pt>
                  <c:pt idx="57">
                    <c:v>1875</c:v>
                  </c:pt>
                  <c:pt idx="58">
                    <c:v>3500</c:v>
                  </c:pt>
                  <c:pt idx="59">
                    <c:v>5266</c:v>
                  </c:pt>
                  <c:pt idx="60">
                    <c:v>3750</c:v>
                  </c:pt>
                  <c:pt idx="61">
                    <c:v>3750</c:v>
                  </c:pt>
                  <c:pt idx="62">
                    <c:v>1000</c:v>
                  </c:pt>
                  <c:pt idx="63">
                    <c:v>3167</c:v>
                  </c:pt>
                  <c:pt idx="64">
                    <c:v>3846</c:v>
                  </c:pt>
                  <c:pt idx="65">
                    <c:v>1378</c:v>
                  </c:pt>
                  <c:pt idx="66">
                    <c:v>3988</c:v>
                  </c:pt>
                  <c:pt idx="67">
                    <c:v>2366</c:v>
                  </c:pt>
                  <c:pt idx="68">
                    <c:v>2500</c:v>
                  </c:pt>
                  <c:pt idx="69">
                    <c:v>8566</c:v>
                  </c:pt>
                  <c:pt idx="70">
                    <c:v>5695</c:v>
                  </c:pt>
                  <c:pt idx="71">
                    <c:v>2958</c:v>
                  </c:pt>
                  <c:pt idx="72">
                    <c:v>6250</c:v>
                  </c:pt>
                  <c:pt idx="73">
                    <c:v>3273</c:v>
                  </c:pt>
                  <c:pt idx="74">
                    <c:v>4133</c:v>
                  </c:pt>
                  <c:pt idx="75">
                    <c:v>3620</c:v>
                  </c:pt>
                  <c:pt idx="76">
                    <c:v>2484</c:v>
                  </c:pt>
                  <c:pt idx="77">
                    <c:v>1977</c:v>
                  </c:pt>
                  <c:pt idx="78">
                    <c:v>4188</c:v>
                  </c:pt>
                  <c:pt idx="79">
                    <c:v>1759</c:v>
                  </c:pt>
                  <c:pt idx="80">
                    <c:v>4288</c:v>
                  </c:pt>
                  <c:pt idx="81">
                    <c:v>4843</c:v>
                  </c:pt>
                  <c:pt idx="82">
                    <c:v>3052</c:v>
                  </c:pt>
                  <c:pt idx="83">
                    <c:v>11417</c:v>
                  </c:pt>
                  <c:pt idx="84">
                    <c:v>3800</c:v>
                  </c:pt>
                  <c:pt idx="85">
                    <c:v>2071</c:v>
                  </c:pt>
                  <c:pt idx="86">
                    <c:v>5316</c:v>
                  </c:pt>
                  <c:pt idx="87">
                    <c:v>14583</c:v>
                  </c:pt>
                  <c:pt idx="88">
                    <c:v>3167</c:v>
                  </c:pt>
                  <c:pt idx="89">
                    <c:v>5568</c:v>
                  </c:pt>
                  <c:pt idx="90">
                    <c:v>10408</c:v>
                  </c:pt>
                  <c:pt idx="91">
                    <c:v>4166</c:v>
                  </c:pt>
                  <c:pt idx="92">
                    <c:v>2137</c:v>
                  </c:pt>
                  <c:pt idx="93">
                    <c:v>2957</c:v>
                  </c:pt>
                  <c:pt idx="94">
                    <c:v>4300</c:v>
                  </c:pt>
                  <c:pt idx="95">
                    <c:v>10513</c:v>
                  </c:pt>
                  <c:pt idx="96">
                    <c:v>2014</c:v>
                  </c:pt>
                  <c:pt idx="97">
                    <c:v>2718</c:v>
                  </c:pt>
                  <c:pt idx="98">
                    <c:v>3459</c:v>
                  </c:pt>
                  <c:pt idx="99">
                    <c:v>4895</c:v>
                  </c:pt>
                  <c:pt idx="100">
                    <c:v>4000</c:v>
                  </c:pt>
                  <c:pt idx="101">
                    <c:v>4583</c:v>
                  </c:pt>
                  <c:pt idx="102">
                    <c:v>3316</c:v>
                  </c:pt>
                  <c:pt idx="103">
                    <c:v>14999</c:v>
                  </c:pt>
                  <c:pt idx="104">
                    <c:v>4200</c:v>
                  </c:pt>
                  <c:pt idx="105">
                    <c:v>5042</c:v>
                  </c:pt>
                  <c:pt idx="106">
                    <c:v>5417</c:v>
                  </c:pt>
                  <c:pt idx="107">
                    <c:v>6950</c:v>
                  </c:pt>
                  <c:pt idx="108">
                    <c:v>2698</c:v>
                  </c:pt>
                  <c:pt idx="109">
                    <c:v>11757</c:v>
                  </c:pt>
                  <c:pt idx="110">
                    <c:v>2330</c:v>
                  </c:pt>
                  <c:pt idx="111">
                    <c:v>14866</c:v>
                  </c:pt>
                  <c:pt idx="112">
                    <c:v>1538</c:v>
                  </c:pt>
                  <c:pt idx="113">
                    <c:v>10000</c:v>
                  </c:pt>
                  <c:pt idx="114">
                    <c:v>4860</c:v>
                  </c:pt>
                  <c:pt idx="115">
                    <c:v>6277</c:v>
                  </c:pt>
                  <c:pt idx="116">
                    <c:v>2577</c:v>
                  </c:pt>
                  <c:pt idx="117">
                    <c:v>9166</c:v>
                  </c:pt>
                  <c:pt idx="118">
                    <c:v>2281</c:v>
                  </c:pt>
                  <c:pt idx="119">
                    <c:v>3254</c:v>
                  </c:pt>
                  <c:pt idx="120">
                    <c:v>39999</c:v>
                  </c:pt>
                  <c:pt idx="121">
                    <c:v>9538</c:v>
                  </c:pt>
                  <c:pt idx="122">
                    <c:v>4583</c:v>
                  </c:pt>
                  <c:pt idx="123">
                    <c:v>1863</c:v>
                  </c:pt>
                  <c:pt idx="124">
                    <c:v>7933</c:v>
                  </c:pt>
                  <c:pt idx="125">
                    <c:v>3089</c:v>
                  </c:pt>
                  <c:pt idx="126">
                    <c:v>4167</c:v>
                  </c:pt>
                  <c:pt idx="127">
                    <c:v>9323</c:v>
                  </c:pt>
                  <c:pt idx="128">
                    <c:v>4583</c:v>
                  </c:pt>
                  <c:pt idx="129">
                    <c:v>2439</c:v>
                  </c:pt>
                  <c:pt idx="130">
                    <c:v>2237</c:v>
                  </c:pt>
                  <c:pt idx="131">
                    <c:v>8000</c:v>
                  </c:pt>
                  <c:pt idx="132">
                    <c:v>3522</c:v>
                  </c:pt>
                  <c:pt idx="133">
                    <c:v>5708</c:v>
                  </c:pt>
                  <c:pt idx="134">
                    <c:v>4344</c:v>
                  </c:pt>
                  <c:pt idx="135">
                    <c:v>3497</c:v>
                  </c:pt>
                  <c:pt idx="136">
                    <c:v>2045</c:v>
                  </c:pt>
                  <c:pt idx="137">
                    <c:v>5516</c:v>
                  </c:pt>
                  <c:pt idx="138">
                    <c:v>3750</c:v>
                  </c:pt>
                  <c:pt idx="139">
                    <c:v>2333</c:v>
                  </c:pt>
                  <c:pt idx="140">
                    <c:v>6400</c:v>
                  </c:pt>
                  <c:pt idx="141">
                    <c:v>4600</c:v>
                  </c:pt>
                  <c:pt idx="142">
                    <c:v>33846</c:v>
                  </c:pt>
                  <c:pt idx="143">
                    <c:v>3625</c:v>
                  </c:pt>
                  <c:pt idx="144">
                    <c:v>39147</c:v>
                  </c:pt>
                  <c:pt idx="145">
                    <c:v>2178</c:v>
                  </c:pt>
                  <c:pt idx="146">
                    <c:v>9328</c:v>
                  </c:pt>
                  <c:pt idx="147">
                    <c:v>4885</c:v>
                  </c:pt>
                  <c:pt idx="148">
                    <c:v>12000</c:v>
                  </c:pt>
                  <c:pt idx="149">
                    <c:v>6033</c:v>
                  </c:pt>
                  <c:pt idx="150">
                    <c:v>3858</c:v>
                  </c:pt>
                  <c:pt idx="151">
                    <c:v>4191</c:v>
                  </c:pt>
                  <c:pt idx="152">
                    <c:v>3125</c:v>
                  </c:pt>
                  <c:pt idx="153">
                    <c:v>8333</c:v>
                  </c:pt>
                  <c:pt idx="154">
                    <c:v>11000</c:v>
                  </c:pt>
                  <c:pt idx="155">
                    <c:v>2600</c:v>
                  </c:pt>
                  <c:pt idx="156">
                    <c:v>4923</c:v>
                  </c:pt>
                  <c:pt idx="157">
                    <c:v>3500</c:v>
                  </c:pt>
                  <c:pt idx="158">
                    <c:v>3917</c:v>
                  </c:pt>
                  <c:pt idx="159">
                    <c:v>4408</c:v>
                  </c:pt>
                  <c:pt idx="160">
                    <c:v>3244</c:v>
                  </c:pt>
                  <c:pt idx="161">
                    <c:v>3975</c:v>
                  </c:pt>
                  <c:pt idx="162">
                    <c:v>2479</c:v>
                  </c:pt>
                  <c:pt idx="163">
                    <c:v>3418</c:v>
                  </c:pt>
                  <c:pt idx="164">
                    <c:v>10000</c:v>
                  </c:pt>
                  <c:pt idx="165">
                    <c:v>3430</c:v>
                  </c:pt>
                  <c:pt idx="166">
                    <c:v>7787</c:v>
                  </c:pt>
                  <c:pt idx="167">
                    <c:v>5703</c:v>
                  </c:pt>
                  <c:pt idx="168">
                    <c:v>3173</c:v>
                  </c:pt>
                  <c:pt idx="169">
                    <c:v>3850</c:v>
                  </c:pt>
                  <c:pt idx="170">
                    <c:v>150</c:v>
                  </c:pt>
                  <c:pt idx="171">
                    <c:v>3727</c:v>
                  </c:pt>
                  <c:pt idx="172">
                    <c:v>2221</c:v>
                  </c:pt>
                  <c:pt idx="173">
                    <c:v>4009</c:v>
                  </c:pt>
                  <c:pt idx="174">
                    <c:v>2971</c:v>
                  </c:pt>
                  <c:pt idx="175">
                    <c:v>6250</c:v>
                  </c:pt>
                  <c:pt idx="176">
                    <c:v>3250</c:v>
                  </c:pt>
                  <c:pt idx="177">
                    <c:v>6250</c:v>
                  </c:pt>
                  <c:pt idx="178">
                    <c:v>6400</c:v>
                  </c:pt>
                  <c:pt idx="179">
                    <c:v>2491</c:v>
                  </c:pt>
                  <c:pt idx="180">
                    <c:v>8333</c:v>
                  </c:pt>
                  <c:pt idx="181">
                    <c:v>3155</c:v>
                  </c:pt>
                  <c:pt idx="182">
                    <c:v>5500</c:v>
                  </c:pt>
                  <c:pt idx="183">
                    <c:v>3812</c:v>
                  </c:pt>
                  <c:pt idx="184">
                    <c:v>3315</c:v>
                  </c:pt>
                  <c:pt idx="185">
                    <c:v>5819</c:v>
                  </c:pt>
                  <c:pt idx="186">
                    <c:v>2510</c:v>
                  </c:pt>
                  <c:pt idx="187">
                    <c:v>2965</c:v>
                  </c:pt>
                  <c:pt idx="188">
                    <c:v>6250</c:v>
                  </c:pt>
                  <c:pt idx="189">
                    <c:v>3406</c:v>
                  </c:pt>
                  <c:pt idx="190">
                    <c:v>6050</c:v>
                  </c:pt>
                  <c:pt idx="191">
                    <c:v>9703</c:v>
                  </c:pt>
                  <c:pt idx="192">
                    <c:v>6608</c:v>
                  </c:pt>
                  <c:pt idx="193">
                    <c:v>2882</c:v>
                  </c:pt>
                  <c:pt idx="194">
                    <c:v>1809</c:v>
                  </c:pt>
                  <c:pt idx="195">
                    <c:v>1668</c:v>
                  </c:pt>
                  <c:pt idx="196">
                    <c:v>3427</c:v>
                  </c:pt>
                  <c:pt idx="197">
                    <c:v>2583</c:v>
                  </c:pt>
                  <c:pt idx="198">
                    <c:v>2661</c:v>
                  </c:pt>
                  <c:pt idx="199">
                    <c:v>16250</c:v>
                  </c:pt>
                  <c:pt idx="200">
                    <c:v>3083</c:v>
                  </c:pt>
                  <c:pt idx="201">
                    <c:v>6045</c:v>
                  </c:pt>
                  <c:pt idx="202">
                    <c:v>5250</c:v>
                  </c:pt>
                  <c:pt idx="203">
                    <c:v>14683</c:v>
                  </c:pt>
                  <c:pt idx="204">
                    <c:v>2060</c:v>
                  </c:pt>
                  <c:pt idx="205">
                    <c:v>3481</c:v>
                  </c:pt>
                  <c:pt idx="206">
                    <c:v>7200</c:v>
                  </c:pt>
                  <c:pt idx="207">
                    <c:v>5166</c:v>
                  </c:pt>
                  <c:pt idx="208">
                    <c:v>4095</c:v>
                  </c:pt>
                  <c:pt idx="209">
                    <c:v>4708</c:v>
                  </c:pt>
                  <c:pt idx="210">
                    <c:v>4333</c:v>
                  </c:pt>
                  <c:pt idx="211">
                    <c:v>2876</c:v>
                  </c:pt>
                  <c:pt idx="212">
                    <c:v>3237</c:v>
                  </c:pt>
                  <c:pt idx="213">
                    <c:v>11146</c:v>
                  </c:pt>
                  <c:pt idx="214">
                    <c:v>2833</c:v>
                  </c:pt>
                  <c:pt idx="215">
                    <c:v>2620</c:v>
                  </c:pt>
                  <c:pt idx="216">
                    <c:v>3900</c:v>
                  </c:pt>
                  <c:pt idx="217">
                    <c:v>2750</c:v>
                  </c:pt>
                  <c:pt idx="218">
                    <c:v>3993</c:v>
                  </c:pt>
                  <c:pt idx="219">
                    <c:v>3103</c:v>
                  </c:pt>
                  <c:pt idx="220">
                    <c:v>14583</c:v>
                  </c:pt>
                  <c:pt idx="221">
                    <c:v>4053</c:v>
                  </c:pt>
                  <c:pt idx="222">
                    <c:v>3927</c:v>
                  </c:pt>
                  <c:pt idx="223">
                    <c:v>2301</c:v>
                  </c:pt>
                  <c:pt idx="224">
                    <c:v>1811</c:v>
                  </c:pt>
                  <c:pt idx="225">
                    <c:v>3158</c:v>
                  </c:pt>
                  <c:pt idx="226">
                    <c:v>2600</c:v>
                  </c:pt>
                  <c:pt idx="227">
                    <c:v>3704</c:v>
                  </c:pt>
                  <c:pt idx="228">
                    <c:v>4124</c:v>
                  </c:pt>
                  <c:pt idx="229">
                    <c:v>9508</c:v>
                  </c:pt>
                  <c:pt idx="230">
                    <c:v>3075</c:v>
                  </c:pt>
                  <c:pt idx="231">
                    <c:v>4400</c:v>
                  </c:pt>
                  <c:pt idx="232">
                    <c:v>3153</c:v>
                  </c:pt>
                  <c:pt idx="233">
                    <c:v>2383</c:v>
                  </c:pt>
                  <c:pt idx="234">
                    <c:v>6875</c:v>
                  </c:pt>
                  <c:pt idx="235">
                    <c:v>4666</c:v>
                  </c:pt>
                  <c:pt idx="236">
                    <c:v>5000</c:v>
                  </c:pt>
                  <c:pt idx="237">
                    <c:v>2014</c:v>
                  </c:pt>
                  <c:pt idx="238">
                    <c:v>1800</c:v>
                  </c:pt>
                  <c:pt idx="239">
                    <c:v>5000</c:v>
                  </c:pt>
                  <c:pt idx="240">
                    <c:v>1625</c:v>
                  </c:pt>
                  <c:pt idx="241">
                    <c:v>4000</c:v>
                  </c:pt>
                  <c:pt idx="242">
                    <c:v>3762</c:v>
                  </c:pt>
                  <c:pt idx="243">
                    <c:v>2400</c:v>
                  </c:pt>
                  <c:pt idx="244">
                    <c:v>20233</c:v>
                  </c:pt>
                  <c:pt idx="245">
                    <c:v>2917</c:v>
                  </c:pt>
                  <c:pt idx="246">
                    <c:v>2927</c:v>
                  </c:pt>
                  <c:pt idx="247">
                    <c:v>2507</c:v>
                  </c:pt>
                  <c:pt idx="248">
                    <c:v>3399</c:v>
                  </c:pt>
                  <c:pt idx="249">
                    <c:v>3717</c:v>
                  </c:pt>
                  <c:pt idx="250">
                    <c:v>10000</c:v>
                  </c:pt>
                  <c:pt idx="251">
                    <c:v>2400</c:v>
                  </c:pt>
                  <c:pt idx="252">
                    <c:v>4342</c:v>
                  </c:pt>
                  <c:pt idx="253">
                    <c:v>15000</c:v>
                  </c:pt>
                  <c:pt idx="254">
                    <c:v>8666</c:v>
                  </c:pt>
                  <c:pt idx="255">
                    <c:v>4917</c:v>
                  </c:pt>
                  <c:pt idx="256">
                    <c:v>5818</c:v>
                  </c:pt>
                  <c:pt idx="257">
                    <c:v>4333</c:v>
                  </c:pt>
                  <c:pt idx="258">
                    <c:v>2500</c:v>
                  </c:pt>
                  <c:pt idx="259">
                    <c:v>4384</c:v>
                  </c:pt>
                  <c:pt idx="260">
                    <c:v>2935</c:v>
                  </c:pt>
                  <c:pt idx="261">
                    <c:v>2500</c:v>
                  </c:pt>
                  <c:pt idx="262">
                    <c:v>4160</c:v>
                  </c:pt>
                  <c:pt idx="263">
                    <c:v>2647</c:v>
                  </c:pt>
                  <c:pt idx="264">
                    <c:v>2378</c:v>
                  </c:pt>
                  <c:pt idx="265">
                    <c:v>4554</c:v>
                  </c:pt>
                  <c:pt idx="266">
                    <c:v>3173</c:v>
                  </c:pt>
                  <c:pt idx="267">
                    <c:v>2499</c:v>
                  </c:pt>
                  <c:pt idx="268">
                    <c:v>3083</c:v>
                  </c:pt>
                  <c:pt idx="269">
                    <c:v>2625</c:v>
                  </c:pt>
                  <c:pt idx="270">
                    <c:v>9083</c:v>
                  </c:pt>
                  <c:pt idx="271">
                    <c:v>8750</c:v>
                  </c:pt>
                  <c:pt idx="272">
                    <c:v>2666</c:v>
                  </c:pt>
                  <c:pt idx="273">
                    <c:v>5500</c:v>
                  </c:pt>
                  <c:pt idx="274">
                    <c:v>2423</c:v>
                  </c:pt>
                  <c:pt idx="275">
                    <c:v>8333</c:v>
                  </c:pt>
                  <c:pt idx="276">
                    <c:v>3875</c:v>
                  </c:pt>
                  <c:pt idx="277">
                    <c:v>3000</c:v>
                  </c:pt>
                  <c:pt idx="278">
                    <c:v>5167</c:v>
                  </c:pt>
                  <c:pt idx="279">
                    <c:v>4723</c:v>
                  </c:pt>
                  <c:pt idx="280">
                    <c:v>5000</c:v>
                  </c:pt>
                  <c:pt idx="281">
                    <c:v>4750</c:v>
                  </c:pt>
                  <c:pt idx="282">
                    <c:v>6822</c:v>
                  </c:pt>
                  <c:pt idx="283">
                    <c:v>6216</c:v>
                  </c:pt>
                  <c:pt idx="284">
                    <c:v>2500</c:v>
                  </c:pt>
                  <c:pt idx="285">
                    <c:v>6325</c:v>
                  </c:pt>
                  <c:pt idx="286">
                    <c:v>19730</c:v>
                  </c:pt>
                  <c:pt idx="287">
                    <c:v>15759</c:v>
                  </c:pt>
                  <c:pt idx="288">
                    <c:v>5185</c:v>
                  </c:pt>
                  <c:pt idx="289">
                    <c:v>9323</c:v>
                  </c:pt>
                  <c:pt idx="290">
                    <c:v>3062</c:v>
                  </c:pt>
                  <c:pt idx="291">
                    <c:v>4817</c:v>
                  </c:pt>
                  <c:pt idx="292">
                    <c:v>8750</c:v>
                  </c:pt>
                  <c:pt idx="293">
                    <c:v>3069</c:v>
                  </c:pt>
                  <c:pt idx="294">
                    <c:v>5391</c:v>
                  </c:pt>
                  <c:pt idx="295">
                    <c:v>5941</c:v>
                  </c:pt>
                  <c:pt idx="296">
                    <c:v>6000</c:v>
                  </c:pt>
                  <c:pt idx="297">
                    <c:v>7167</c:v>
                  </c:pt>
                  <c:pt idx="298">
                    <c:v>4566</c:v>
                  </c:pt>
                  <c:pt idx="299">
                    <c:v>2346</c:v>
                  </c:pt>
                  <c:pt idx="300">
                    <c:v>2333</c:v>
                  </c:pt>
                  <c:pt idx="301">
                    <c:v>5488</c:v>
                  </c:pt>
                  <c:pt idx="302">
                    <c:v>9167</c:v>
                  </c:pt>
                  <c:pt idx="303">
                    <c:v>9504</c:v>
                  </c:pt>
                  <c:pt idx="304">
                    <c:v>1993</c:v>
                  </c:pt>
                  <c:pt idx="305">
                    <c:v>3100</c:v>
                  </c:pt>
                  <c:pt idx="306">
                    <c:v>3180</c:v>
                  </c:pt>
                  <c:pt idx="307">
                    <c:v>3033</c:v>
                  </c:pt>
                  <c:pt idx="308">
                    <c:v>3902</c:v>
                  </c:pt>
                  <c:pt idx="309">
                    <c:v>1500</c:v>
                  </c:pt>
                  <c:pt idx="310">
                    <c:v>2889</c:v>
                  </c:pt>
                  <c:pt idx="311">
                    <c:v>2755</c:v>
                  </c:pt>
                  <c:pt idx="312">
                    <c:v>2500</c:v>
                  </c:pt>
                  <c:pt idx="313">
                    <c:v>1963</c:v>
                  </c:pt>
                  <c:pt idx="314">
                    <c:v>7441</c:v>
                  </c:pt>
                  <c:pt idx="315">
                    <c:v>4547</c:v>
                  </c:pt>
                  <c:pt idx="316">
                    <c:v>2167</c:v>
                  </c:pt>
                  <c:pt idx="317">
                    <c:v>2213</c:v>
                  </c:pt>
                  <c:pt idx="318">
                    <c:v>8300</c:v>
                  </c:pt>
                  <c:pt idx="319">
                    <c:v>81000</c:v>
                  </c:pt>
                  <c:pt idx="320">
                    <c:v>3867</c:v>
                  </c:pt>
                  <c:pt idx="321">
                    <c:v>6096</c:v>
                  </c:pt>
                  <c:pt idx="322">
                    <c:v>2253</c:v>
                  </c:pt>
                  <c:pt idx="323">
                    <c:v>2149</c:v>
                  </c:pt>
                  <c:pt idx="324">
                    <c:v>2995</c:v>
                  </c:pt>
                  <c:pt idx="325">
                    <c:v>2600</c:v>
                  </c:pt>
                  <c:pt idx="326">
                    <c:v>1600</c:v>
                  </c:pt>
                  <c:pt idx="327">
                    <c:v>1025</c:v>
                  </c:pt>
                  <c:pt idx="328">
                    <c:v>3246</c:v>
                  </c:pt>
                  <c:pt idx="329">
                    <c:v>5829</c:v>
                  </c:pt>
                  <c:pt idx="330">
                    <c:v>1820</c:v>
                  </c:pt>
                  <c:pt idx="331">
                    <c:v>14880</c:v>
                  </c:pt>
                  <c:pt idx="332">
                    <c:v>2666</c:v>
                  </c:pt>
                  <c:pt idx="333">
                    <c:v>4606</c:v>
                  </c:pt>
                  <c:pt idx="334">
                    <c:v>5935</c:v>
                  </c:pt>
                  <c:pt idx="335">
                    <c:v>2920</c:v>
                  </c:pt>
                  <c:pt idx="336">
                    <c:v>2717</c:v>
                  </c:pt>
                  <c:pt idx="337">
                    <c:v>8624</c:v>
                  </c:pt>
                  <c:pt idx="338">
                    <c:v>6500</c:v>
                  </c:pt>
                  <c:pt idx="339">
                    <c:v>2425</c:v>
                  </c:pt>
                  <c:pt idx="340">
                    <c:v>3750</c:v>
                  </c:pt>
                  <c:pt idx="341">
                    <c:v>1926</c:v>
                  </c:pt>
                  <c:pt idx="342">
                    <c:v>10416</c:v>
                  </c:pt>
                  <c:pt idx="343">
                    <c:v>7142</c:v>
                  </c:pt>
                  <c:pt idx="344">
                    <c:v>3660</c:v>
                  </c:pt>
                  <c:pt idx="345">
                    <c:v>7901</c:v>
                  </c:pt>
                  <c:pt idx="346">
                    <c:v>4707</c:v>
                  </c:pt>
                  <c:pt idx="347">
                    <c:v>37719</c:v>
                  </c:pt>
                  <c:pt idx="348">
                    <c:v>3466</c:v>
                  </c:pt>
                  <c:pt idx="349">
                    <c:v>4652</c:v>
                  </c:pt>
                  <c:pt idx="350">
                    <c:v>3340</c:v>
                  </c:pt>
                  <c:pt idx="351">
                    <c:v>2309</c:v>
                  </c:pt>
                  <c:pt idx="352">
                    <c:v>3948</c:v>
                  </c:pt>
                  <c:pt idx="353">
                    <c:v>2483</c:v>
                  </c:pt>
                  <c:pt idx="354">
                    <c:v>7085</c:v>
                  </c:pt>
                  <c:pt idx="355">
                    <c:v>3859</c:v>
                  </c:pt>
                  <c:pt idx="356">
                    <c:v>4301</c:v>
                  </c:pt>
                  <c:pt idx="357">
                    <c:v>3708</c:v>
                  </c:pt>
                  <c:pt idx="358">
                    <c:v>4354</c:v>
                  </c:pt>
                  <c:pt idx="359">
                    <c:v>8334</c:v>
                  </c:pt>
                  <c:pt idx="360">
                    <c:v>7740</c:v>
                  </c:pt>
                  <c:pt idx="361">
                    <c:v>3015</c:v>
                  </c:pt>
                  <c:pt idx="362">
                    <c:v>4166</c:v>
                  </c:pt>
                  <c:pt idx="363">
                    <c:v>6000</c:v>
                  </c:pt>
                  <c:pt idx="364">
                    <c:v>2947</c:v>
                  </c:pt>
                  <c:pt idx="365">
                    <c:v>4333</c:v>
                  </c:pt>
                  <c:pt idx="366">
                    <c:v>3450</c:v>
                  </c:pt>
                  <c:pt idx="367">
                    <c:v>2653</c:v>
                  </c:pt>
                  <c:pt idx="368">
                    <c:v>4691</c:v>
                  </c:pt>
                  <c:pt idx="369">
                    <c:v>5532</c:v>
                  </c:pt>
                  <c:pt idx="370">
                    <c:v>16525</c:v>
                  </c:pt>
                  <c:pt idx="371">
                    <c:v>6700</c:v>
                  </c:pt>
                  <c:pt idx="372">
                    <c:v>16667</c:v>
                  </c:pt>
                  <c:pt idx="373">
                    <c:v>4350</c:v>
                  </c:pt>
                  <c:pt idx="374">
                    <c:v>3095</c:v>
                  </c:pt>
                  <c:pt idx="375">
                    <c:v>2083</c:v>
                  </c:pt>
                  <c:pt idx="376">
                    <c:v>10833</c:v>
                  </c:pt>
                  <c:pt idx="377">
                    <c:v>8333</c:v>
                  </c:pt>
                  <c:pt idx="378">
                    <c:v>1958</c:v>
                  </c:pt>
                  <c:pt idx="379">
                    <c:v>3547</c:v>
                  </c:pt>
                  <c:pt idx="380">
                    <c:v>18333</c:v>
                  </c:pt>
                  <c:pt idx="381">
                    <c:v>4583</c:v>
                  </c:pt>
                  <c:pt idx="382">
                    <c:v>2435</c:v>
                  </c:pt>
                  <c:pt idx="383">
                    <c:v>3691</c:v>
                  </c:pt>
                  <c:pt idx="384">
                    <c:v>17263</c:v>
                  </c:pt>
                  <c:pt idx="385">
                    <c:v>3597</c:v>
                  </c:pt>
                  <c:pt idx="386">
                    <c:v>3326</c:v>
                  </c:pt>
                  <c:pt idx="387">
                    <c:v>2600</c:v>
                  </c:pt>
                  <c:pt idx="388">
                    <c:v>2895</c:v>
                  </c:pt>
                  <c:pt idx="389">
                    <c:v>6283</c:v>
                  </c:pt>
                  <c:pt idx="390">
                    <c:v>645</c:v>
                  </c:pt>
                  <c:pt idx="391">
                    <c:v>3159</c:v>
                  </c:pt>
                  <c:pt idx="392">
                    <c:v>4865</c:v>
                  </c:pt>
                  <c:pt idx="393">
                    <c:v>3814</c:v>
                  </c:pt>
                  <c:pt idx="394">
                    <c:v>3510</c:v>
                  </c:pt>
                  <c:pt idx="395">
                    <c:v>2479</c:v>
                  </c:pt>
                  <c:pt idx="396">
                    <c:v>13262</c:v>
                  </c:pt>
                  <c:pt idx="397">
                    <c:v>3598</c:v>
                  </c:pt>
                  <c:pt idx="398">
                    <c:v>6065</c:v>
                  </c:pt>
                  <c:pt idx="399">
                    <c:v>3283</c:v>
                  </c:pt>
                  <c:pt idx="400">
                    <c:v>2130</c:v>
                  </c:pt>
                  <c:pt idx="401">
                    <c:v>5815</c:v>
                  </c:pt>
                  <c:pt idx="402">
                    <c:v>3466</c:v>
                  </c:pt>
                  <c:pt idx="403">
                    <c:v>2031</c:v>
                  </c:pt>
                  <c:pt idx="404">
                    <c:v>4683</c:v>
                  </c:pt>
                  <c:pt idx="405">
                    <c:v>3400</c:v>
                  </c:pt>
                  <c:pt idx="406">
                    <c:v>2192</c:v>
                  </c:pt>
                  <c:pt idx="407">
                    <c:v>2500</c:v>
                  </c:pt>
                  <c:pt idx="408">
                    <c:v>5677</c:v>
                  </c:pt>
                  <c:pt idx="409">
                    <c:v>7948</c:v>
                  </c:pt>
                  <c:pt idx="410">
                    <c:v>17500</c:v>
                  </c:pt>
                  <c:pt idx="411">
                    <c:v>3775</c:v>
                  </c:pt>
                  <c:pt idx="412">
                    <c:v>5285</c:v>
                  </c:pt>
                  <c:pt idx="413">
                    <c:v>2679</c:v>
                  </c:pt>
                  <c:pt idx="414">
                    <c:v>6783</c:v>
                  </c:pt>
                  <c:pt idx="415">
                    <c:v>4281</c:v>
                  </c:pt>
                  <c:pt idx="416">
                    <c:v>3588</c:v>
                  </c:pt>
                  <c:pt idx="417">
                    <c:v>18165</c:v>
                  </c:pt>
                  <c:pt idx="418">
                    <c:v>6133</c:v>
                  </c:pt>
                  <c:pt idx="419">
                    <c:v>3617</c:v>
                  </c:pt>
                  <c:pt idx="420">
                    <c:v>2917</c:v>
                  </c:pt>
                  <c:pt idx="421">
                    <c:v>6417</c:v>
                  </c:pt>
                  <c:pt idx="422">
                    <c:v>4608</c:v>
                  </c:pt>
                  <c:pt idx="423">
                    <c:v>2138</c:v>
                  </c:pt>
                  <c:pt idx="424">
                    <c:v>2239</c:v>
                  </c:pt>
                  <c:pt idx="425">
                    <c:v>2768</c:v>
                  </c:pt>
                  <c:pt idx="426">
                    <c:v>3358</c:v>
                  </c:pt>
                  <c:pt idx="427">
                    <c:v>2526</c:v>
                  </c:pt>
                  <c:pt idx="428">
                    <c:v>5000</c:v>
                  </c:pt>
                  <c:pt idx="429">
                    <c:v>2785</c:v>
                  </c:pt>
                  <c:pt idx="430">
                    <c:v>3333</c:v>
                  </c:pt>
                  <c:pt idx="431">
                    <c:v>2454</c:v>
                  </c:pt>
                  <c:pt idx="432">
                    <c:v>3593</c:v>
                  </c:pt>
                  <c:pt idx="433">
                    <c:v>5468</c:v>
                  </c:pt>
                  <c:pt idx="434">
                    <c:v>10139</c:v>
                  </c:pt>
                  <c:pt idx="435">
                    <c:v>3887</c:v>
                  </c:pt>
                  <c:pt idx="436">
                    <c:v>4180</c:v>
                  </c:pt>
                  <c:pt idx="437">
                    <c:v>3675</c:v>
                  </c:pt>
                  <c:pt idx="438">
                    <c:v>19484</c:v>
                  </c:pt>
                  <c:pt idx="439">
                    <c:v>5923</c:v>
                  </c:pt>
                  <c:pt idx="440">
                    <c:v>5800</c:v>
                  </c:pt>
                  <c:pt idx="441">
                    <c:v>8799</c:v>
                  </c:pt>
                  <c:pt idx="442">
                    <c:v>3333</c:v>
                  </c:pt>
                  <c:pt idx="443">
                    <c:v>3400</c:v>
                  </c:pt>
                  <c:pt idx="444">
                    <c:v>2378</c:v>
                  </c:pt>
                  <c:pt idx="445">
                    <c:v>3166</c:v>
                  </c:pt>
                  <c:pt idx="446">
                    <c:v>3417</c:v>
                  </c:pt>
                  <c:pt idx="447">
                    <c:v>16666</c:v>
                  </c:pt>
                  <c:pt idx="448">
                    <c:v>6125</c:v>
                  </c:pt>
                  <c:pt idx="449">
                    <c:v>6406</c:v>
                  </c:pt>
                  <c:pt idx="450">
                    <c:v>3159</c:v>
                  </c:pt>
                  <c:pt idx="451">
                    <c:v>3229</c:v>
                  </c:pt>
                  <c:pt idx="452">
                    <c:v>1782</c:v>
                  </c:pt>
                  <c:pt idx="453">
                    <c:v>6540</c:v>
                  </c:pt>
                  <c:pt idx="454">
                    <c:v>1836</c:v>
                  </c:pt>
                  <c:pt idx="455">
                    <c:v>3166</c:v>
                  </c:pt>
                  <c:pt idx="456">
                    <c:v>2787</c:v>
                  </c:pt>
                  <c:pt idx="457">
                    <c:v>4283</c:v>
                  </c:pt>
                  <c:pt idx="458">
                    <c:v>2297</c:v>
                  </c:pt>
                  <c:pt idx="459">
                    <c:v>2165</c:v>
                  </c:pt>
                  <c:pt idx="460">
                    <c:v>2726</c:v>
                  </c:pt>
                  <c:pt idx="461">
                    <c:v>3000</c:v>
                  </c:pt>
                  <c:pt idx="462">
                    <c:v>6000</c:v>
                  </c:pt>
                  <c:pt idx="463">
                    <c:v>3859</c:v>
                  </c:pt>
                  <c:pt idx="464">
                    <c:v>16120</c:v>
                  </c:pt>
                  <c:pt idx="465">
                    <c:v>3833</c:v>
                  </c:pt>
                  <c:pt idx="466">
                    <c:v>6383</c:v>
                  </c:pt>
                  <c:pt idx="467">
                    <c:v>9963</c:v>
                  </c:pt>
                  <c:pt idx="468">
                    <c:v>5780</c:v>
                  </c:pt>
                  <c:pt idx="469">
                    <c:v>5703</c:v>
                  </c:pt>
                  <c:pt idx="470">
                    <c:v>3676</c:v>
                  </c:pt>
                  <c:pt idx="471">
                    <c:v>12000</c:v>
                  </c:pt>
                  <c:pt idx="472">
                    <c:v>3400</c:v>
                  </c:pt>
                  <c:pt idx="473">
                    <c:v>3987</c:v>
                  </c:pt>
                  <c:pt idx="474">
                    <c:v>3232</c:v>
                  </c:pt>
                  <c:pt idx="475">
                    <c:v>2900</c:v>
                  </c:pt>
                  <c:pt idx="476">
                    <c:v>4106</c:v>
                  </c:pt>
                  <c:pt idx="477">
                    <c:v>8072</c:v>
                  </c:pt>
                  <c:pt idx="478">
                    <c:v>7583</c:v>
                  </c:pt>
                  <c:pt idx="479">
                    <c:v>4583</c:v>
                  </c:pt>
                </c:lvl>
                <c:lvl>
                  <c:pt idx="0">
                    <c:v>No</c:v>
                  </c:pt>
                  <c:pt idx="1">
                    <c:v>Yes</c:v>
                  </c:pt>
                  <c:pt idx="2">
                    <c:v>No</c:v>
                  </c:pt>
                  <c:pt idx="3">
                    <c:v>No</c:v>
                  </c:pt>
                  <c:pt idx="4">
                    <c:v>Yes</c:v>
                  </c:pt>
                  <c:pt idx="5">
                    <c:v>No</c:v>
                  </c:pt>
                  <c:pt idx="6">
                    <c:v>No</c:v>
                  </c:pt>
                  <c:pt idx="7">
                    <c:v>No</c:v>
                  </c:pt>
                  <c:pt idx="8">
                    <c:v>No</c:v>
                  </c:pt>
                  <c:pt idx="9">
                    <c:v>No</c:v>
                  </c:pt>
                  <c:pt idx="10">
                    <c:v>No</c:v>
                  </c:pt>
                  <c:pt idx="11">
                    <c:v>No</c:v>
                  </c:pt>
                  <c:pt idx="12">
                    <c:v>No</c:v>
                  </c:pt>
                  <c:pt idx="13">
                    <c:v>No</c:v>
                  </c:pt>
                  <c:pt idx="14">
                    <c:v>No</c:v>
                  </c:pt>
                  <c:pt idx="15">
                    <c:v>No</c:v>
                  </c:pt>
                  <c:pt idx="16">
                    <c:v>No</c:v>
                  </c:pt>
                  <c:pt idx="17">
                    <c:v>No</c:v>
                  </c:pt>
                  <c:pt idx="18">
                    <c:v>No</c:v>
                  </c:pt>
                  <c:pt idx="19">
                    <c:v>Yes</c:v>
                  </c:pt>
                  <c:pt idx="20">
                    <c:v>No</c:v>
                  </c:pt>
                  <c:pt idx="21">
                    <c:v>No</c:v>
                  </c:pt>
                  <c:pt idx="22">
                    <c:v>No</c:v>
                  </c:pt>
                  <c:pt idx="23">
                    <c:v>No</c:v>
                  </c:pt>
                  <c:pt idx="24">
                    <c:v>Yes</c:v>
                  </c:pt>
                  <c:pt idx="25">
                    <c:v>No</c:v>
                  </c:pt>
                  <c:pt idx="26">
                    <c:v>No</c:v>
                  </c:pt>
                  <c:pt idx="27">
                    <c:v>No</c:v>
                  </c:pt>
                  <c:pt idx="28">
                    <c:v>No</c:v>
                  </c:pt>
                  <c:pt idx="29">
                    <c:v>No</c:v>
                  </c:pt>
                  <c:pt idx="30">
                    <c:v>No</c:v>
                  </c:pt>
                  <c:pt idx="31">
                    <c:v>No</c:v>
                  </c:pt>
                  <c:pt idx="32">
                    <c:v>No</c:v>
                  </c:pt>
                  <c:pt idx="33">
                    <c:v>No</c:v>
                  </c:pt>
                  <c:pt idx="34">
                    <c:v>No</c:v>
                  </c:pt>
                  <c:pt idx="35">
                    <c:v>No</c:v>
                  </c:pt>
                  <c:pt idx="36">
                    <c:v>No</c:v>
                  </c:pt>
                  <c:pt idx="37">
                    <c:v>No</c:v>
                  </c:pt>
                  <c:pt idx="38">
                    <c:v>No</c:v>
                  </c:pt>
                  <c:pt idx="39">
                    <c:v>No</c:v>
                  </c:pt>
                  <c:pt idx="40">
                    <c:v>No</c:v>
                  </c:pt>
                  <c:pt idx="41">
                    <c:v>Yes</c:v>
                  </c:pt>
                  <c:pt idx="42">
                    <c:v>No</c:v>
                  </c:pt>
                  <c:pt idx="43">
                    <c:v>No</c:v>
                  </c:pt>
                  <c:pt idx="44">
                    <c:v>No</c:v>
                  </c:pt>
                  <c:pt idx="45">
                    <c:v>No</c:v>
                  </c:pt>
                  <c:pt idx="46">
                    <c:v>No</c:v>
                  </c:pt>
                  <c:pt idx="47">
                    <c:v>No</c:v>
                  </c:pt>
                  <c:pt idx="48">
                    <c:v>No</c:v>
                  </c:pt>
                  <c:pt idx="49">
                    <c:v>Yes</c:v>
                  </c:pt>
                  <c:pt idx="50">
                    <c:v>No</c:v>
                  </c:pt>
                  <c:pt idx="51">
                    <c:v>No</c:v>
                  </c:pt>
                  <c:pt idx="52">
                    <c:v>No</c:v>
                  </c:pt>
                  <c:pt idx="53">
                    <c:v>No</c:v>
                  </c:pt>
                  <c:pt idx="54">
                    <c:v>Yes</c:v>
                  </c:pt>
                  <c:pt idx="55">
                    <c:v>No</c:v>
                  </c:pt>
                  <c:pt idx="56">
                    <c:v>No</c:v>
                  </c:pt>
                  <c:pt idx="57">
                    <c:v>Yes</c:v>
                  </c:pt>
                  <c:pt idx="58">
                    <c:v>No</c:v>
                  </c:pt>
                  <c:pt idx="59">
                    <c:v>Yes</c:v>
                  </c:pt>
                  <c:pt idx="60">
                    <c:v>No</c:v>
                  </c:pt>
                  <c:pt idx="61">
                    <c:v>No</c:v>
                  </c:pt>
                  <c:pt idx="62">
                    <c:v>Yes</c:v>
                  </c:pt>
                  <c:pt idx="63">
                    <c:v>No</c:v>
                  </c:pt>
                  <c:pt idx="64">
                    <c:v>No</c:v>
                  </c:pt>
                  <c:pt idx="65">
                    <c:v>No</c:v>
                  </c:pt>
                  <c:pt idx="66">
                    <c:v>No</c:v>
                  </c:pt>
                  <c:pt idx="67">
                    <c:v>No</c:v>
                  </c:pt>
                  <c:pt idx="68">
                    <c:v>No</c:v>
                  </c:pt>
                  <c:pt idx="69">
                    <c:v>No</c:v>
                  </c:pt>
                  <c:pt idx="70">
                    <c:v>No</c:v>
                  </c:pt>
                  <c:pt idx="71">
                    <c:v>No</c:v>
                  </c:pt>
                  <c:pt idx="72">
                    <c:v>No</c:v>
                  </c:pt>
                  <c:pt idx="73">
                    <c:v>No</c:v>
                  </c:pt>
                  <c:pt idx="74">
                    <c:v>No</c:v>
                  </c:pt>
                  <c:pt idx="75">
                    <c:v>No</c:v>
                  </c:pt>
                  <c:pt idx="76">
                    <c:v>No</c:v>
                  </c:pt>
                  <c:pt idx="77">
                    <c:v>No</c:v>
                  </c:pt>
                  <c:pt idx="78">
                    <c:v>No</c:v>
                  </c:pt>
                  <c:pt idx="79">
                    <c:v>No</c:v>
                  </c:pt>
                  <c:pt idx="80">
                    <c:v>No</c:v>
                  </c:pt>
                  <c:pt idx="81">
                    <c:v>No</c:v>
                  </c:pt>
                  <c:pt idx="82">
                    <c:v>No</c:v>
                  </c:pt>
                  <c:pt idx="83">
                    <c:v>No</c:v>
                  </c:pt>
                  <c:pt idx="84">
                    <c:v>No</c:v>
                  </c:pt>
                  <c:pt idx="85">
                    <c:v>No</c:v>
                  </c:pt>
                  <c:pt idx="86">
                    <c:v>No</c:v>
                  </c:pt>
                  <c:pt idx="87">
                    <c:v>No</c:v>
                  </c:pt>
                  <c:pt idx="88">
                    <c:v>No</c:v>
                  </c:pt>
                  <c:pt idx="89">
                    <c:v>No</c:v>
                  </c:pt>
                  <c:pt idx="90">
                    <c:v>No</c:v>
                  </c:pt>
                  <c:pt idx="91">
                    <c:v>No</c:v>
                  </c:pt>
                  <c:pt idx="92">
                    <c:v>No</c:v>
                  </c:pt>
                  <c:pt idx="93">
                    <c:v>No</c:v>
                  </c:pt>
                  <c:pt idx="94">
                    <c:v>No</c:v>
                  </c:pt>
                  <c:pt idx="95">
                    <c:v>Yes</c:v>
                  </c:pt>
                  <c:pt idx="96">
                    <c:v>No</c:v>
                  </c:pt>
                  <c:pt idx="97">
                    <c:v>No</c:v>
                  </c:pt>
                  <c:pt idx="98">
                    <c:v>Yes</c:v>
                  </c:pt>
                  <c:pt idx="99">
                    <c:v>No</c:v>
                  </c:pt>
                  <c:pt idx="100">
                    <c:v>No</c:v>
                  </c:pt>
                  <c:pt idx="101">
                    <c:v>No</c:v>
                  </c:pt>
                  <c:pt idx="102">
                    <c:v>Yes</c:v>
                  </c:pt>
                  <c:pt idx="103">
                    <c:v>No</c:v>
                  </c:pt>
                  <c:pt idx="104">
                    <c:v>No</c:v>
                  </c:pt>
                  <c:pt idx="105">
                    <c:v>No</c:v>
                  </c:pt>
                  <c:pt idx="106">
                    <c:v>No</c:v>
                  </c:pt>
                  <c:pt idx="107">
                    <c:v>Yes</c:v>
                  </c:pt>
                  <c:pt idx="108">
                    <c:v>No</c:v>
                  </c:pt>
                  <c:pt idx="109">
                    <c:v>No</c:v>
                  </c:pt>
                  <c:pt idx="110">
                    <c:v>No</c:v>
                  </c:pt>
                  <c:pt idx="111">
                    <c:v>No</c:v>
                  </c:pt>
                  <c:pt idx="112">
                    <c:v>No</c:v>
                  </c:pt>
                  <c:pt idx="113">
                    <c:v>No</c:v>
                  </c:pt>
                  <c:pt idx="114">
                    <c:v>No</c:v>
                  </c:pt>
                  <c:pt idx="115">
                    <c:v>No</c:v>
                  </c:pt>
                  <c:pt idx="116">
                    <c:v>Yes</c:v>
                  </c:pt>
                  <c:pt idx="117">
                    <c:v>No</c:v>
                  </c:pt>
                  <c:pt idx="118">
                    <c:v>No</c:v>
                  </c:pt>
                  <c:pt idx="119">
                    <c:v>No</c:v>
                  </c:pt>
                  <c:pt idx="120">
                    <c:v>No</c:v>
                  </c:pt>
                  <c:pt idx="121">
                    <c:v>No</c:v>
                  </c:pt>
                  <c:pt idx="122">
                    <c:v>No</c:v>
                  </c:pt>
                  <c:pt idx="123">
                    <c:v>No</c:v>
                  </c:pt>
                  <c:pt idx="124">
                    <c:v>No</c:v>
                  </c:pt>
                  <c:pt idx="125">
                    <c:v>No</c:v>
                  </c:pt>
                  <c:pt idx="126">
                    <c:v>No</c:v>
                  </c:pt>
                  <c:pt idx="127">
                    <c:v>No</c:v>
                  </c:pt>
                  <c:pt idx="128">
                    <c:v>No</c:v>
                  </c:pt>
                  <c:pt idx="129">
                    <c:v>No</c:v>
                  </c:pt>
                  <c:pt idx="130">
                    <c:v>No</c:v>
                  </c:pt>
                  <c:pt idx="131">
                    <c:v>No</c:v>
                  </c:pt>
                  <c:pt idx="132">
                    <c:v>No</c:v>
                  </c:pt>
                  <c:pt idx="133">
                    <c:v>No</c:v>
                  </c:pt>
                  <c:pt idx="134">
                    <c:v>Yes</c:v>
                  </c:pt>
                  <c:pt idx="135">
                    <c:v>No</c:v>
                  </c:pt>
                  <c:pt idx="136">
                    <c:v>No</c:v>
                  </c:pt>
                  <c:pt idx="137">
                    <c:v>No</c:v>
                  </c:pt>
                  <c:pt idx="138">
                    <c:v>No</c:v>
                  </c:pt>
                  <c:pt idx="139">
                    <c:v>No</c:v>
                  </c:pt>
                  <c:pt idx="140">
                    <c:v>No</c:v>
                  </c:pt>
                  <c:pt idx="141">
                    <c:v>No</c:v>
                  </c:pt>
                  <c:pt idx="142">
                    <c:v>No</c:v>
                  </c:pt>
                  <c:pt idx="143">
                    <c:v>No</c:v>
                  </c:pt>
                  <c:pt idx="144">
                    <c:v>Yes</c:v>
                  </c:pt>
                  <c:pt idx="145">
                    <c:v>Yes</c:v>
                  </c:pt>
                  <c:pt idx="146">
                    <c:v>No</c:v>
                  </c:pt>
                  <c:pt idx="147">
                    <c:v>No</c:v>
                  </c:pt>
                  <c:pt idx="148">
                    <c:v>No</c:v>
                  </c:pt>
                  <c:pt idx="149">
                    <c:v>No</c:v>
                  </c:pt>
                  <c:pt idx="150">
                    <c:v>No</c:v>
                  </c:pt>
                  <c:pt idx="151">
                    <c:v>No</c:v>
                  </c:pt>
                  <c:pt idx="152">
                    <c:v>No</c:v>
                  </c:pt>
                  <c:pt idx="153">
                    <c:v>No</c:v>
                  </c:pt>
                  <c:pt idx="154">
                    <c:v>Yes</c:v>
                  </c:pt>
                  <c:pt idx="155">
                    <c:v>No</c:v>
                  </c:pt>
                  <c:pt idx="156">
                    <c:v>No</c:v>
                  </c:pt>
                  <c:pt idx="157">
                    <c:v>No</c:v>
                  </c:pt>
                  <c:pt idx="158">
                    <c:v>No</c:v>
                  </c:pt>
                  <c:pt idx="159">
                    <c:v>No</c:v>
                  </c:pt>
                  <c:pt idx="160">
                    <c:v>No</c:v>
                  </c:pt>
                  <c:pt idx="161">
                    <c:v>No</c:v>
                  </c:pt>
                  <c:pt idx="162">
                    <c:v>No</c:v>
                  </c:pt>
                  <c:pt idx="163">
                    <c:v>No</c:v>
                  </c:pt>
                  <c:pt idx="164">
                    <c:v>No</c:v>
                  </c:pt>
                  <c:pt idx="165">
                    <c:v>No</c:v>
                  </c:pt>
                  <c:pt idx="166">
                    <c:v>Yes</c:v>
                  </c:pt>
                  <c:pt idx="167">
                    <c:v>Yes</c:v>
                  </c:pt>
                  <c:pt idx="168">
                    <c:v>No</c:v>
                  </c:pt>
                  <c:pt idx="169">
                    <c:v>No</c:v>
                  </c:pt>
                  <c:pt idx="170">
                    <c:v>No</c:v>
                  </c:pt>
                  <c:pt idx="171">
                    <c:v>No</c:v>
                  </c:pt>
                  <c:pt idx="172">
                    <c:v>No</c:v>
                  </c:pt>
                  <c:pt idx="173">
                    <c:v>No</c:v>
                  </c:pt>
                  <c:pt idx="174">
                    <c:v>No</c:v>
                  </c:pt>
                  <c:pt idx="175">
                    <c:v>No</c:v>
                  </c:pt>
                  <c:pt idx="176">
                    <c:v>No</c:v>
                  </c:pt>
                  <c:pt idx="177">
                    <c:v>No</c:v>
                  </c:pt>
                  <c:pt idx="178">
                    <c:v>Yes</c:v>
                  </c:pt>
                  <c:pt idx="179">
                    <c:v>No</c:v>
                  </c:pt>
                  <c:pt idx="180">
                    <c:v>No</c:v>
                  </c:pt>
                  <c:pt idx="181">
                    <c:v>No</c:v>
                  </c:pt>
                  <c:pt idx="182">
                    <c:v>No</c:v>
                  </c:pt>
                  <c:pt idx="183">
                    <c:v>No</c:v>
                  </c:pt>
                  <c:pt idx="184">
                    <c:v>No</c:v>
                  </c:pt>
                  <c:pt idx="185">
                    <c:v>No</c:v>
                  </c:pt>
                  <c:pt idx="186">
                    <c:v>No</c:v>
                  </c:pt>
                  <c:pt idx="187">
                    <c:v>No</c:v>
                  </c:pt>
                  <c:pt idx="188">
                    <c:v>Yes</c:v>
                  </c:pt>
                  <c:pt idx="189">
                    <c:v>No</c:v>
                  </c:pt>
                  <c:pt idx="190">
                    <c:v>Yes</c:v>
                  </c:pt>
                  <c:pt idx="191">
                    <c:v>No</c:v>
                  </c:pt>
                  <c:pt idx="192">
                    <c:v>No</c:v>
                  </c:pt>
                  <c:pt idx="193">
                    <c:v>No</c:v>
                  </c:pt>
                  <c:pt idx="194">
                    <c:v>No</c:v>
                  </c:pt>
                  <c:pt idx="195">
                    <c:v>No</c:v>
                  </c:pt>
                  <c:pt idx="196">
                    <c:v>No</c:v>
                  </c:pt>
                  <c:pt idx="197">
                    <c:v>Yes</c:v>
                  </c:pt>
                  <c:pt idx="198">
                    <c:v>No</c:v>
                  </c:pt>
                  <c:pt idx="199">
                    <c:v>Yes</c:v>
                  </c:pt>
                  <c:pt idx="200">
                    <c:v>No</c:v>
                  </c:pt>
                  <c:pt idx="201">
                    <c:v>No</c:v>
                  </c:pt>
                  <c:pt idx="202">
                    <c:v>No</c:v>
                  </c:pt>
                  <c:pt idx="203">
                    <c:v>No</c:v>
                  </c:pt>
                  <c:pt idx="204">
                    <c:v>No</c:v>
                  </c:pt>
                  <c:pt idx="205">
                    <c:v>No</c:v>
                  </c:pt>
                  <c:pt idx="206">
                    <c:v>No</c:v>
                  </c:pt>
                  <c:pt idx="207">
                    <c:v>Yes</c:v>
                  </c:pt>
                  <c:pt idx="208">
                    <c:v>No</c:v>
                  </c:pt>
                  <c:pt idx="209">
                    <c:v>No</c:v>
                  </c:pt>
                  <c:pt idx="210">
                    <c:v>No</c:v>
                  </c:pt>
                  <c:pt idx="211">
                    <c:v>No</c:v>
                  </c:pt>
                  <c:pt idx="212">
                    <c:v>No</c:v>
                  </c:pt>
                  <c:pt idx="213">
                    <c:v>No</c:v>
                  </c:pt>
                  <c:pt idx="214">
                    <c:v>No</c:v>
                  </c:pt>
                  <c:pt idx="215">
                    <c:v>No</c:v>
                  </c:pt>
                  <c:pt idx="216">
                    <c:v>No</c:v>
                  </c:pt>
                  <c:pt idx="217">
                    <c:v>No</c:v>
                  </c:pt>
                  <c:pt idx="218">
                    <c:v>No</c:v>
                  </c:pt>
                  <c:pt idx="219">
                    <c:v>No</c:v>
                  </c:pt>
                  <c:pt idx="220">
                    <c:v>No</c:v>
                  </c:pt>
                  <c:pt idx="221">
                    <c:v>Yes</c:v>
                  </c:pt>
                  <c:pt idx="222">
                    <c:v>No</c:v>
                  </c:pt>
                  <c:pt idx="223">
                    <c:v>No</c:v>
                  </c:pt>
                  <c:pt idx="224">
                    <c:v>No</c:v>
                  </c:pt>
                  <c:pt idx="225">
                    <c:v>No</c:v>
                  </c:pt>
                  <c:pt idx="226">
                    <c:v>Yes</c:v>
                  </c:pt>
                  <c:pt idx="227">
                    <c:v>No</c:v>
                  </c:pt>
                  <c:pt idx="228">
                    <c:v>No</c:v>
                  </c:pt>
                  <c:pt idx="229">
                    <c:v>No</c:v>
                  </c:pt>
                  <c:pt idx="230">
                    <c:v>No</c:v>
                  </c:pt>
                  <c:pt idx="231">
                    <c:v>No</c:v>
                  </c:pt>
                  <c:pt idx="232">
                    <c:v>No</c:v>
                  </c:pt>
                  <c:pt idx="233">
                    <c:v>No</c:v>
                  </c:pt>
                  <c:pt idx="234">
                    <c:v>No</c:v>
                  </c:pt>
                  <c:pt idx="235">
                    <c:v>No</c:v>
                  </c:pt>
                  <c:pt idx="236">
                    <c:v>No</c:v>
                  </c:pt>
                  <c:pt idx="237">
                    <c:v>No</c:v>
                  </c:pt>
                  <c:pt idx="238">
                    <c:v>No</c:v>
                  </c:pt>
                  <c:pt idx="239">
                    <c:v>No</c:v>
                  </c:pt>
                  <c:pt idx="240">
                    <c:v>No</c:v>
                  </c:pt>
                  <c:pt idx="241">
                    <c:v>No</c:v>
                  </c:pt>
                  <c:pt idx="242">
                    <c:v>No</c:v>
                  </c:pt>
                  <c:pt idx="243">
                    <c:v>No</c:v>
                  </c:pt>
                  <c:pt idx="244">
                    <c:v>No</c:v>
                  </c:pt>
                  <c:pt idx="245">
                    <c:v>No</c:v>
                  </c:pt>
                  <c:pt idx="246">
                    <c:v>No</c:v>
                  </c:pt>
                  <c:pt idx="247">
                    <c:v>No</c:v>
                  </c:pt>
                  <c:pt idx="248">
                    <c:v>No</c:v>
                  </c:pt>
                  <c:pt idx="249">
                    <c:v>No</c:v>
                  </c:pt>
                  <c:pt idx="250">
                    <c:v>Yes</c:v>
                  </c:pt>
                  <c:pt idx="251">
                    <c:v>No</c:v>
                  </c:pt>
                  <c:pt idx="252">
                    <c:v>No</c:v>
                  </c:pt>
                  <c:pt idx="253">
                    <c:v>No</c:v>
                  </c:pt>
                  <c:pt idx="254">
                    <c:v>Yes</c:v>
                  </c:pt>
                  <c:pt idx="255">
                    <c:v>No</c:v>
                  </c:pt>
                  <c:pt idx="256">
                    <c:v>Yes</c:v>
                  </c:pt>
                  <c:pt idx="257">
                    <c:v>No</c:v>
                  </c:pt>
                  <c:pt idx="258">
                    <c:v>No</c:v>
                  </c:pt>
                  <c:pt idx="259">
                    <c:v>No</c:v>
                  </c:pt>
                  <c:pt idx="260">
                    <c:v>No</c:v>
                  </c:pt>
                  <c:pt idx="261">
                    <c:v>Yes</c:v>
                  </c:pt>
                  <c:pt idx="262">
                    <c:v>No</c:v>
                  </c:pt>
                  <c:pt idx="263">
                    <c:v>No</c:v>
                  </c:pt>
                  <c:pt idx="264">
                    <c:v>No</c:v>
                  </c:pt>
                  <c:pt idx="265">
                    <c:v>No</c:v>
                  </c:pt>
                  <c:pt idx="266">
                    <c:v>No</c:v>
                  </c:pt>
                  <c:pt idx="267">
                    <c:v>No</c:v>
                  </c:pt>
                  <c:pt idx="268">
                    <c:v>No</c:v>
                  </c:pt>
                  <c:pt idx="269">
                    <c:v>No</c:v>
                  </c:pt>
                  <c:pt idx="270">
                    <c:v>No</c:v>
                  </c:pt>
                  <c:pt idx="271">
                    <c:v>No</c:v>
                  </c:pt>
                  <c:pt idx="272">
                    <c:v>No</c:v>
                  </c:pt>
                  <c:pt idx="273">
                    <c:v>Yes</c:v>
                  </c:pt>
                  <c:pt idx="274">
                    <c:v>No</c:v>
                  </c:pt>
                  <c:pt idx="275">
                    <c:v>No</c:v>
                  </c:pt>
                  <c:pt idx="276">
                    <c:v>No</c:v>
                  </c:pt>
                  <c:pt idx="277">
                    <c:v>No</c:v>
                  </c:pt>
                  <c:pt idx="278">
                    <c:v>No</c:v>
                  </c:pt>
                  <c:pt idx="279">
                    <c:v>No</c:v>
                  </c:pt>
                  <c:pt idx="280">
                    <c:v>No</c:v>
                  </c:pt>
                  <c:pt idx="281">
                    <c:v>No</c:v>
                  </c:pt>
                  <c:pt idx="282">
                    <c:v>Yes</c:v>
                  </c:pt>
                  <c:pt idx="283">
                    <c:v>No</c:v>
                  </c:pt>
                  <c:pt idx="284">
                    <c:v>No</c:v>
                  </c:pt>
                  <c:pt idx="285">
                    <c:v>No</c:v>
                  </c:pt>
                  <c:pt idx="286">
                    <c:v>No</c:v>
                  </c:pt>
                  <c:pt idx="287">
                    <c:v>Yes</c:v>
                  </c:pt>
                  <c:pt idx="288">
                    <c:v>No</c:v>
                  </c:pt>
                  <c:pt idx="289">
                    <c:v>Yes</c:v>
                  </c:pt>
                  <c:pt idx="290">
                    <c:v>No</c:v>
                  </c:pt>
                  <c:pt idx="291">
                    <c:v>No</c:v>
                  </c:pt>
                  <c:pt idx="292">
                    <c:v>No</c:v>
                  </c:pt>
                  <c:pt idx="293">
                    <c:v>No</c:v>
                  </c:pt>
                  <c:pt idx="294">
                    <c:v>No</c:v>
                  </c:pt>
                  <c:pt idx="295">
                    <c:v>No</c:v>
                  </c:pt>
                  <c:pt idx="296">
                    <c:v>No</c:v>
                  </c:pt>
                  <c:pt idx="297">
                    <c:v>Yes</c:v>
                  </c:pt>
                  <c:pt idx="298">
                    <c:v>No</c:v>
                  </c:pt>
                  <c:pt idx="299">
                    <c:v>No</c:v>
                  </c:pt>
                  <c:pt idx="300">
                    <c:v>No</c:v>
                  </c:pt>
                  <c:pt idx="301">
                    <c:v>No</c:v>
                  </c:pt>
                  <c:pt idx="302">
                    <c:v>No</c:v>
                  </c:pt>
                  <c:pt idx="303">
                    <c:v>No</c:v>
                  </c:pt>
                  <c:pt idx="304">
                    <c:v>No</c:v>
                  </c:pt>
                  <c:pt idx="305">
                    <c:v>No</c:v>
                  </c:pt>
                  <c:pt idx="306">
                    <c:v>No</c:v>
                  </c:pt>
                  <c:pt idx="307">
                    <c:v>No</c:v>
                  </c:pt>
                  <c:pt idx="308">
                    <c:v>No</c:v>
                  </c:pt>
                  <c:pt idx="309">
                    <c:v>No</c:v>
                  </c:pt>
                  <c:pt idx="310">
                    <c:v>No</c:v>
                  </c:pt>
                  <c:pt idx="311">
                    <c:v>No</c:v>
                  </c:pt>
                  <c:pt idx="312">
                    <c:v>No</c:v>
                  </c:pt>
                  <c:pt idx="313">
                    <c:v>No</c:v>
                  </c:pt>
                  <c:pt idx="314">
                    <c:v>Yes</c:v>
                  </c:pt>
                  <c:pt idx="315">
                    <c:v>No</c:v>
                  </c:pt>
                  <c:pt idx="316">
                    <c:v>No</c:v>
                  </c:pt>
                  <c:pt idx="317">
                    <c:v>No</c:v>
                  </c:pt>
                  <c:pt idx="318">
                    <c:v>No</c:v>
                  </c:pt>
                  <c:pt idx="319">
                    <c:v>No</c:v>
                  </c:pt>
                  <c:pt idx="320">
                    <c:v>Yes</c:v>
                  </c:pt>
                  <c:pt idx="321">
                    <c:v>No</c:v>
                  </c:pt>
                  <c:pt idx="322">
                    <c:v>No</c:v>
                  </c:pt>
                  <c:pt idx="323">
                    <c:v>No</c:v>
                  </c:pt>
                  <c:pt idx="324">
                    <c:v>No</c:v>
                  </c:pt>
                  <c:pt idx="325">
                    <c:v>No</c:v>
                  </c:pt>
                  <c:pt idx="326">
                    <c:v>Yes</c:v>
                  </c:pt>
                  <c:pt idx="327">
                    <c:v>No</c:v>
                  </c:pt>
                  <c:pt idx="328">
                    <c:v>No</c:v>
                  </c:pt>
                  <c:pt idx="329">
                    <c:v>No</c:v>
                  </c:pt>
                  <c:pt idx="330">
                    <c:v>No</c:v>
                  </c:pt>
                  <c:pt idx="331">
                    <c:v>No</c:v>
                  </c:pt>
                  <c:pt idx="332">
                    <c:v>No</c:v>
                  </c:pt>
                  <c:pt idx="333">
                    <c:v>No</c:v>
                  </c:pt>
                  <c:pt idx="334">
                    <c:v>No</c:v>
                  </c:pt>
                  <c:pt idx="335">
                    <c:v>No</c:v>
                  </c:pt>
                  <c:pt idx="336">
                    <c:v>No</c:v>
                  </c:pt>
                  <c:pt idx="337">
                    <c:v>Yes</c:v>
                  </c:pt>
                  <c:pt idx="338">
                    <c:v>No</c:v>
                  </c:pt>
                  <c:pt idx="339">
                    <c:v>No</c:v>
                  </c:pt>
                  <c:pt idx="340">
                    <c:v>No</c:v>
                  </c:pt>
                  <c:pt idx="341">
                    <c:v>No</c:v>
                  </c:pt>
                  <c:pt idx="342">
                    <c:v>Yes</c:v>
                  </c:pt>
                  <c:pt idx="343">
                    <c:v>Yes</c:v>
                  </c:pt>
                  <c:pt idx="344">
                    <c:v>No</c:v>
                  </c:pt>
                  <c:pt idx="345">
                    <c:v>No</c:v>
                  </c:pt>
                  <c:pt idx="346">
                    <c:v>No</c:v>
                  </c:pt>
                  <c:pt idx="347">
                    <c:v>No</c:v>
                  </c:pt>
                  <c:pt idx="348">
                    <c:v>Yes</c:v>
                  </c:pt>
                  <c:pt idx="349">
                    <c:v>No</c:v>
                  </c:pt>
                  <c:pt idx="350">
                    <c:v>No</c:v>
                  </c:pt>
                  <c:pt idx="351">
                    <c:v>No</c:v>
                  </c:pt>
                  <c:pt idx="352">
                    <c:v>No</c:v>
                  </c:pt>
                  <c:pt idx="353">
                    <c:v>No</c:v>
                  </c:pt>
                  <c:pt idx="354">
                    <c:v>Yes</c:v>
                  </c:pt>
                  <c:pt idx="355">
                    <c:v>No</c:v>
                  </c:pt>
                  <c:pt idx="356">
                    <c:v>No</c:v>
                  </c:pt>
                  <c:pt idx="357">
                    <c:v>No</c:v>
                  </c:pt>
                  <c:pt idx="358">
                    <c:v>No</c:v>
                  </c:pt>
                  <c:pt idx="359">
                    <c:v>No</c:v>
                  </c:pt>
                  <c:pt idx="360">
                    <c:v>No</c:v>
                  </c:pt>
                  <c:pt idx="361">
                    <c:v>No</c:v>
                  </c:pt>
                  <c:pt idx="362">
                    <c:v>No</c:v>
                  </c:pt>
                  <c:pt idx="363">
                    <c:v>No</c:v>
                  </c:pt>
                  <c:pt idx="364">
                    <c:v>No</c:v>
                  </c:pt>
                  <c:pt idx="365">
                    <c:v>No</c:v>
                  </c:pt>
                  <c:pt idx="366">
                    <c:v>Yes</c:v>
                  </c:pt>
                  <c:pt idx="367">
                    <c:v>No</c:v>
                  </c:pt>
                  <c:pt idx="368">
                    <c:v>No</c:v>
                  </c:pt>
                  <c:pt idx="369">
                    <c:v>No</c:v>
                  </c:pt>
                  <c:pt idx="370">
                    <c:v>Yes</c:v>
                  </c:pt>
                  <c:pt idx="371">
                    <c:v>No</c:v>
                  </c:pt>
                  <c:pt idx="372">
                    <c:v>Yes</c:v>
                  </c:pt>
                  <c:pt idx="373">
                    <c:v>No</c:v>
                  </c:pt>
                  <c:pt idx="374">
                    <c:v>No</c:v>
                  </c:pt>
                  <c:pt idx="375">
                    <c:v>No</c:v>
                  </c:pt>
                  <c:pt idx="376">
                    <c:v>No</c:v>
                  </c:pt>
                  <c:pt idx="377">
                    <c:v>No</c:v>
                  </c:pt>
                  <c:pt idx="378">
                    <c:v>No</c:v>
                  </c:pt>
                  <c:pt idx="379">
                    <c:v>No</c:v>
                  </c:pt>
                  <c:pt idx="380">
                    <c:v>No</c:v>
                  </c:pt>
                  <c:pt idx="381">
                    <c:v>Yes</c:v>
                  </c:pt>
                  <c:pt idx="382">
                    <c:v>No</c:v>
                  </c:pt>
                  <c:pt idx="383">
                    <c:v>No</c:v>
                  </c:pt>
                  <c:pt idx="384">
                    <c:v>Yes</c:v>
                  </c:pt>
                  <c:pt idx="385">
                    <c:v>No</c:v>
                  </c:pt>
                  <c:pt idx="386">
                    <c:v>No</c:v>
                  </c:pt>
                  <c:pt idx="387">
                    <c:v>No</c:v>
                  </c:pt>
                  <c:pt idx="388">
                    <c:v>Yes</c:v>
                  </c:pt>
                  <c:pt idx="389">
                    <c:v>No</c:v>
                  </c:pt>
                  <c:pt idx="390">
                    <c:v>No</c:v>
                  </c:pt>
                  <c:pt idx="391">
                    <c:v>No</c:v>
                  </c:pt>
                  <c:pt idx="392">
                    <c:v>No</c:v>
                  </c:pt>
                  <c:pt idx="393">
                    <c:v>No</c:v>
                  </c:pt>
                  <c:pt idx="394">
                    <c:v>No</c:v>
                  </c:pt>
                  <c:pt idx="395">
                    <c:v>Yes</c:v>
                  </c:pt>
                  <c:pt idx="396">
                    <c:v>No</c:v>
                  </c:pt>
                  <c:pt idx="397">
                    <c:v>No</c:v>
                  </c:pt>
                  <c:pt idx="398">
                    <c:v>No</c:v>
                  </c:pt>
                  <c:pt idx="399">
                    <c:v>No</c:v>
                  </c:pt>
                  <c:pt idx="400">
                    <c:v>No</c:v>
                  </c:pt>
                  <c:pt idx="401">
                    <c:v>No</c:v>
                  </c:pt>
                  <c:pt idx="402">
                    <c:v>No</c:v>
                  </c:pt>
                  <c:pt idx="403">
                    <c:v>No</c:v>
                  </c:pt>
                  <c:pt idx="404">
                    <c:v>No</c:v>
                  </c:pt>
                  <c:pt idx="405">
                    <c:v>No</c:v>
                  </c:pt>
                  <c:pt idx="406">
                    <c:v>No</c:v>
                  </c:pt>
                  <c:pt idx="407">
                    <c:v>No</c:v>
                  </c:pt>
                  <c:pt idx="408">
                    <c:v>Yes</c:v>
                  </c:pt>
                  <c:pt idx="409">
                    <c:v>Yes</c:v>
                  </c:pt>
                  <c:pt idx="410">
                    <c:v>Yes</c:v>
                  </c:pt>
                  <c:pt idx="411">
                    <c:v>No</c:v>
                  </c:pt>
                  <c:pt idx="412">
                    <c:v>No</c:v>
                  </c:pt>
                  <c:pt idx="413">
                    <c:v>No</c:v>
                  </c:pt>
                  <c:pt idx="414">
                    <c:v>No</c:v>
                  </c:pt>
                  <c:pt idx="415">
                    <c:v>No</c:v>
                  </c:pt>
                  <c:pt idx="416">
                    <c:v>No</c:v>
                  </c:pt>
                  <c:pt idx="417">
                    <c:v>Yes</c:v>
                  </c:pt>
                  <c:pt idx="418">
                    <c:v>No</c:v>
                  </c:pt>
                  <c:pt idx="419">
                    <c:v>No</c:v>
                  </c:pt>
                  <c:pt idx="420">
                    <c:v>No</c:v>
                  </c:pt>
                  <c:pt idx="421">
                    <c:v>No</c:v>
                  </c:pt>
                  <c:pt idx="422">
                    <c:v>No</c:v>
                  </c:pt>
                  <c:pt idx="423">
                    <c:v>No</c:v>
                  </c:pt>
                  <c:pt idx="424">
                    <c:v>No</c:v>
                  </c:pt>
                  <c:pt idx="425">
                    <c:v>No</c:v>
                  </c:pt>
                  <c:pt idx="426">
                    <c:v>No</c:v>
                  </c:pt>
                  <c:pt idx="427">
                    <c:v>No</c:v>
                  </c:pt>
                  <c:pt idx="428">
                    <c:v>No</c:v>
                  </c:pt>
                  <c:pt idx="429">
                    <c:v>No</c:v>
                  </c:pt>
                  <c:pt idx="430">
                    <c:v>No</c:v>
                  </c:pt>
                  <c:pt idx="431">
                    <c:v>No</c:v>
                  </c:pt>
                  <c:pt idx="432">
                    <c:v>No</c:v>
                  </c:pt>
                  <c:pt idx="433">
                    <c:v>No</c:v>
                  </c:pt>
                  <c:pt idx="434">
                    <c:v>Yes</c:v>
                  </c:pt>
                  <c:pt idx="435">
                    <c:v>No</c:v>
                  </c:pt>
                  <c:pt idx="436">
                    <c:v>No</c:v>
                  </c:pt>
                  <c:pt idx="437">
                    <c:v>No</c:v>
                  </c:pt>
                  <c:pt idx="438">
                    <c:v>Yes</c:v>
                  </c:pt>
                  <c:pt idx="439">
                    <c:v>No</c:v>
                  </c:pt>
                  <c:pt idx="440">
                    <c:v>Yes</c:v>
                  </c:pt>
                  <c:pt idx="441">
                    <c:v>No</c:v>
                  </c:pt>
                  <c:pt idx="442">
                    <c:v>No</c:v>
                  </c:pt>
                  <c:pt idx="443">
                    <c:v>No</c:v>
                  </c:pt>
                  <c:pt idx="444">
                    <c:v>No</c:v>
                  </c:pt>
                  <c:pt idx="445">
                    <c:v>No</c:v>
                  </c:pt>
                  <c:pt idx="446">
                    <c:v>No</c:v>
                  </c:pt>
                  <c:pt idx="447">
                    <c:v>No</c:v>
                  </c:pt>
                  <c:pt idx="448">
                    <c:v>No</c:v>
                  </c:pt>
                  <c:pt idx="449">
                    <c:v>No</c:v>
                  </c:pt>
                  <c:pt idx="450">
                    <c:v>No</c:v>
                  </c:pt>
                  <c:pt idx="451">
                    <c:v>No</c:v>
                  </c:pt>
                  <c:pt idx="452">
                    <c:v>No</c:v>
                  </c:pt>
                  <c:pt idx="453">
                    <c:v>No</c:v>
                  </c:pt>
                  <c:pt idx="454">
                    <c:v>No</c:v>
                  </c:pt>
                  <c:pt idx="455">
                    <c:v>No</c:v>
                  </c:pt>
                  <c:pt idx="456">
                    <c:v>No</c:v>
                  </c:pt>
                  <c:pt idx="457">
                    <c:v>No</c:v>
                  </c:pt>
                  <c:pt idx="458">
                    <c:v>No</c:v>
                  </c:pt>
                  <c:pt idx="459">
                    <c:v>No</c:v>
                  </c:pt>
                  <c:pt idx="460">
                    <c:v>Yes</c:v>
                  </c:pt>
                  <c:pt idx="461">
                    <c:v>No</c:v>
                  </c:pt>
                  <c:pt idx="462">
                    <c:v>Yes</c:v>
                  </c:pt>
                  <c:pt idx="463">
                    <c:v>No</c:v>
                  </c:pt>
                  <c:pt idx="464">
                    <c:v>Yes</c:v>
                  </c:pt>
                  <c:pt idx="465">
                    <c:v>No</c:v>
                  </c:pt>
                  <c:pt idx="466">
                    <c:v>Yes</c:v>
                  </c:pt>
                  <c:pt idx="467">
                    <c:v>Yes</c:v>
                  </c:pt>
                  <c:pt idx="468">
                    <c:v>No</c:v>
                  </c:pt>
                  <c:pt idx="469">
                    <c:v>No</c:v>
                  </c:pt>
                  <c:pt idx="470">
                    <c:v>No</c:v>
                  </c:pt>
                  <c:pt idx="471">
                    <c:v>No</c:v>
                  </c:pt>
                  <c:pt idx="472">
                    <c:v>No</c:v>
                  </c:pt>
                  <c:pt idx="473">
                    <c:v>No</c:v>
                  </c:pt>
                  <c:pt idx="474">
                    <c:v>No</c:v>
                  </c:pt>
                  <c:pt idx="475">
                    <c:v>No</c:v>
                  </c:pt>
                  <c:pt idx="476">
                    <c:v>No</c:v>
                  </c:pt>
                  <c:pt idx="477">
                    <c:v>No</c:v>
                  </c:pt>
                  <c:pt idx="478">
                    <c:v>No</c:v>
                  </c:pt>
                  <c:pt idx="479">
                    <c:v>Yes</c:v>
                  </c:pt>
                </c:lvl>
                <c:lvl>
                  <c:pt idx="0">
                    <c:v>Graduate</c:v>
                  </c:pt>
                  <c:pt idx="1">
                    <c:v>Graduate</c:v>
                  </c:pt>
                  <c:pt idx="2">
                    <c:v>Not Graduate</c:v>
                  </c:pt>
                  <c:pt idx="3">
                    <c:v>Graduate</c:v>
                  </c:pt>
                  <c:pt idx="4">
                    <c:v>Graduate</c:v>
                  </c:pt>
                  <c:pt idx="5">
                    <c:v>Not Graduate</c:v>
                  </c:pt>
                  <c:pt idx="6">
                    <c:v>Graduate</c:v>
                  </c:pt>
                  <c:pt idx="7">
                    <c:v>Graduate</c:v>
                  </c:pt>
                  <c:pt idx="8">
                    <c:v>Graduate</c:v>
                  </c:pt>
                  <c:pt idx="9">
                    <c:v>Graduate</c:v>
                  </c:pt>
                  <c:pt idx="10">
                    <c:v>Graduate</c:v>
                  </c:pt>
                  <c:pt idx="11">
                    <c:v>Graduate</c:v>
                  </c:pt>
                  <c:pt idx="12">
                    <c:v>Graduate</c:v>
                  </c:pt>
                  <c:pt idx="13">
                    <c:v>Graduate</c:v>
                  </c:pt>
                  <c:pt idx="14">
                    <c:v>Graduate</c:v>
                  </c:pt>
                  <c:pt idx="15">
                    <c:v>Not Graduate</c:v>
                  </c:pt>
                  <c:pt idx="16">
                    <c:v>Not Graduate</c:v>
                  </c:pt>
                  <c:pt idx="17">
                    <c:v>Graduate</c:v>
                  </c:pt>
                  <c:pt idx="18">
                    <c:v>Not Graduate</c:v>
                  </c:pt>
                  <c:pt idx="19">
                    <c:v>Graduate</c:v>
                  </c:pt>
                  <c:pt idx="20">
                    <c:v>Graduate</c:v>
                  </c:pt>
                  <c:pt idx="21">
                    <c:v>Not Graduate</c:v>
                  </c:pt>
                  <c:pt idx="22">
                    <c:v>Not Graduate</c:v>
                  </c:pt>
                  <c:pt idx="23">
                    <c:v>Graduate</c:v>
                  </c:pt>
                  <c:pt idx="24">
                    <c:v>Graduate</c:v>
                  </c:pt>
                  <c:pt idx="25">
                    <c:v>Graduate</c:v>
                  </c:pt>
                  <c:pt idx="26">
                    <c:v>Graduate</c:v>
                  </c:pt>
                  <c:pt idx="27">
                    <c:v>Graduate</c:v>
                  </c:pt>
                  <c:pt idx="28">
                    <c:v>Graduate</c:v>
                  </c:pt>
                  <c:pt idx="29">
                    <c:v>Not Graduate</c:v>
                  </c:pt>
                  <c:pt idx="30">
                    <c:v>Graduate</c:v>
                  </c:pt>
                  <c:pt idx="31">
                    <c:v>Graduate</c:v>
                  </c:pt>
                  <c:pt idx="32">
                    <c:v>Graduate</c:v>
                  </c:pt>
                  <c:pt idx="33">
                    <c:v>Graduate</c:v>
                  </c:pt>
                  <c:pt idx="34">
                    <c:v>Graduate</c:v>
                  </c:pt>
                  <c:pt idx="35">
                    <c:v>Graduate</c:v>
                  </c:pt>
                  <c:pt idx="36">
                    <c:v>Graduate</c:v>
                  </c:pt>
                  <c:pt idx="37">
                    <c:v>Not Graduate</c:v>
                  </c:pt>
                  <c:pt idx="38">
                    <c:v>Graduate</c:v>
                  </c:pt>
                  <c:pt idx="39">
                    <c:v>Graduate</c:v>
                  </c:pt>
                  <c:pt idx="40">
                    <c:v>Graduate</c:v>
                  </c:pt>
                  <c:pt idx="41">
                    <c:v>Graduate</c:v>
                  </c:pt>
                  <c:pt idx="42">
                    <c:v>Graduate</c:v>
                  </c:pt>
                  <c:pt idx="43">
                    <c:v>Graduate</c:v>
                  </c:pt>
                  <c:pt idx="44">
                    <c:v>Graduate</c:v>
                  </c:pt>
                  <c:pt idx="45">
                    <c:v>Graduate</c:v>
                  </c:pt>
                  <c:pt idx="46">
                    <c:v>Not Graduate</c:v>
                  </c:pt>
                  <c:pt idx="47">
                    <c:v>Graduate</c:v>
                  </c:pt>
                  <c:pt idx="48">
                    <c:v>Graduate</c:v>
                  </c:pt>
                  <c:pt idx="49">
                    <c:v>Not Graduate</c:v>
                  </c:pt>
                  <c:pt idx="50">
                    <c:v>Graduate</c:v>
                  </c:pt>
                  <c:pt idx="51">
                    <c:v>Graduate</c:v>
                  </c:pt>
                  <c:pt idx="52">
                    <c:v>Not Graduate</c:v>
                  </c:pt>
                  <c:pt idx="53">
                    <c:v>Graduate</c:v>
                  </c:pt>
                  <c:pt idx="54">
                    <c:v>Not Graduate</c:v>
                  </c:pt>
                  <c:pt idx="55">
                    <c:v>Graduate</c:v>
                  </c:pt>
                  <c:pt idx="56">
                    <c:v>Graduate</c:v>
                  </c:pt>
                  <c:pt idx="57">
                    <c:v>Not Graduate</c:v>
                  </c:pt>
                  <c:pt idx="58">
                    <c:v>Graduate</c:v>
                  </c:pt>
                  <c:pt idx="59">
                    <c:v>Graduate</c:v>
                  </c:pt>
                  <c:pt idx="60">
                    <c:v>Graduate</c:v>
                  </c:pt>
                  <c:pt idx="61">
                    <c:v>Graduate</c:v>
                  </c:pt>
                  <c:pt idx="62">
                    <c:v>Graduate</c:v>
                  </c:pt>
                  <c:pt idx="63">
                    <c:v>Graduate</c:v>
                  </c:pt>
                  <c:pt idx="64">
                    <c:v>Graduate</c:v>
                  </c:pt>
                  <c:pt idx="65">
                    <c:v>Graduate</c:v>
                  </c:pt>
                  <c:pt idx="66">
                    <c:v>Graduate</c:v>
                  </c:pt>
                  <c:pt idx="67">
                    <c:v>Graduate</c:v>
                  </c:pt>
                  <c:pt idx="68">
                    <c:v>Graduate</c:v>
                  </c:pt>
                  <c:pt idx="69">
                    <c:v>Graduate</c:v>
                  </c:pt>
                  <c:pt idx="70">
                    <c:v>Graduate</c:v>
                  </c:pt>
                  <c:pt idx="71">
                    <c:v>Graduate</c:v>
                  </c:pt>
                  <c:pt idx="72">
                    <c:v>Graduate</c:v>
                  </c:pt>
                  <c:pt idx="73">
                    <c:v>Not Graduate</c:v>
                  </c:pt>
                  <c:pt idx="74">
                    <c:v>Graduate</c:v>
                  </c:pt>
                  <c:pt idx="75">
                    <c:v>Not Graduate</c:v>
                  </c:pt>
                  <c:pt idx="76">
                    <c:v>Graduate</c:v>
                  </c:pt>
                  <c:pt idx="77">
                    <c:v>Graduate</c:v>
                  </c:pt>
                  <c:pt idx="78">
                    <c:v>Not Graduate</c:v>
                  </c:pt>
                  <c:pt idx="79">
                    <c:v>Graduate</c:v>
                  </c:pt>
                  <c:pt idx="80">
                    <c:v>Not Graduate</c:v>
                  </c:pt>
                  <c:pt idx="81">
                    <c:v>Graduate</c:v>
                  </c:pt>
                  <c:pt idx="82">
                    <c:v>Graduate</c:v>
                  </c:pt>
                  <c:pt idx="83">
                    <c:v>Graduate</c:v>
                  </c:pt>
                  <c:pt idx="84">
                    <c:v>Graduate</c:v>
                  </c:pt>
                  <c:pt idx="85">
                    <c:v>Not Graduate</c:v>
                  </c:pt>
                  <c:pt idx="86">
                    <c:v>Graduate</c:v>
                  </c:pt>
                  <c:pt idx="87">
                    <c:v>Graduate</c:v>
                  </c:pt>
                  <c:pt idx="88">
                    <c:v>Graduate</c:v>
                  </c:pt>
                  <c:pt idx="89">
                    <c:v>Graduate</c:v>
                  </c:pt>
                  <c:pt idx="90">
                    <c:v>Graduate</c:v>
                  </c:pt>
                  <c:pt idx="91">
                    <c:v>Graduate</c:v>
                  </c:pt>
                  <c:pt idx="92">
                    <c:v>Graduate</c:v>
                  </c:pt>
                  <c:pt idx="93">
                    <c:v>Graduate</c:v>
                  </c:pt>
                  <c:pt idx="94">
                    <c:v>Not Graduate</c:v>
                  </c:pt>
                  <c:pt idx="95">
                    <c:v>Graduate</c:v>
                  </c:pt>
                  <c:pt idx="96">
                    <c:v>Graduate</c:v>
                  </c:pt>
                  <c:pt idx="97">
                    <c:v>Graduate</c:v>
                  </c:pt>
                  <c:pt idx="98">
                    <c:v>Graduate</c:v>
                  </c:pt>
                  <c:pt idx="99">
                    <c:v>Graduate</c:v>
                  </c:pt>
                  <c:pt idx="100">
                    <c:v>Graduate</c:v>
                  </c:pt>
                  <c:pt idx="101">
                    <c:v>Graduate</c:v>
                  </c:pt>
                  <c:pt idx="102">
                    <c:v>Graduate</c:v>
                  </c:pt>
                  <c:pt idx="103">
                    <c:v>Graduate</c:v>
                  </c:pt>
                  <c:pt idx="104">
                    <c:v>Not Graduate</c:v>
                  </c:pt>
                  <c:pt idx="105">
                    <c:v>Graduate</c:v>
                  </c:pt>
                  <c:pt idx="106">
                    <c:v>Graduate</c:v>
                  </c:pt>
                  <c:pt idx="107">
                    <c:v>Graduate</c:v>
                  </c:pt>
                  <c:pt idx="108">
                    <c:v>Graduate</c:v>
                  </c:pt>
                  <c:pt idx="109">
                    <c:v>Graduate</c:v>
                  </c:pt>
                  <c:pt idx="110">
                    <c:v>Graduate</c:v>
                  </c:pt>
                  <c:pt idx="111">
                    <c:v>Graduate</c:v>
                  </c:pt>
                  <c:pt idx="112">
                    <c:v>Graduate</c:v>
                  </c:pt>
                  <c:pt idx="113">
                    <c:v>Graduate</c:v>
                  </c:pt>
                  <c:pt idx="114">
                    <c:v>Graduate</c:v>
                  </c:pt>
                  <c:pt idx="115">
                    <c:v>Graduate</c:v>
                  </c:pt>
                  <c:pt idx="116">
                    <c:v>Graduate</c:v>
                  </c:pt>
                  <c:pt idx="117">
                    <c:v>Graduate</c:v>
                  </c:pt>
                  <c:pt idx="118">
                    <c:v>Not Graduate</c:v>
                  </c:pt>
                  <c:pt idx="119">
                    <c:v>Graduate</c:v>
                  </c:pt>
                  <c:pt idx="120">
                    <c:v>Graduate</c:v>
                  </c:pt>
                  <c:pt idx="121">
                    <c:v>Graduate</c:v>
                  </c:pt>
                  <c:pt idx="122">
                    <c:v>Graduate</c:v>
                  </c:pt>
                  <c:pt idx="123">
                    <c:v>Not Graduate</c:v>
                  </c:pt>
                  <c:pt idx="124">
                    <c:v>Graduate</c:v>
                  </c:pt>
                  <c:pt idx="125">
                    <c:v>Graduate</c:v>
                  </c:pt>
                  <c:pt idx="126">
                    <c:v>Graduate</c:v>
                  </c:pt>
                  <c:pt idx="127">
                    <c:v>Graduate</c:v>
                  </c:pt>
                  <c:pt idx="128">
                    <c:v>Graduate</c:v>
                  </c:pt>
                  <c:pt idx="129">
                    <c:v>Graduate</c:v>
                  </c:pt>
                  <c:pt idx="130">
                    <c:v>Graduate</c:v>
                  </c:pt>
                  <c:pt idx="131">
                    <c:v>Graduate</c:v>
                  </c:pt>
                  <c:pt idx="132">
                    <c:v>Not Graduate</c:v>
                  </c:pt>
                  <c:pt idx="133">
                    <c:v>Graduate</c:v>
                  </c:pt>
                  <c:pt idx="134">
                    <c:v>Not Graduate</c:v>
                  </c:pt>
                  <c:pt idx="135">
                    <c:v>Graduate</c:v>
                  </c:pt>
                  <c:pt idx="136">
                    <c:v>Graduate</c:v>
                  </c:pt>
                  <c:pt idx="137">
                    <c:v>Graduate</c:v>
                  </c:pt>
                  <c:pt idx="138">
                    <c:v>Graduate</c:v>
                  </c:pt>
                  <c:pt idx="139">
                    <c:v>Not Graduate</c:v>
                  </c:pt>
                  <c:pt idx="140">
                    <c:v>Graduate</c:v>
                  </c:pt>
                  <c:pt idx="141">
                    <c:v>Graduate</c:v>
                  </c:pt>
                  <c:pt idx="142">
                    <c:v>Graduate</c:v>
                  </c:pt>
                  <c:pt idx="143">
                    <c:v>Graduate</c:v>
                  </c:pt>
                  <c:pt idx="144">
                    <c:v>Graduate</c:v>
                  </c:pt>
                  <c:pt idx="145">
                    <c:v>Graduate</c:v>
                  </c:pt>
                  <c:pt idx="146">
                    <c:v>Graduate</c:v>
                  </c:pt>
                  <c:pt idx="147">
                    <c:v>Not Graduate</c:v>
                  </c:pt>
                  <c:pt idx="148">
                    <c:v>Graduate</c:v>
                  </c:pt>
                  <c:pt idx="149">
                    <c:v>Not Graduate</c:v>
                  </c:pt>
                  <c:pt idx="150">
                    <c:v>Graduate</c:v>
                  </c:pt>
                  <c:pt idx="151">
                    <c:v>Graduate</c:v>
                  </c:pt>
                  <c:pt idx="152">
                    <c:v>Graduate</c:v>
                  </c:pt>
                  <c:pt idx="153">
                    <c:v>Graduate</c:v>
                  </c:pt>
                  <c:pt idx="154">
                    <c:v>Graduate</c:v>
                  </c:pt>
                  <c:pt idx="155">
                    <c:v>Not Graduate</c:v>
                  </c:pt>
                  <c:pt idx="156">
                    <c:v>Graduate</c:v>
                  </c:pt>
                  <c:pt idx="157">
                    <c:v>Not Graduate</c:v>
                  </c:pt>
                  <c:pt idx="158">
                    <c:v>Not Graduate</c:v>
                  </c:pt>
                  <c:pt idx="159">
                    <c:v>Not Graduate</c:v>
                  </c:pt>
                  <c:pt idx="160">
                    <c:v>Graduate</c:v>
                  </c:pt>
                  <c:pt idx="161">
                    <c:v>Not Graduate</c:v>
                  </c:pt>
                  <c:pt idx="162">
                    <c:v>Graduate</c:v>
                  </c:pt>
                  <c:pt idx="163">
                    <c:v>Graduate</c:v>
                  </c:pt>
                  <c:pt idx="164">
                    <c:v>Graduate</c:v>
                  </c:pt>
                  <c:pt idx="165">
                    <c:v>Graduate</c:v>
                  </c:pt>
                  <c:pt idx="166">
                    <c:v>Graduate</c:v>
                  </c:pt>
                  <c:pt idx="167">
                    <c:v>Not Graduate</c:v>
                  </c:pt>
                  <c:pt idx="168">
                    <c:v>Graduate</c:v>
                  </c:pt>
                  <c:pt idx="169">
                    <c:v>Not Graduate</c:v>
                  </c:pt>
                  <c:pt idx="170">
                    <c:v>Graduate</c:v>
                  </c:pt>
                  <c:pt idx="171">
                    <c:v>Graduate</c:v>
                  </c:pt>
                  <c:pt idx="172">
                    <c:v>Graduate</c:v>
                  </c:pt>
                  <c:pt idx="173">
                    <c:v>Graduate</c:v>
                  </c:pt>
                  <c:pt idx="174">
                    <c:v>Graduate</c:v>
                  </c:pt>
                  <c:pt idx="175">
                    <c:v>Graduate</c:v>
                  </c:pt>
                  <c:pt idx="176">
                    <c:v>Graduate</c:v>
                  </c:pt>
                  <c:pt idx="177">
                    <c:v>Graduate</c:v>
                  </c:pt>
                  <c:pt idx="178">
                    <c:v>Graduate</c:v>
                  </c:pt>
                  <c:pt idx="179">
                    <c:v>Graduate</c:v>
                  </c:pt>
                  <c:pt idx="180">
                    <c:v>Graduate</c:v>
                  </c:pt>
                  <c:pt idx="181">
                    <c:v>Graduate</c:v>
                  </c:pt>
                  <c:pt idx="182">
                    <c:v>Graduate</c:v>
                  </c:pt>
                  <c:pt idx="183">
                    <c:v>Graduate</c:v>
                  </c:pt>
                  <c:pt idx="184">
                    <c:v>Graduate</c:v>
                  </c:pt>
                  <c:pt idx="185">
                    <c:v>Graduate</c:v>
                  </c:pt>
                  <c:pt idx="186">
                    <c:v>Not Graduate</c:v>
                  </c:pt>
                  <c:pt idx="187">
                    <c:v>Graduate</c:v>
                  </c:pt>
                  <c:pt idx="188">
                    <c:v>Graduate</c:v>
                  </c:pt>
                  <c:pt idx="189">
                    <c:v>Not Graduate</c:v>
                  </c:pt>
                  <c:pt idx="190">
                    <c:v>Graduate</c:v>
                  </c:pt>
                  <c:pt idx="191">
                    <c:v>Graduate</c:v>
                  </c:pt>
                  <c:pt idx="192">
                    <c:v>Not Graduate</c:v>
                  </c:pt>
                  <c:pt idx="193">
                    <c:v>Graduate</c:v>
                  </c:pt>
                  <c:pt idx="194">
                    <c:v>Graduate</c:v>
                  </c:pt>
                  <c:pt idx="195">
                    <c:v>Not Graduate</c:v>
                  </c:pt>
                  <c:pt idx="196">
                    <c:v>Graduate</c:v>
                  </c:pt>
                  <c:pt idx="197">
                    <c:v>Not Graduate</c:v>
                  </c:pt>
                  <c:pt idx="198">
                    <c:v>Not Graduate</c:v>
                  </c:pt>
                  <c:pt idx="199">
                    <c:v>Graduate</c:v>
                  </c:pt>
                  <c:pt idx="200">
                    <c:v>Graduate</c:v>
                  </c:pt>
                  <c:pt idx="201">
                    <c:v>Not Graduate</c:v>
                  </c:pt>
                  <c:pt idx="202">
                    <c:v>Graduate</c:v>
                  </c:pt>
                  <c:pt idx="203">
                    <c:v>Graduate</c:v>
                  </c:pt>
                  <c:pt idx="204">
                    <c:v>Graduate</c:v>
                  </c:pt>
                  <c:pt idx="205">
                    <c:v>Graduate</c:v>
                  </c:pt>
                  <c:pt idx="206">
                    <c:v>Graduate</c:v>
                  </c:pt>
                  <c:pt idx="207">
                    <c:v>Graduate</c:v>
                  </c:pt>
                  <c:pt idx="208">
                    <c:v>Graduate</c:v>
                  </c:pt>
                  <c:pt idx="209">
                    <c:v>Graduate</c:v>
                  </c:pt>
                  <c:pt idx="210">
                    <c:v>Graduate</c:v>
                  </c:pt>
                  <c:pt idx="211">
                    <c:v>Graduate</c:v>
                  </c:pt>
                  <c:pt idx="212">
                    <c:v>Graduate</c:v>
                  </c:pt>
                  <c:pt idx="213">
                    <c:v>Graduate</c:v>
                  </c:pt>
                  <c:pt idx="214">
                    <c:v>Graduate</c:v>
                  </c:pt>
                  <c:pt idx="215">
                    <c:v>Graduate</c:v>
                  </c:pt>
                  <c:pt idx="216">
                    <c:v>Graduate</c:v>
                  </c:pt>
                  <c:pt idx="217">
                    <c:v>Graduate</c:v>
                  </c:pt>
                  <c:pt idx="218">
                    <c:v>Graduate</c:v>
                  </c:pt>
                  <c:pt idx="219">
                    <c:v>Graduate</c:v>
                  </c:pt>
                  <c:pt idx="220">
                    <c:v>Graduate</c:v>
                  </c:pt>
                  <c:pt idx="221">
                    <c:v>Not Graduate</c:v>
                  </c:pt>
                  <c:pt idx="222">
                    <c:v>Graduate</c:v>
                  </c:pt>
                  <c:pt idx="223">
                    <c:v>Graduate</c:v>
                  </c:pt>
                  <c:pt idx="224">
                    <c:v>Graduate</c:v>
                  </c:pt>
                  <c:pt idx="225">
                    <c:v>Graduate</c:v>
                  </c:pt>
                  <c:pt idx="226">
                    <c:v>Graduate</c:v>
                  </c:pt>
                  <c:pt idx="227">
                    <c:v>Graduate</c:v>
                  </c:pt>
                  <c:pt idx="228">
                    <c:v>Graduate</c:v>
                  </c:pt>
                  <c:pt idx="229">
                    <c:v>Graduate</c:v>
                  </c:pt>
                  <c:pt idx="230">
                    <c:v>Graduate</c:v>
                  </c:pt>
                  <c:pt idx="231">
                    <c:v>Graduate</c:v>
                  </c:pt>
                  <c:pt idx="232">
                    <c:v>Graduate</c:v>
                  </c:pt>
                  <c:pt idx="233">
                    <c:v>Graduate</c:v>
                  </c:pt>
                  <c:pt idx="234">
                    <c:v>Graduate</c:v>
                  </c:pt>
                  <c:pt idx="235">
                    <c:v>Graduate</c:v>
                  </c:pt>
                  <c:pt idx="236">
                    <c:v>Graduate</c:v>
                  </c:pt>
                  <c:pt idx="237">
                    <c:v>Graduate</c:v>
                  </c:pt>
                  <c:pt idx="238">
                    <c:v>Not Graduate</c:v>
                  </c:pt>
                  <c:pt idx="239">
                    <c:v>Graduate</c:v>
                  </c:pt>
                  <c:pt idx="240">
                    <c:v>Graduate</c:v>
                  </c:pt>
                  <c:pt idx="241">
                    <c:v>Graduate</c:v>
                  </c:pt>
                  <c:pt idx="242">
                    <c:v>Graduate</c:v>
                  </c:pt>
                  <c:pt idx="243">
                    <c:v>Graduate</c:v>
                  </c:pt>
                  <c:pt idx="244">
                    <c:v>Graduate</c:v>
                  </c:pt>
                  <c:pt idx="245">
                    <c:v>Graduate</c:v>
                  </c:pt>
                  <c:pt idx="246">
                    <c:v>Not Graduate</c:v>
                  </c:pt>
                  <c:pt idx="247">
                    <c:v>Graduate</c:v>
                  </c:pt>
                  <c:pt idx="248">
                    <c:v>Not Graduate</c:v>
                  </c:pt>
                  <c:pt idx="249">
                    <c:v>Graduate</c:v>
                  </c:pt>
                  <c:pt idx="250">
                    <c:v>Graduate</c:v>
                  </c:pt>
                  <c:pt idx="251">
                    <c:v>Graduate</c:v>
                  </c:pt>
                  <c:pt idx="252">
                    <c:v>Graduate</c:v>
                  </c:pt>
                  <c:pt idx="253">
                    <c:v>Graduate</c:v>
                  </c:pt>
                  <c:pt idx="254">
                    <c:v>Graduate</c:v>
                  </c:pt>
                  <c:pt idx="255">
                    <c:v>Graduate</c:v>
                  </c:pt>
                  <c:pt idx="256">
                    <c:v>Graduate</c:v>
                  </c:pt>
                  <c:pt idx="257">
                    <c:v>Graduate</c:v>
                  </c:pt>
                  <c:pt idx="258">
                    <c:v>Graduate</c:v>
                  </c:pt>
                  <c:pt idx="259">
                    <c:v>Graduate</c:v>
                  </c:pt>
                  <c:pt idx="260">
                    <c:v>Graduate</c:v>
                  </c:pt>
                  <c:pt idx="261">
                    <c:v>Graduate</c:v>
                  </c:pt>
                  <c:pt idx="262">
                    <c:v>Graduate</c:v>
                  </c:pt>
                  <c:pt idx="263">
                    <c:v>Not Graduate</c:v>
                  </c:pt>
                  <c:pt idx="264">
                    <c:v>Graduate</c:v>
                  </c:pt>
                  <c:pt idx="265">
                    <c:v>Not Graduate</c:v>
                  </c:pt>
                  <c:pt idx="266">
                    <c:v>Not Graduate</c:v>
                  </c:pt>
                  <c:pt idx="267">
                    <c:v>Graduate</c:v>
                  </c:pt>
                  <c:pt idx="268">
                    <c:v>Not Graduate</c:v>
                  </c:pt>
                  <c:pt idx="269">
                    <c:v>Graduate</c:v>
                  </c:pt>
                  <c:pt idx="270">
                    <c:v>Graduate</c:v>
                  </c:pt>
                  <c:pt idx="271">
                    <c:v>Graduate</c:v>
                  </c:pt>
                  <c:pt idx="272">
                    <c:v>Graduate</c:v>
                  </c:pt>
                  <c:pt idx="273">
                    <c:v>Graduate</c:v>
                  </c:pt>
                  <c:pt idx="274">
                    <c:v>Graduate</c:v>
                  </c:pt>
                  <c:pt idx="275">
                    <c:v>Graduate</c:v>
                  </c:pt>
                  <c:pt idx="276">
                    <c:v>Graduate</c:v>
                  </c:pt>
                  <c:pt idx="277">
                    <c:v>Not Graduate</c:v>
                  </c:pt>
                  <c:pt idx="278">
                    <c:v>Graduate</c:v>
                  </c:pt>
                  <c:pt idx="279">
                    <c:v>Graduate</c:v>
                  </c:pt>
                  <c:pt idx="280">
                    <c:v>Graduate</c:v>
                  </c:pt>
                  <c:pt idx="281">
                    <c:v>Graduate</c:v>
                  </c:pt>
                  <c:pt idx="282">
                    <c:v>Graduate</c:v>
                  </c:pt>
                  <c:pt idx="283">
                    <c:v>Not Graduate</c:v>
                  </c:pt>
                  <c:pt idx="284">
                    <c:v>Graduate</c:v>
                  </c:pt>
                  <c:pt idx="285">
                    <c:v>Graduate</c:v>
                  </c:pt>
                  <c:pt idx="286">
                    <c:v>Graduate</c:v>
                  </c:pt>
                  <c:pt idx="287">
                    <c:v>Graduate</c:v>
                  </c:pt>
                  <c:pt idx="288">
                    <c:v>Graduate</c:v>
                  </c:pt>
                  <c:pt idx="289">
                    <c:v>Graduate</c:v>
                  </c:pt>
                  <c:pt idx="290">
                    <c:v>Graduate</c:v>
                  </c:pt>
                  <c:pt idx="291">
                    <c:v>Graduate</c:v>
                  </c:pt>
                  <c:pt idx="292">
                    <c:v>Graduate</c:v>
                  </c:pt>
                  <c:pt idx="293">
                    <c:v>Graduate</c:v>
                  </c:pt>
                  <c:pt idx="294">
                    <c:v>Graduate</c:v>
                  </c:pt>
                  <c:pt idx="295">
                    <c:v>Graduate</c:v>
                  </c:pt>
                  <c:pt idx="296">
                    <c:v>Graduate</c:v>
                  </c:pt>
                  <c:pt idx="297">
                    <c:v>Graduate</c:v>
                  </c:pt>
                  <c:pt idx="298">
                    <c:v>Graduate</c:v>
                  </c:pt>
                  <c:pt idx="299">
                    <c:v>Not Graduate</c:v>
                  </c:pt>
                  <c:pt idx="300">
                    <c:v>Graduate</c:v>
                  </c:pt>
                  <c:pt idx="301">
                    <c:v>Graduate</c:v>
                  </c:pt>
                  <c:pt idx="302">
                    <c:v>Graduate</c:v>
                  </c:pt>
                  <c:pt idx="303">
                    <c:v>Graduate</c:v>
                  </c:pt>
                  <c:pt idx="304">
                    <c:v>Not Graduate</c:v>
                  </c:pt>
                  <c:pt idx="305">
                    <c:v>Graduate</c:v>
                  </c:pt>
                  <c:pt idx="306">
                    <c:v>Graduate</c:v>
                  </c:pt>
                  <c:pt idx="307">
                    <c:v>Graduate</c:v>
                  </c:pt>
                  <c:pt idx="308">
                    <c:v>Not Graduate</c:v>
                  </c:pt>
                  <c:pt idx="309">
                    <c:v>Graduate</c:v>
                  </c:pt>
                  <c:pt idx="310">
                    <c:v>Not Graduate</c:v>
                  </c:pt>
                  <c:pt idx="311">
                    <c:v>Not Graduate</c:v>
                  </c:pt>
                  <c:pt idx="312">
                    <c:v>Graduate</c:v>
                  </c:pt>
                  <c:pt idx="313">
                    <c:v>Not Graduate</c:v>
                  </c:pt>
                  <c:pt idx="314">
                    <c:v>Graduate</c:v>
                  </c:pt>
                  <c:pt idx="315">
                    <c:v>Graduate</c:v>
                  </c:pt>
                  <c:pt idx="316">
                    <c:v>Not Graduate</c:v>
                  </c:pt>
                  <c:pt idx="317">
                    <c:v>Not Graduate</c:v>
                  </c:pt>
                  <c:pt idx="318">
                    <c:v>Graduate</c:v>
                  </c:pt>
                  <c:pt idx="319">
                    <c:v>Graduate</c:v>
                  </c:pt>
                  <c:pt idx="320">
                    <c:v>Not Graduate</c:v>
                  </c:pt>
                  <c:pt idx="321">
                    <c:v>Not Graduate</c:v>
                  </c:pt>
                  <c:pt idx="322">
                    <c:v>Not Graduate</c:v>
                  </c:pt>
                  <c:pt idx="323">
                    <c:v>Not Graduate</c:v>
                  </c:pt>
                  <c:pt idx="324">
                    <c:v>Graduate</c:v>
                  </c:pt>
                  <c:pt idx="325">
                    <c:v>Graduate</c:v>
                  </c:pt>
                  <c:pt idx="326">
                    <c:v>Graduate</c:v>
                  </c:pt>
                  <c:pt idx="327">
                    <c:v>Graduate</c:v>
                  </c:pt>
                  <c:pt idx="328">
                    <c:v>Graduate</c:v>
                  </c:pt>
                  <c:pt idx="329">
                    <c:v>Graduate</c:v>
                  </c:pt>
                  <c:pt idx="330">
                    <c:v>Graduate</c:v>
                  </c:pt>
                  <c:pt idx="331">
                    <c:v>Graduate</c:v>
                  </c:pt>
                  <c:pt idx="332">
                    <c:v>Graduate</c:v>
                  </c:pt>
                  <c:pt idx="333">
                    <c:v>Not Graduate</c:v>
                  </c:pt>
                  <c:pt idx="334">
                    <c:v>Graduate</c:v>
                  </c:pt>
                  <c:pt idx="335">
                    <c:v>Graduate</c:v>
                  </c:pt>
                  <c:pt idx="336">
                    <c:v>Not Graduate</c:v>
                  </c:pt>
                  <c:pt idx="337">
                    <c:v>Graduate</c:v>
                  </c:pt>
                  <c:pt idx="338">
                    <c:v>Graduate</c:v>
                  </c:pt>
                  <c:pt idx="339">
                    <c:v>Graduate</c:v>
                  </c:pt>
                  <c:pt idx="340">
                    <c:v>Graduate</c:v>
                  </c:pt>
                  <c:pt idx="341">
                    <c:v>Graduate</c:v>
                  </c:pt>
                  <c:pt idx="342">
                    <c:v>Graduate</c:v>
                  </c:pt>
                  <c:pt idx="343">
                    <c:v>Not Graduate</c:v>
                  </c:pt>
                  <c:pt idx="344">
                    <c:v>Graduate</c:v>
                  </c:pt>
                  <c:pt idx="345">
                    <c:v>Graduate</c:v>
                  </c:pt>
                  <c:pt idx="346">
                    <c:v>Not Graduate</c:v>
                  </c:pt>
                  <c:pt idx="347">
                    <c:v>Graduate</c:v>
                  </c:pt>
                  <c:pt idx="348">
                    <c:v>Graduate</c:v>
                  </c:pt>
                  <c:pt idx="349">
                    <c:v>Not Graduate</c:v>
                  </c:pt>
                  <c:pt idx="350">
                    <c:v>Graduate</c:v>
                  </c:pt>
                  <c:pt idx="351">
                    <c:v>Not Graduate</c:v>
                  </c:pt>
                  <c:pt idx="352">
                    <c:v>Graduate</c:v>
                  </c:pt>
                  <c:pt idx="353">
                    <c:v>Graduate</c:v>
                  </c:pt>
                  <c:pt idx="354">
                    <c:v>Graduate</c:v>
                  </c:pt>
                  <c:pt idx="355">
                    <c:v>Graduate</c:v>
                  </c:pt>
                  <c:pt idx="356">
                    <c:v>Graduate</c:v>
                  </c:pt>
                  <c:pt idx="357">
                    <c:v>Graduate</c:v>
                  </c:pt>
                  <c:pt idx="358">
                    <c:v>Graduate</c:v>
                  </c:pt>
                  <c:pt idx="359">
                    <c:v>Graduate</c:v>
                  </c:pt>
                  <c:pt idx="360">
                    <c:v>Graduate</c:v>
                  </c:pt>
                  <c:pt idx="361">
                    <c:v>Graduate</c:v>
                  </c:pt>
                  <c:pt idx="362">
                    <c:v>Graduate</c:v>
                  </c:pt>
                  <c:pt idx="363">
                    <c:v>Graduate</c:v>
                  </c:pt>
                  <c:pt idx="364">
                    <c:v>Not Graduate</c:v>
                  </c:pt>
                  <c:pt idx="365">
                    <c:v>Graduate</c:v>
                  </c:pt>
                  <c:pt idx="366">
                    <c:v>Graduate</c:v>
                  </c:pt>
                  <c:pt idx="367">
                    <c:v>Not Graduate</c:v>
                  </c:pt>
                  <c:pt idx="368">
                    <c:v>Graduate</c:v>
                  </c:pt>
                  <c:pt idx="369">
                    <c:v>Graduate</c:v>
                  </c:pt>
                  <c:pt idx="370">
                    <c:v>Graduate</c:v>
                  </c:pt>
                  <c:pt idx="371">
                    <c:v>Graduate</c:v>
                  </c:pt>
                  <c:pt idx="372">
                    <c:v>Graduate</c:v>
                  </c:pt>
                  <c:pt idx="373">
                    <c:v>Not Graduate</c:v>
                  </c:pt>
                  <c:pt idx="374">
                    <c:v>Not Graduate</c:v>
                  </c:pt>
                  <c:pt idx="375">
                    <c:v>Graduate</c:v>
                  </c:pt>
                  <c:pt idx="376">
                    <c:v>Graduate</c:v>
                  </c:pt>
                  <c:pt idx="377">
                    <c:v>Graduate</c:v>
                  </c:pt>
                  <c:pt idx="378">
                    <c:v>Not Graduate</c:v>
                  </c:pt>
                  <c:pt idx="379">
                    <c:v>Graduate</c:v>
                  </c:pt>
                  <c:pt idx="380">
                    <c:v>Graduate</c:v>
                  </c:pt>
                  <c:pt idx="381">
                    <c:v>Graduate</c:v>
                  </c:pt>
                  <c:pt idx="382">
                    <c:v>Graduate</c:v>
                  </c:pt>
                  <c:pt idx="383">
                    <c:v>Not Graduate</c:v>
                  </c:pt>
                  <c:pt idx="384">
                    <c:v>Not Graduate</c:v>
                  </c:pt>
                  <c:pt idx="385">
                    <c:v>Graduate</c:v>
                  </c:pt>
                  <c:pt idx="386">
                    <c:v>Graduate</c:v>
                  </c:pt>
                  <c:pt idx="387">
                    <c:v>Not Graduate</c:v>
                  </c:pt>
                  <c:pt idx="388">
                    <c:v>Graduate</c:v>
                  </c:pt>
                  <c:pt idx="389">
                    <c:v>Graduate</c:v>
                  </c:pt>
                  <c:pt idx="390">
                    <c:v>Graduate</c:v>
                  </c:pt>
                  <c:pt idx="391">
                    <c:v>Graduate</c:v>
                  </c:pt>
                  <c:pt idx="392">
                    <c:v>Graduate</c:v>
                  </c:pt>
                  <c:pt idx="393">
                    <c:v>Not Graduate</c:v>
                  </c:pt>
                  <c:pt idx="394">
                    <c:v>Graduate</c:v>
                  </c:pt>
                  <c:pt idx="395">
                    <c:v>Graduate</c:v>
                  </c:pt>
                  <c:pt idx="396">
                    <c:v>Graduate</c:v>
                  </c:pt>
                  <c:pt idx="397">
                    <c:v>Not Graduate</c:v>
                  </c:pt>
                  <c:pt idx="398">
                    <c:v>Graduate</c:v>
                  </c:pt>
                  <c:pt idx="399">
                    <c:v>Graduate</c:v>
                  </c:pt>
                  <c:pt idx="400">
                    <c:v>Graduate</c:v>
                  </c:pt>
                  <c:pt idx="401">
                    <c:v>Graduate</c:v>
                  </c:pt>
                  <c:pt idx="402">
                    <c:v>Graduate</c:v>
                  </c:pt>
                  <c:pt idx="403">
                    <c:v>Graduate</c:v>
                  </c:pt>
                  <c:pt idx="404">
                    <c:v>Graduate</c:v>
                  </c:pt>
                  <c:pt idx="405">
                    <c:v>Not Graduate</c:v>
                  </c:pt>
                  <c:pt idx="406">
                    <c:v>Not Graduate</c:v>
                  </c:pt>
                  <c:pt idx="407">
                    <c:v>Graduate</c:v>
                  </c:pt>
                  <c:pt idx="408">
                    <c:v>Graduate</c:v>
                  </c:pt>
                  <c:pt idx="409">
                    <c:v>Graduate</c:v>
                  </c:pt>
                  <c:pt idx="410">
                    <c:v>Graduate</c:v>
                  </c:pt>
                  <c:pt idx="411">
                    <c:v>Graduate</c:v>
                  </c:pt>
                  <c:pt idx="412">
                    <c:v>Not Graduate</c:v>
                  </c:pt>
                  <c:pt idx="413">
                    <c:v>Not Graduate</c:v>
                  </c:pt>
                  <c:pt idx="414">
                    <c:v>Not Graduate</c:v>
                  </c:pt>
                  <c:pt idx="415">
                    <c:v>Graduate</c:v>
                  </c:pt>
                  <c:pt idx="416">
                    <c:v>Graduate</c:v>
                  </c:pt>
                  <c:pt idx="417">
                    <c:v>Not Graduate</c:v>
                  </c:pt>
                  <c:pt idx="418">
                    <c:v>Graduate</c:v>
                  </c:pt>
                  <c:pt idx="419">
                    <c:v>Graduate</c:v>
                  </c:pt>
                  <c:pt idx="420">
                    <c:v>Not Graduate</c:v>
                  </c:pt>
                  <c:pt idx="421">
                    <c:v>Graduate</c:v>
                  </c:pt>
                  <c:pt idx="422">
                    <c:v>Graduate</c:v>
                  </c:pt>
                  <c:pt idx="423">
                    <c:v>Graduate</c:v>
                  </c:pt>
                  <c:pt idx="424">
                    <c:v>Not Graduate</c:v>
                  </c:pt>
                  <c:pt idx="425">
                    <c:v>Graduate</c:v>
                  </c:pt>
                  <c:pt idx="426">
                    <c:v>Not Graduate</c:v>
                  </c:pt>
                  <c:pt idx="427">
                    <c:v>Graduate</c:v>
                  </c:pt>
                  <c:pt idx="428">
                    <c:v>Graduate</c:v>
                  </c:pt>
                  <c:pt idx="429">
                    <c:v>Graduate</c:v>
                  </c:pt>
                  <c:pt idx="430">
                    <c:v>Graduate</c:v>
                  </c:pt>
                  <c:pt idx="431">
                    <c:v>Not Graduate</c:v>
                  </c:pt>
                  <c:pt idx="432">
                    <c:v>Graduate</c:v>
                  </c:pt>
                  <c:pt idx="433">
                    <c:v>Graduate</c:v>
                  </c:pt>
                  <c:pt idx="434">
                    <c:v>Graduate</c:v>
                  </c:pt>
                  <c:pt idx="435">
                    <c:v>Graduate</c:v>
                  </c:pt>
                  <c:pt idx="436">
                    <c:v>Graduate</c:v>
                  </c:pt>
                  <c:pt idx="437">
                    <c:v>Not Graduate</c:v>
                  </c:pt>
                  <c:pt idx="438">
                    <c:v>Graduate</c:v>
                  </c:pt>
                  <c:pt idx="439">
                    <c:v>Graduate</c:v>
                  </c:pt>
                  <c:pt idx="440">
                    <c:v>Not Graduate</c:v>
                  </c:pt>
                  <c:pt idx="441">
                    <c:v>Graduate</c:v>
                  </c:pt>
                  <c:pt idx="442">
                    <c:v>Graduate</c:v>
                  </c:pt>
                  <c:pt idx="443">
                    <c:v>Graduate</c:v>
                  </c:pt>
                  <c:pt idx="444">
                    <c:v>Graduate</c:v>
                  </c:pt>
                  <c:pt idx="445">
                    <c:v>Graduate</c:v>
                  </c:pt>
                  <c:pt idx="446">
                    <c:v>Graduate</c:v>
                  </c:pt>
                  <c:pt idx="447">
                    <c:v>Graduate</c:v>
                  </c:pt>
                  <c:pt idx="448">
                    <c:v>Not Graduate</c:v>
                  </c:pt>
                  <c:pt idx="449">
                    <c:v>Graduate</c:v>
                  </c:pt>
                  <c:pt idx="450">
                    <c:v>Graduate</c:v>
                  </c:pt>
                  <c:pt idx="451">
                    <c:v>Graduate</c:v>
                  </c:pt>
                  <c:pt idx="452">
                    <c:v>Graduate</c:v>
                  </c:pt>
                  <c:pt idx="453">
                    <c:v>Graduate</c:v>
                  </c:pt>
                  <c:pt idx="454">
                    <c:v>Graduate</c:v>
                  </c:pt>
                  <c:pt idx="455">
                    <c:v>Graduate</c:v>
                  </c:pt>
                  <c:pt idx="456">
                    <c:v>Graduate</c:v>
                  </c:pt>
                  <c:pt idx="457">
                    <c:v>Graduate</c:v>
                  </c:pt>
                  <c:pt idx="458">
                    <c:v>Graduate</c:v>
                  </c:pt>
                  <c:pt idx="459">
                    <c:v>Not Graduate</c:v>
                  </c:pt>
                  <c:pt idx="460">
                    <c:v>Graduate</c:v>
                  </c:pt>
                  <c:pt idx="461">
                    <c:v>Graduate</c:v>
                  </c:pt>
                  <c:pt idx="462">
                    <c:v>Graduate</c:v>
                  </c:pt>
                  <c:pt idx="463">
                    <c:v>Graduate</c:v>
                  </c:pt>
                  <c:pt idx="464">
                    <c:v>Graduate</c:v>
                  </c:pt>
                  <c:pt idx="465">
                    <c:v>Not Graduate</c:v>
                  </c:pt>
                  <c:pt idx="466">
                    <c:v>Not Graduate</c:v>
                  </c:pt>
                  <c:pt idx="467">
                    <c:v>Graduate</c:v>
                  </c:pt>
                  <c:pt idx="468">
                    <c:v>Graduate</c:v>
                  </c:pt>
                  <c:pt idx="469">
                    <c:v>Graduate</c:v>
                  </c:pt>
                  <c:pt idx="470">
                    <c:v>Graduate</c:v>
                  </c:pt>
                  <c:pt idx="471">
                    <c:v>Graduate</c:v>
                  </c:pt>
                  <c:pt idx="472">
                    <c:v>Graduate</c:v>
                  </c:pt>
                  <c:pt idx="473">
                    <c:v>Not Graduate</c:v>
                  </c:pt>
                  <c:pt idx="474">
                    <c:v>Graduate</c:v>
                  </c:pt>
                  <c:pt idx="475">
                    <c:v>Graduate</c:v>
                  </c:pt>
                  <c:pt idx="476">
                    <c:v>Graduate</c:v>
                  </c:pt>
                  <c:pt idx="477">
                    <c:v>Graduate</c:v>
                  </c:pt>
                  <c:pt idx="478">
                    <c:v>Graduate</c:v>
                  </c:pt>
                  <c:pt idx="479">
                    <c:v>Graduate</c:v>
                  </c:pt>
                </c:lvl>
                <c:lvl>
                  <c:pt idx="0">
                    <c:v>1</c:v>
                  </c:pt>
                  <c:pt idx="1">
                    <c:v>0</c:v>
                  </c:pt>
                  <c:pt idx="2">
                    <c:v>0</c:v>
                  </c:pt>
                  <c:pt idx="3">
                    <c:v>0</c:v>
                  </c:pt>
                  <c:pt idx="4">
                    <c:v>2</c:v>
                  </c:pt>
                  <c:pt idx="5">
                    <c:v>0</c:v>
                  </c:pt>
                  <c:pt idx="6">
                    <c:v>3+</c:v>
                  </c:pt>
                  <c:pt idx="7">
                    <c:v>2</c:v>
                  </c:pt>
                  <c:pt idx="8">
                    <c:v>1</c:v>
                  </c:pt>
                  <c:pt idx="9">
                    <c:v>2</c:v>
                  </c:pt>
                  <c:pt idx="10">
                    <c:v>2</c:v>
                  </c:pt>
                  <c:pt idx="11">
                    <c:v>0</c:v>
                  </c:pt>
                  <c:pt idx="12">
                    <c:v>2</c:v>
                  </c:pt>
                  <c:pt idx="13">
                    <c:v>0</c:v>
                  </c:pt>
                  <c:pt idx="14">
                    <c:v>0</c:v>
                  </c:pt>
                  <c:pt idx="15">
                    <c:v>0</c:v>
                  </c:pt>
                  <c:pt idx="16">
                    <c:v>0</c:v>
                  </c:pt>
                  <c:pt idx="17">
                    <c:v>1</c:v>
                  </c:pt>
                  <c:pt idx="18">
                    <c:v>0</c:v>
                  </c:pt>
                  <c:pt idx="19">
                    <c:v>0</c:v>
                  </c:pt>
                  <c:pt idx="20">
                    <c:v>0</c:v>
                  </c:pt>
                  <c:pt idx="21">
                    <c:v>2</c:v>
                  </c:pt>
                  <c:pt idx="22">
                    <c:v>0</c:v>
                  </c:pt>
                  <c:pt idx="23">
                    <c:v>0</c:v>
                  </c:pt>
                  <c:pt idx="24">
                    <c:v>1</c:v>
                  </c:pt>
                  <c:pt idx="25">
                    <c:v>0</c:v>
                  </c:pt>
                  <c:pt idx="26">
                    <c:v>3+</c:v>
                  </c:pt>
                  <c:pt idx="27">
                    <c:v>0</c:v>
                  </c:pt>
                  <c:pt idx="28">
                    <c:v>0</c:v>
                  </c:pt>
                  <c:pt idx="29">
                    <c:v>0</c:v>
                  </c:pt>
                  <c:pt idx="30">
                    <c:v>0</c:v>
                  </c:pt>
                  <c:pt idx="31">
                    <c:v>0</c:v>
                  </c:pt>
                  <c:pt idx="32">
                    <c:v>0</c:v>
                  </c:pt>
                  <c:pt idx="33">
                    <c:v>1</c:v>
                  </c:pt>
                  <c:pt idx="34">
                    <c:v>0</c:v>
                  </c:pt>
                  <c:pt idx="35">
                    <c:v>0</c:v>
                  </c:pt>
                  <c:pt idx="36">
                    <c:v>0</c:v>
                  </c:pt>
                  <c:pt idx="37">
                    <c:v>0</c:v>
                  </c:pt>
                  <c:pt idx="38">
                    <c:v>0</c:v>
                  </c:pt>
                  <c:pt idx="39">
                    <c:v>0</c:v>
                  </c:pt>
                  <c:pt idx="40">
                    <c:v>2</c:v>
                  </c:pt>
                  <c:pt idx="41">
                    <c:v>1</c:v>
                  </c:pt>
                  <c:pt idx="42">
                    <c:v>2</c:v>
                  </c:pt>
                  <c:pt idx="43">
                    <c:v>0</c:v>
                  </c:pt>
                  <c:pt idx="44">
                    <c:v>0</c:v>
                  </c:pt>
                  <c:pt idx="45">
                    <c:v>1</c:v>
                  </c:pt>
                  <c:pt idx="46">
                    <c:v>2</c:v>
                  </c:pt>
                  <c:pt idx="47">
                    <c:v>0</c:v>
                  </c:pt>
                  <c:pt idx="48">
                    <c:v>3+</c:v>
                  </c:pt>
                  <c:pt idx="49">
                    <c:v>0</c:v>
                  </c:pt>
                  <c:pt idx="50">
                    <c:v>0</c:v>
                  </c:pt>
                  <c:pt idx="51">
                    <c:v>0</c:v>
                  </c:pt>
                  <c:pt idx="52">
                    <c:v>0</c:v>
                  </c:pt>
                  <c:pt idx="53">
                    <c:v>1</c:v>
                  </c:pt>
                  <c:pt idx="54">
                    <c:v>3+</c:v>
                  </c:pt>
                  <c:pt idx="55">
                    <c:v>0</c:v>
                  </c:pt>
                  <c:pt idx="56">
                    <c:v>0</c:v>
                  </c:pt>
                  <c:pt idx="57">
                    <c:v>2</c:v>
                  </c:pt>
                  <c:pt idx="58">
                    <c:v>0</c:v>
                  </c:pt>
                  <c:pt idx="59">
                    <c:v>3+</c:v>
                  </c:pt>
                  <c:pt idx="60">
                    <c:v>0</c:v>
                  </c:pt>
                  <c:pt idx="61">
                    <c:v>0</c:v>
                  </c:pt>
                  <c:pt idx="62">
                    <c:v>1</c:v>
                  </c:pt>
                  <c:pt idx="63">
                    <c:v>3+</c:v>
                  </c:pt>
                  <c:pt idx="64">
                    <c:v>0</c:v>
                  </c:pt>
                  <c:pt idx="65">
                    <c:v>2</c:v>
                  </c:pt>
                  <c:pt idx="66">
                    <c:v>1</c:v>
                  </c:pt>
                  <c:pt idx="67">
                    <c:v>0</c:v>
                  </c:pt>
                  <c:pt idx="68">
                    <c:v>0</c:v>
                  </c:pt>
                  <c:pt idx="69">
                    <c:v>0</c:v>
                  </c:pt>
                  <c:pt idx="70">
                    <c:v>0</c:v>
                  </c:pt>
                  <c:pt idx="71">
                    <c:v>0</c:v>
                  </c:pt>
                  <c:pt idx="72">
                    <c:v>2</c:v>
                  </c:pt>
                  <c:pt idx="73">
                    <c:v>2</c:v>
                  </c:pt>
                  <c:pt idx="74">
                    <c:v>0</c:v>
                  </c:pt>
                  <c:pt idx="75">
                    <c:v>0</c:v>
                  </c:pt>
                  <c:pt idx="76">
                    <c:v>0</c:v>
                  </c:pt>
                  <c:pt idx="77">
                    <c:v>0</c:v>
                  </c:pt>
                  <c:pt idx="78">
                    <c:v>0</c:v>
                  </c:pt>
                  <c:pt idx="79">
                    <c:v>0</c:v>
                  </c:pt>
                  <c:pt idx="80">
                    <c:v>2</c:v>
                  </c:pt>
                  <c:pt idx="81">
                    <c:v>0</c:v>
                  </c:pt>
                  <c:pt idx="82">
                    <c:v>1</c:v>
                  </c:pt>
                  <c:pt idx="83">
                    <c:v>2</c:v>
                  </c:pt>
                  <c:pt idx="84">
                    <c:v>2</c:v>
                  </c:pt>
                  <c:pt idx="85">
                    <c:v>3+</c:v>
                  </c:pt>
                  <c:pt idx="86">
                    <c:v>0</c:v>
                  </c:pt>
                  <c:pt idx="87">
                    <c:v>1</c:v>
                  </c:pt>
                  <c:pt idx="88">
                    <c:v>0</c:v>
                  </c:pt>
                  <c:pt idx="89">
                    <c:v>0</c:v>
                  </c:pt>
                  <c:pt idx="90">
                    <c:v>0</c:v>
                  </c:pt>
                  <c:pt idx="91">
                    <c:v>0</c:v>
                  </c:pt>
                  <c:pt idx="92">
                    <c:v>0</c:v>
                  </c:pt>
                  <c:pt idx="93">
                    <c:v>2</c:v>
                  </c:pt>
                  <c:pt idx="94">
                    <c:v>0</c:v>
                  </c:pt>
                  <c:pt idx="95">
                    <c:v>1</c:v>
                  </c:pt>
                  <c:pt idx="96">
                    <c:v>0</c:v>
                  </c:pt>
                  <c:pt idx="97">
                    <c:v>0</c:v>
                  </c:pt>
                  <c:pt idx="98">
                    <c:v>0</c:v>
                  </c:pt>
                  <c:pt idx="99">
                    <c:v>0</c:v>
                  </c:pt>
                  <c:pt idx="100">
                    <c:v>3+</c:v>
                  </c:pt>
                  <c:pt idx="101">
                    <c:v>0</c:v>
                  </c:pt>
                  <c:pt idx="102">
                    <c:v>2</c:v>
                  </c:pt>
                  <c:pt idx="103">
                    <c:v>0</c:v>
                  </c:pt>
                  <c:pt idx="104">
                    <c:v>2</c:v>
                  </c:pt>
                  <c:pt idx="105">
                    <c:v>2</c:v>
                  </c:pt>
                  <c:pt idx="106">
                    <c:v>0</c:v>
                  </c:pt>
                  <c:pt idx="107">
                    <c:v>0</c:v>
                  </c:pt>
                  <c:pt idx="108">
                    <c:v>0</c:v>
                  </c:pt>
                  <c:pt idx="109">
                    <c:v>2</c:v>
                  </c:pt>
                  <c:pt idx="110">
                    <c:v>0</c:v>
                  </c:pt>
                  <c:pt idx="111">
                    <c:v>2</c:v>
                  </c:pt>
                  <c:pt idx="112">
                    <c:v>1</c:v>
                  </c:pt>
                  <c:pt idx="113">
                    <c:v>0</c:v>
                  </c:pt>
                  <c:pt idx="114">
                    <c:v>0</c:v>
                  </c:pt>
                  <c:pt idx="115">
                    <c:v>0</c:v>
                  </c:pt>
                  <c:pt idx="116">
                    <c:v>0</c:v>
                  </c:pt>
                  <c:pt idx="117">
                    <c:v>0</c:v>
                  </c:pt>
                  <c:pt idx="118">
                    <c:v>2</c:v>
                  </c:pt>
                  <c:pt idx="119">
                    <c:v>0</c:v>
                  </c:pt>
                  <c:pt idx="120">
                    <c:v>3+</c:v>
                  </c:pt>
                  <c:pt idx="121">
                    <c:v>1</c:v>
                  </c:pt>
                  <c:pt idx="122">
                    <c:v>0</c:v>
                  </c:pt>
                  <c:pt idx="123">
                    <c:v>0</c:v>
                  </c:pt>
                  <c:pt idx="124">
                    <c:v>0</c:v>
                  </c:pt>
                  <c:pt idx="125">
                    <c:v>1</c:v>
                  </c:pt>
                  <c:pt idx="126">
                    <c:v>2</c:v>
                  </c:pt>
                  <c:pt idx="127">
                    <c:v>0</c:v>
                  </c:pt>
                  <c:pt idx="128">
                    <c:v>0</c:v>
                  </c:pt>
                  <c:pt idx="129">
                    <c:v>0</c:v>
                  </c:pt>
                  <c:pt idx="130">
                    <c:v>0</c:v>
                  </c:pt>
                  <c:pt idx="131">
                    <c:v>2</c:v>
                  </c:pt>
                  <c:pt idx="132">
                    <c:v>3+</c:v>
                  </c:pt>
                  <c:pt idx="133">
                    <c:v>0</c:v>
                  </c:pt>
                  <c:pt idx="134">
                    <c:v>0</c:v>
                  </c:pt>
                  <c:pt idx="135">
                    <c:v>0</c:v>
                  </c:pt>
                  <c:pt idx="136">
                    <c:v>2</c:v>
                  </c:pt>
                  <c:pt idx="137">
                    <c:v>3+</c:v>
                  </c:pt>
                  <c:pt idx="138">
                    <c:v>1</c:v>
                  </c:pt>
                  <c:pt idx="139">
                    <c:v>0</c:v>
                  </c:pt>
                  <c:pt idx="140">
                    <c:v>1</c:v>
                  </c:pt>
                  <c:pt idx="141">
                    <c:v>0</c:v>
                  </c:pt>
                  <c:pt idx="142">
                    <c:v>1</c:v>
                  </c:pt>
                  <c:pt idx="143">
                    <c:v>0</c:v>
                  </c:pt>
                  <c:pt idx="144">
                    <c:v>0</c:v>
                  </c:pt>
                  <c:pt idx="145">
                    <c:v>1</c:v>
                  </c:pt>
                  <c:pt idx="146">
                    <c:v>0</c:v>
                  </c:pt>
                  <c:pt idx="147">
                    <c:v>0</c:v>
                  </c:pt>
                  <c:pt idx="148">
                    <c:v>0</c:v>
                  </c:pt>
                  <c:pt idx="149">
                    <c:v>0</c:v>
                  </c:pt>
                  <c:pt idx="150">
                    <c:v>0</c:v>
                  </c:pt>
                  <c:pt idx="151">
                    <c:v>0</c:v>
                  </c:pt>
                  <c:pt idx="152">
                    <c:v>1</c:v>
                  </c:pt>
                  <c:pt idx="153">
                    <c:v>0</c:v>
                  </c:pt>
                  <c:pt idx="154">
                    <c:v>0</c:v>
                  </c:pt>
                  <c:pt idx="155">
                    <c:v>1</c:v>
                  </c:pt>
                  <c:pt idx="156">
                    <c:v>2</c:v>
                  </c:pt>
                  <c:pt idx="157">
                    <c:v>1</c:v>
                  </c:pt>
                  <c:pt idx="158">
                    <c:v>2</c:v>
                  </c:pt>
                  <c:pt idx="159">
                    <c:v>0</c:v>
                  </c:pt>
                  <c:pt idx="160">
                    <c:v>0</c:v>
                  </c:pt>
                  <c:pt idx="161">
                    <c:v>0</c:v>
                  </c:pt>
                  <c:pt idx="162">
                    <c:v>0</c:v>
                  </c:pt>
                  <c:pt idx="163">
                    <c:v>0</c:v>
                  </c:pt>
                  <c:pt idx="164">
                    <c:v>0</c:v>
                  </c:pt>
                  <c:pt idx="165">
                    <c:v>3+</c:v>
                  </c:pt>
                  <c:pt idx="166">
                    <c:v>1</c:v>
                  </c:pt>
                  <c:pt idx="167">
                    <c:v>3+</c:v>
                  </c:pt>
                  <c:pt idx="168">
                    <c:v>0</c:v>
                  </c:pt>
                  <c:pt idx="169">
                    <c:v>3+</c:v>
                  </c:pt>
                  <c:pt idx="170">
                    <c:v>0</c:v>
                  </c:pt>
                  <c:pt idx="171">
                    <c:v>0</c:v>
                  </c:pt>
                  <c:pt idx="172">
                    <c:v>0</c:v>
                  </c:pt>
                  <c:pt idx="173">
                    <c:v>2</c:v>
                  </c:pt>
                  <c:pt idx="174">
                    <c:v>0</c:v>
                  </c:pt>
                  <c:pt idx="175">
                    <c:v>0</c:v>
                  </c:pt>
                  <c:pt idx="176">
                    <c:v>0</c:v>
                  </c:pt>
                  <c:pt idx="177">
                    <c:v>2</c:v>
                  </c:pt>
                  <c:pt idx="178">
                    <c:v>0</c:v>
                  </c:pt>
                  <c:pt idx="179">
                    <c:v>1</c:v>
                  </c:pt>
                  <c:pt idx="180">
                    <c:v>0</c:v>
                  </c:pt>
                  <c:pt idx="181">
                    <c:v>1</c:v>
                  </c:pt>
                  <c:pt idx="182">
                    <c:v>1</c:v>
                  </c:pt>
                  <c:pt idx="183">
                    <c:v>1</c:v>
                  </c:pt>
                  <c:pt idx="184">
                    <c:v>1</c:v>
                  </c:pt>
                  <c:pt idx="185">
                    <c:v>2</c:v>
                  </c:pt>
                  <c:pt idx="186">
                    <c:v>1</c:v>
                  </c:pt>
                  <c:pt idx="187">
                    <c:v>0</c:v>
                  </c:pt>
                  <c:pt idx="188">
                    <c:v>2</c:v>
                  </c:pt>
                  <c:pt idx="189">
                    <c:v>0</c:v>
                  </c:pt>
                  <c:pt idx="190">
                    <c:v>0</c:v>
                  </c:pt>
                  <c:pt idx="191">
                    <c:v>2</c:v>
                  </c:pt>
                  <c:pt idx="192">
                    <c:v>1</c:v>
                  </c:pt>
                  <c:pt idx="193">
                    <c:v>1</c:v>
                  </c:pt>
                  <c:pt idx="194">
                    <c:v>0</c:v>
                  </c:pt>
                  <c:pt idx="195">
                    <c:v>0</c:v>
                  </c:pt>
                  <c:pt idx="196">
                    <c:v>2</c:v>
                  </c:pt>
                  <c:pt idx="197">
                    <c:v>0</c:v>
                  </c:pt>
                  <c:pt idx="198">
                    <c:v>1</c:v>
                  </c:pt>
                  <c:pt idx="199">
                    <c:v>0</c:v>
                  </c:pt>
                  <c:pt idx="200">
                    <c:v>3+</c:v>
                  </c:pt>
                  <c:pt idx="201">
                    <c:v>0</c:v>
                  </c:pt>
                  <c:pt idx="202">
                    <c:v>3+</c:v>
                  </c:pt>
                  <c:pt idx="203">
                    <c:v>0</c:v>
                  </c:pt>
                  <c:pt idx="204">
                    <c:v>0</c:v>
                  </c:pt>
                  <c:pt idx="205">
                    <c:v>1</c:v>
                  </c:pt>
                  <c:pt idx="206">
                    <c:v>0</c:v>
                  </c:pt>
                  <c:pt idx="207">
                    <c:v>0</c:v>
                  </c:pt>
                  <c:pt idx="208">
                    <c:v>0</c:v>
                  </c:pt>
                  <c:pt idx="209">
                    <c:v>2</c:v>
                  </c:pt>
                  <c:pt idx="210">
                    <c:v>3+</c:v>
                  </c:pt>
                  <c:pt idx="211">
                    <c:v>1</c:v>
                  </c:pt>
                  <c:pt idx="212">
                    <c:v>0</c:v>
                  </c:pt>
                  <c:pt idx="213">
                    <c:v>0</c:v>
                  </c:pt>
                  <c:pt idx="214">
                    <c:v>0</c:v>
                  </c:pt>
                  <c:pt idx="215">
                    <c:v>0</c:v>
                  </c:pt>
                  <c:pt idx="216">
                    <c:v>2</c:v>
                  </c:pt>
                  <c:pt idx="217">
                    <c:v>1</c:v>
                  </c:pt>
                  <c:pt idx="218">
                    <c:v>0</c:v>
                  </c:pt>
                  <c:pt idx="219">
                    <c:v>0</c:v>
                  </c:pt>
                  <c:pt idx="220">
                    <c:v>0</c:v>
                  </c:pt>
                  <c:pt idx="221">
                    <c:v>1</c:v>
                  </c:pt>
                  <c:pt idx="222">
                    <c:v>0</c:v>
                  </c:pt>
                  <c:pt idx="223">
                    <c:v>2</c:v>
                  </c:pt>
                  <c:pt idx="224">
                    <c:v>0</c:v>
                  </c:pt>
                  <c:pt idx="225">
                    <c:v>0</c:v>
                  </c:pt>
                  <c:pt idx="226">
                    <c:v>0</c:v>
                  </c:pt>
                  <c:pt idx="227">
                    <c:v>0</c:v>
                  </c:pt>
                  <c:pt idx="228">
                    <c:v>0</c:v>
                  </c:pt>
                  <c:pt idx="229">
                    <c:v>0</c:v>
                  </c:pt>
                  <c:pt idx="230">
                    <c:v>0</c:v>
                  </c:pt>
                  <c:pt idx="231">
                    <c:v>2</c:v>
                  </c:pt>
                  <c:pt idx="232">
                    <c:v>2</c:v>
                  </c:pt>
                  <c:pt idx="233">
                    <c:v>0</c:v>
                  </c:pt>
                  <c:pt idx="234">
                    <c:v>1</c:v>
                  </c:pt>
                  <c:pt idx="235">
                    <c:v>1</c:v>
                  </c:pt>
                  <c:pt idx="236">
                    <c:v>0</c:v>
                  </c:pt>
                  <c:pt idx="237">
                    <c:v>1</c:v>
                  </c:pt>
                  <c:pt idx="238">
                    <c:v>0</c:v>
                  </c:pt>
                  <c:pt idx="239">
                    <c:v>0</c:v>
                  </c:pt>
                  <c:pt idx="240">
                    <c:v>1</c:v>
                  </c:pt>
                  <c:pt idx="241">
                    <c:v>0</c:v>
                  </c:pt>
                  <c:pt idx="242">
                    <c:v>0</c:v>
                  </c:pt>
                  <c:pt idx="243">
                    <c:v>0</c:v>
                  </c:pt>
                  <c:pt idx="244">
                    <c:v>0</c:v>
                  </c:pt>
                  <c:pt idx="245">
                    <c:v>0</c:v>
                  </c:pt>
                  <c:pt idx="246">
                    <c:v>0</c:v>
                  </c:pt>
                  <c:pt idx="247">
                    <c:v>0</c:v>
                  </c:pt>
                  <c:pt idx="248">
                    <c:v>1</c:v>
                  </c:pt>
                  <c:pt idx="249">
                    <c:v>2</c:v>
                  </c:pt>
                  <c:pt idx="250">
                    <c:v>1</c:v>
                  </c:pt>
                  <c:pt idx="251">
                    <c:v>0</c:v>
                  </c:pt>
                  <c:pt idx="252">
                    <c:v>3+</c:v>
                  </c:pt>
                  <c:pt idx="253">
                    <c:v>3+</c:v>
                  </c:pt>
                  <c:pt idx="254">
                    <c:v>1</c:v>
                  </c:pt>
                  <c:pt idx="255">
                    <c:v>0</c:v>
                  </c:pt>
                  <c:pt idx="256">
                    <c:v>0</c:v>
                  </c:pt>
                  <c:pt idx="257">
                    <c:v>0</c:v>
                  </c:pt>
                  <c:pt idx="258">
                    <c:v>0</c:v>
                  </c:pt>
                  <c:pt idx="259">
                    <c:v>1</c:v>
                  </c:pt>
                  <c:pt idx="260">
                    <c:v>0</c:v>
                  </c:pt>
                  <c:pt idx="261">
                    <c:v>2</c:v>
                  </c:pt>
                  <c:pt idx="262">
                    <c:v>0</c:v>
                  </c:pt>
                  <c:pt idx="263">
                    <c:v>3+</c:v>
                  </c:pt>
                  <c:pt idx="264">
                    <c:v>0</c:v>
                  </c:pt>
                  <c:pt idx="265">
                    <c:v>1</c:v>
                  </c:pt>
                  <c:pt idx="266">
                    <c:v>3+</c:v>
                  </c:pt>
                  <c:pt idx="267">
                    <c:v>0</c:v>
                  </c:pt>
                  <c:pt idx="268">
                    <c:v>2</c:v>
                  </c:pt>
                  <c:pt idx="269">
                    <c:v>0</c:v>
                  </c:pt>
                  <c:pt idx="270">
                    <c:v>0</c:v>
                  </c:pt>
                  <c:pt idx="271">
                    <c:v>0</c:v>
                  </c:pt>
                  <c:pt idx="272">
                    <c:v>3+</c:v>
                  </c:pt>
                  <c:pt idx="273">
                    <c:v>0</c:v>
                  </c:pt>
                  <c:pt idx="274">
                    <c:v>0</c:v>
                  </c:pt>
                  <c:pt idx="275">
                    <c:v>2</c:v>
                  </c:pt>
                  <c:pt idx="276">
                    <c:v>1</c:v>
                  </c:pt>
                  <c:pt idx="277">
                    <c:v>0</c:v>
                  </c:pt>
                  <c:pt idx="278">
                    <c:v>3+</c:v>
                  </c:pt>
                  <c:pt idx="279">
                    <c:v>1</c:v>
                  </c:pt>
                  <c:pt idx="280">
                    <c:v>2</c:v>
                  </c:pt>
                  <c:pt idx="281">
                    <c:v>0</c:v>
                  </c:pt>
                  <c:pt idx="282">
                    <c:v>0</c:v>
                  </c:pt>
                  <c:pt idx="283">
                    <c:v>0</c:v>
                  </c:pt>
                  <c:pt idx="284">
                    <c:v>0</c:v>
                  </c:pt>
                  <c:pt idx="285">
                    <c:v>1</c:v>
                  </c:pt>
                  <c:pt idx="286">
                    <c:v>0</c:v>
                  </c:pt>
                  <c:pt idx="287">
                    <c:v>0</c:v>
                  </c:pt>
                  <c:pt idx="288">
                    <c:v>2</c:v>
                  </c:pt>
                  <c:pt idx="289">
                    <c:v>2</c:v>
                  </c:pt>
                  <c:pt idx="290">
                    <c:v>1</c:v>
                  </c:pt>
                  <c:pt idx="291">
                    <c:v>0</c:v>
                  </c:pt>
                  <c:pt idx="292">
                    <c:v>3+</c:v>
                  </c:pt>
                  <c:pt idx="293">
                    <c:v>0</c:v>
                  </c:pt>
                  <c:pt idx="294">
                    <c:v>2</c:v>
                  </c:pt>
                  <c:pt idx="295">
                    <c:v>0</c:v>
                  </c:pt>
                  <c:pt idx="296">
                    <c:v>0</c:v>
                  </c:pt>
                  <c:pt idx="297">
                    <c:v>0</c:v>
                  </c:pt>
                  <c:pt idx="298">
                    <c:v>2</c:v>
                  </c:pt>
                  <c:pt idx="299">
                    <c:v>0</c:v>
                  </c:pt>
                  <c:pt idx="300">
                    <c:v>0</c:v>
                  </c:pt>
                  <c:pt idx="301">
                    <c:v>0</c:v>
                  </c:pt>
                  <c:pt idx="302">
                    <c:v>3+</c:v>
                  </c:pt>
                  <c:pt idx="303">
                    <c:v>3+</c:v>
                  </c:pt>
                  <c:pt idx="304">
                    <c:v>2</c:v>
                  </c:pt>
                  <c:pt idx="305">
                    <c:v>2</c:v>
                  </c:pt>
                  <c:pt idx="306">
                    <c:v>0</c:v>
                  </c:pt>
                  <c:pt idx="307">
                    <c:v>0</c:v>
                  </c:pt>
                  <c:pt idx="308">
                    <c:v>0</c:v>
                  </c:pt>
                  <c:pt idx="309">
                    <c:v>0</c:v>
                  </c:pt>
                  <c:pt idx="310">
                    <c:v>2</c:v>
                  </c:pt>
                  <c:pt idx="311">
                    <c:v>0</c:v>
                  </c:pt>
                  <c:pt idx="312">
                    <c:v>0</c:v>
                  </c:pt>
                  <c:pt idx="313">
                    <c:v>0</c:v>
                  </c:pt>
                  <c:pt idx="314">
                    <c:v>0</c:v>
                  </c:pt>
                  <c:pt idx="315">
                    <c:v>0</c:v>
                  </c:pt>
                  <c:pt idx="316">
                    <c:v>0</c:v>
                  </c:pt>
                  <c:pt idx="317">
                    <c:v>0</c:v>
                  </c:pt>
                  <c:pt idx="318">
                    <c:v>1</c:v>
                  </c:pt>
                  <c:pt idx="319">
                    <c:v>3+</c:v>
                  </c:pt>
                  <c:pt idx="320">
                    <c:v>1</c:v>
                  </c:pt>
                  <c:pt idx="321">
                    <c:v>0</c:v>
                  </c:pt>
                  <c:pt idx="322">
                    <c:v>0</c:v>
                  </c:pt>
                  <c:pt idx="323">
                    <c:v>0</c:v>
                  </c:pt>
                  <c:pt idx="324">
                    <c:v>0</c:v>
                  </c:pt>
                  <c:pt idx="325">
                    <c:v>1</c:v>
                  </c:pt>
                  <c:pt idx="326">
                    <c:v>2</c:v>
                  </c:pt>
                  <c:pt idx="327">
                    <c:v>0</c:v>
                  </c:pt>
                  <c:pt idx="328">
                    <c:v>0</c:v>
                  </c:pt>
                  <c:pt idx="329">
                    <c:v>0</c:v>
                  </c:pt>
                  <c:pt idx="330">
                    <c:v>0</c:v>
                  </c:pt>
                  <c:pt idx="331">
                    <c:v>0</c:v>
                  </c:pt>
                  <c:pt idx="332">
                    <c:v>0</c:v>
                  </c:pt>
                  <c:pt idx="333">
                    <c:v>1</c:v>
                  </c:pt>
                  <c:pt idx="334">
                    <c:v>2</c:v>
                  </c:pt>
                  <c:pt idx="335">
                    <c:v>0</c:v>
                  </c:pt>
                  <c:pt idx="336">
                    <c:v>0</c:v>
                  </c:pt>
                  <c:pt idx="337">
                    <c:v>1</c:v>
                  </c:pt>
                  <c:pt idx="338">
                    <c:v>0</c:v>
                  </c:pt>
                  <c:pt idx="339">
                    <c:v>0</c:v>
                  </c:pt>
                  <c:pt idx="340">
                    <c:v>0</c:v>
                  </c:pt>
                  <c:pt idx="341">
                    <c:v>0</c:v>
                  </c:pt>
                  <c:pt idx="342">
                    <c:v>0</c:v>
                  </c:pt>
                  <c:pt idx="343">
                    <c:v>0</c:v>
                  </c:pt>
                  <c:pt idx="344">
                    <c:v>0</c:v>
                  </c:pt>
                  <c:pt idx="345">
                    <c:v>0</c:v>
                  </c:pt>
                  <c:pt idx="346">
                    <c:v>3+</c:v>
                  </c:pt>
                  <c:pt idx="347">
                    <c:v>1</c:v>
                  </c:pt>
                  <c:pt idx="348">
                    <c:v>1</c:v>
                  </c:pt>
                  <c:pt idx="349">
                    <c:v>2</c:v>
                  </c:pt>
                  <c:pt idx="350">
                    <c:v>2</c:v>
                  </c:pt>
                  <c:pt idx="351">
                    <c:v>2</c:v>
                  </c:pt>
                  <c:pt idx="352">
                    <c:v>0</c:v>
                  </c:pt>
                  <c:pt idx="353">
                    <c:v>0</c:v>
                  </c:pt>
                  <c:pt idx="354">
                    <c:v>0</c:v>
                  </c:pt>
                  <c:pt idx="355">
                    <c:v>2</c:v>
                  </c:pt>
                  <c:pt idx="356">
                    <c:v>0</c:v>
                  </c:pt>
                  <c:pt idx="357">
                    <c:v>0</c:v>
                  </c:pt>
                  <c:pt idx="358">
                    <c:v>2</c:v>
                  </c:pt>
                  <c:pt idx="359">
                    <c:v>0</c:v>
                  </c:pt>
                  <c:pt idx="360">
                    <c:v>3+</c:v>
                  </c:pt>
                  <c:pt idx="361">
                    <c:v>0</c:v>
                  </c:pt>
                  <c:pt idx="362">
                    <c:v>0</c:v>
                  </c:pt>
                  <c:pt idx="363">
                    <c:v>0</c:v>
                  </c:pt>
                  <c:pt idx="364">
                    <c:v>3+</c:v>
                  </c:pt>
                  <c:pt idx="365">
                    <c:v>0</c:v>
                  </c:pt>
                  <c:pt idx="366">
                    <c:v>1</c:v>
                  </c:pt>
                  <c:pt idx="367">
                    <c:v>1</c:v>
                  </c:pt>
                  <c:pt idx="368">
                    <c:v>3+</c:v>
                  </c:pt>
                  <c:pt idx="369">
                    <c:v>2</c:v>
                  </c:pt>
                  <c:pt idx="370">
                    <c:v>2</c:v>
                  </c:pt>
                  <c:pt idx="371">
                    <c:v>2</c:v>
                  </c:pt>
                  <c:pt idx="372">
                    <c:v>1</c:v>
                  </c:pt>
                  <c:pt idx="373">
                    <c:v>0</c:v>
                  </c:pt>
                  <c:pt idx="374">
                    <c:v>3+</c:v>
                  </c:pt>
                  <c:pt idx="375">
                    <c:v>0</c:v>
                  </c:pt>
                  <c:pt idx="376">
                    <c:v>0</c:v>
                  </c:pt>
                  <c:pt idx="377">
                    <c:v>2</c:v>
                  </c:pt>
                  <c:pt idx="378">
                    <c:v>1</c:v>
                  </c:pt>
                  <c:pt idx="379">
                    <c:v>2</c:v>
                  </c:pt>
                  <c:pt idx="380">
                    <c:v>1</c:v>
                  </c:pt>
                  <c:pt idx="381">
                    <c:v>2</c:v>
                  </c:pt>
                  <c:pt idx="382">
                    <c:v>0</c:v>
                  </c:pt>
                  <c:pt idx="383">
                    <c:v>0</c:v>
                  </c:pt>
                  <c:pt idx="384">
                    <c:v>0</c:v>
                  </c:pt>
                  <c:pt idx="385">
                    <c:v>0</c:v>
                  </c:pt>
                  <c:pt idx="386">
                    <c:v>1</c:v>
                  </c:pt>
                  <c:pt idx="387">
                    <c:v>0</c:v>
                  </c:pt>
                  <c:pt idx="388">
                    <c:v>1</c:v>
                  </c:pt>
                  <c:pt idx="389">
                    <c:v>0</c:v>
                  </c:pt>
                  <c:pt idx="390">
                    <c:v>0</c:v>
                  </c:pt>
                  <c:pt idx="391">
                    <c:v>0</c:v>
                  </c:pt>
                  <c:pt idx="392">
                    <c:v>2</c:v>
                  </c:pt>
                  <c:pt idx="393">
                    <c:v>0</c:v>
                  </c:pt>
                  <c:pt idx="394">
                    <c:v>2</c:v>
                  </c:pt>
                  <c:pt idx="395">
                    <c:v>0</c:v>
                  </c:pt>
                  <c:pt idx="396">
                    <c:v>1</c:v>
                  </c:pt>
                  <c:pt idx="397">
                    <c:v>0</c:v>
                  </c:pt>
                  <c:pt idx="398">
                    <c:v>1</c:v>
                  </c:pt>
                  <c:pt idx="399">
                    <c:v>2</c:v>
                  </c:pt>
                  <c:pt idx="400">
                    <c:v>0</c:v>
                  </c:pt>
                  <c:pt idx="401">
                    <c:v>0</c:v>
                  </c:pt>
                  <c:pt idx="402">
                    <c:v>3+</c:v>
                  </c:pt>
                  <c:pt idx="403">
                    <c:v>2</c:v>
                  </c:pt>
                  <c:pt idx="404">
                    <c:v>0</c:v>
                  </c:pt>
                  <c:pt idx="405">
                    <c:v>0</c:v>
                  </c:pt>
                  <c:pt idx="406">
                    <c:v>2</c:v>
                  </c:pt>
                  <c:pt idx="407">
                    <c:v>0</c:v>
                  </c:pt>
                  <c:pt idx="408">
                    <c:v>3+</c:v>
                  </c:pt>
                  <c:pt idx="409">
                    <c:v>2</c:v>
                  </c:pt>
                  <c:pt idx="410">
                    <c:v>2</c:v>
                  </c:pt>
                  <c:pt idx="411">
                    <c:v>0</c:v>
                  </c:pt>
                  <c:pt idx="412">
                    <c:v>1</c:v>
                  </c:pt>
                  <c:pt idx="413">
                    <c:v>1</c:v>
                  </c:pt>
                  <c:pt idx="414">
                    <c:v>0</c:v>
                  </c:pt>
                  <c:pt idx="415">
                    <c:v>3+</c:v>
                  </c:pt>
                  <c:pt idx="416">
                    <c:v>2</c:v>
                  </c:pt>
                  <c:pt idx="417">
                    <c:v>0</c:v>
                  </c:pt>
                  <c:pt idx="418">
                    <c:v>0</c:v>
                  </c:pt>
                  <c:pt idx="419">
                    <c:v>2</c:v>
                  </c:pt>
                  <c:pt idx="420">
                    <c:v>0</c:v>
                  </c:pt>
                  <c:pt idx="421">
                    <c:v>3+</c:v>
                  </c:pt>
                  <c:pt idx="422">
                    <c:v>1</c:v>
                  </c:pt>
                  <c:pt idx="423">
                    <c:v>0</c:v>
                  </c:pt>
                  <c:pt idx="424">
                    <c:v>1</c:v>
                  </c:pt>
                  <c:pt idx="425">
                    <c:v>0</c:v>
                  </c:pt>
                  <c:pt idx="426">
                    <c:v>0</c:v>
                  </c:pt>
                  <c:pt idx="427">
                    <c:v>0</c:v>
                  </c:pt>
                  <c:pt idx="428">
                    <c:v>0</c:v>
                  </c:pt>
                  <c:pt idx="429">
                    <c:v>0</c:v>
                  </c:pt>
                  <c:pt idx="430">
                    <c:v>1</c:v>
                  </c:pt>
                  <c:pt idx="431">
                    <c:v>0</c:v>
                  </c:pt>
                  <c:pt idx="432">
                    <c:v>0</c:v>
                  </c:pt>
                  <c:pt idx="433">
                    <c:v>1</c:v>
                  </c:pt>
                  <c:pt idx="434">
                    <c:v>3+</c:v>
                  </c:pt>
                  <c:pt idx="435">
                    <c:v>0</c:v>
                  </c:pt>
                  <c:pt idx="436">
                    <c:v>0</c:v>
                  </c:pt>
                  <c:pt idx="437">
                    <c:v>2</c:v>
                  </c:pt>
                  <c:pt idx="438">
                    <c:v>1</c:v>
                  </c:pt>
                  <c:pt idx="439">
                    <c:v>0</c:v>
                  </c:pt>
                  <c:pt idx="440">
                    <c:v>0</c:v>
                  </c:pt>
                  <c:pt idx="441">
                    <c:v>2</c:v>
                  </c:pt>
                  <c:pt idx="442">
                    <c:v>0</c:v>
                  </c:pt>
                  <c:pt idx="443">
                    <c:v>3+</c:v>
                  </c:pt>
                  <c:pt idx="444">
                    <c:v>0</c:v>
                  </c:pt>
                  <c:pt idx="445">
                    <c:v>0</c:v>
                  </c:pt>
                  <c:pt idx="446">
                    <c:v>1</c:v>
                  </c:pt>
                  <c:pt idx="447">
                    <c:v>2</c:v>
                  </c:pt>
                  <c:pt idx="448">
                    <c:v>2</c:v>
                  </c:pt>
                  <c:pt idx="449">
                    <c:v>3+</c:v>
                  </c:pt>
                  <c:pt idx="450">
                    <c:v>2</c:v>
                  </c:pt>
                  <c:pt idx="451">
                    <c:v>0</c:v>
                  </c:pt>
                  <c:pt idx="452">
                    <c:v>1</c:v>
                  </c:pt>
                  <c:pt idx="453">
                    <c:v>2</c:v>
                  </c:pt>
                  <c:pt idx="454">
                    <c:v>0</c:v>
                  </c:pt>
                  <c:pt idx="455">
                    <c:v>0</c:v>
                  </c:pt>
                  <c:pt idx="456">
                    <c:v>1</c:v>
                  </c:pt>
                  <c:pt idx="457">
                    <c:v>1</c:v>
                  </c:pt>
                  <c:pt idx="458">
                    <c:v>0</c:v>
                  </c:pt>
                  <c:pt idx="459">
                    <c:v>0</c:v>
                  </c:pt>
                  <c:pt idx="460">
                    <c:v>2</c:v>
                  </c:pt>
                  <c:pt idx="461">
                    <c:v>0</c:v>
                  </c:pt>
                  <c:pt idx="462">
                    <c:v>2</c:v>
                  </c:pt>
                  <c:pt idx="463">
                    <c:v>0</c:v>
                  </c:pt>
                  <c:pt idx="464">
                    <c:v>0</c:v>
                  </c:pt>
                  <c:pt idx="465">
                    <c:v>0</c:v>
                  </c:pt>
                  <c:pt idx="466">
                    <c:v>2</c:v>
                  </c:pt>
                  <c:pt idx="467">
                    <c:v>0</c:v>
                  </c:pt>
                  <c:pt idx="468">
                    <c:v>2</c:v>
                  </c:pt>
                  <c:pt idx="469">
                    <c:v>3+</c:v>
                  </c:pt>
                  <c:pt idx="470">
                    <c:v>0</c:v>
                  </c:pt>
                  <c:pt idx="471">
                    <c:v>1</c:v>
                  </c:pt>
                  <c:pt idx="472">
                    <c:v>1</c:v>
                  </c:pt>
                  <c:pt idx="473">
                    <c:v>2</c:v>
                  </c:pt>
                  <c:pt idx="474">
                    <c:v>0</c:v>
                  </c:pt>
                  <c:pt idx="475">
                    <c:v>0</c:v>
                  </c:pt>
                  <c:pt idx="476">
                    <c:v>3+</c:v>
                  </c:pt>
                  <c:pt idx="477">
                    <c:v>1</c:v>
                  </c:pt>
                  <c:pt idx="478">
                    <c:v>2</c:v>
                  </c:pt>
                  <c:pt idx="479">
                    <c:v>0</c:v>
                  </c:pt>
                </c:lvl>
                <c:lvl>
                  <c:pt idx="0">
                    <c:v>Yes</c:v>
                  </c:pt>
                  <c:pt idx="1">
                    <c:v>Yes</c:v>
                  </c:pt>
                  <c:pt idx="2">
                    <c:v>Yes</c:v>
                  </c:pt>
                  <c:pt idx="3">
                    <c:v>No</c:v>
                  </c:pt>
                  <c:pt idx="4">
                    <c:v>Yes</c:v>
                  </c:pt>
                  <c:pt idx="5">
                    <c:v>Yes</c:v>
                  </c:pt>
                  <c:pt idx="6">
                    <c:v>Yes</c:v>
                  </c:pt>
                  <c:pt idx="7">
                    <c:v>Yes</c:v>
                  </c:pt>
                  <c:pt idx="8">
                    <c:v>Yes</c:v>
                  </c:pt>
                  <c:pt idx="9">
                    <c:v>Yes</c:v>
                  </c:pt>
                  <c:pt idx="10">
                    <c:v>Yes</c:v>
                  </c:pt>
                  <c:pt idx="11">
                    <c:v>No</c:v>
                  </c:pt>
                  <c:pt idx="12">
                    <c:v>Yes</c:v>
                  </c:pt>
                  <c:pt idx="13">
                    <c:v>No</c:v>
                  </c:pt>
                  <c:pt idx="14">
                    <c:v>No</c:v>
                  </c:pt>
                  <c:pt idx="15">
                    <c:v>Yes</c:v>
                  </c:pt>
                  <c:pt idx="16">
                    <c:v>Yes</c:v>
                  </c:pt>
                  <c:pt idx="17">
                    <c:v>Yes</c:v>
                  </c:pt>
                  <c:pt idx="18">
                    <c:v>Yes</c:v>
                  </c:pt>
                  <c:pt idx="19">
                    <c:v>Yes</c:v>
                  </c:pt>
                  <c:pt idx="20">
                    <c:v>Yes</c:v>
                  </c:pt>
                  <c:pt idx="21">
                    <c:v>Yes</c:v>
                  </c:pt>
                  <c:pt idx="22">
                    <c:v>No</c:v>
                  </c:pt>
                  <c:pt idx="23">
                    <c:v>No</c:v>
                  </c:pt>
                  <c:pt idx="24">
                    <c:v>No</c:v>
                  </c:pt>
                  <c:pt idx="25">
                    <c:v>Yes</c:v>
                  </c:pt>
                  <c:pt idx="26">
                    <c:v>No</c:v>
                  </c:pt>
                  <c:pt idx="27">
                    <c:v>Yes</c:v>
                  </c:pt>
                  <c:pt idx="28">
                    <c:v>No</c:v>
                  </c:pt>
                  <c:pt idx="29">
                    <c:v>No</c:v>
                  </c:pt>
                  <c:pt idx="30">
                    <c:v>No</c:v>
                  </c:pt>
                  <c:pt idx="31">
                    <c:v>No</c:v>
                  </c:pt>
                  <c:pt idx="32">
                    <c:v>Yes</c:v>
                  </c:pt>
                  <c:pt idx="33">
                    <c:v>Yes</c:v>
                  </c:pt>
                  <c:pt idx="34">
                    <c:v>Yes</c:v>
                  </c:pt>
                  <c:pt idx="35">
                    <c:v>Yes</c:v>
                  </c:pt>
                  <c:pt idx="36">
                    <c:v>No</c:v>
                  </c:pt>
                  <c:pt idx="37">
                    <c:v>Yes</c:v>
                  </c:pt>
                  <c:pt idx="38">
                    <c:v>No</c:v>
                  </c:pt>
                  <c:pt idx="39">
                    <c:v>No</c:v>
                  </c:pt>
                  <c:pt idx="40">
                    <c:v>Yes</c:v>
                  </c:pt>
                  <c:pt idx="41">
                    <c:v>Yes</c:v>
                  </c:pt>
                  <c:pt idx="42">
                    <c:v>Yes</c:v>
                  </c:pt>
                  <c:pt idx="43">
                    <c:v>Yes</c:v>
                  </c:pt>
                  <c:pt idx="44">
                    <c:v>Yes</c:v>
                  </c:pt>
                  <c:pt idx="45">
                    <c:v>Yes</c:v>
                  </c:pt>
                  <c:pt idx="46">
                    <c:v>Yes</c:v>
                  </c:pt>
                  <c:pt idx="47">
                    <c:v>Yes</c:v>
                  </c:pt>
                  <c:pt idx="48">
                    <c:v>Yes</c:v>
                  </c:pt>
                  <c:pt idx="49">
                    <c:v>Yes</c:v>
                  </c:pt>
                  <c:pt idx="50">
                    <c:v>No</c:v>
                  </c:pt>
                  <c:pt idx="51">
                    <c:v>Yes</c:v>
                  </c:pt>
                  <c:pt idx="52">
                    <c:v>No</c:v>
                  </c:pt>
                  <c:pt idx="53">
                    <c:v>Yes</c:v>
                  </c:pt>
                  <c:pt idx="54">
                    <c:v>Yes</c:v>
                  </c:pt>
                  <c:pt idx="55">
                    <c:v>No</c:v>
                  </c:pt>
                  <c:pt idx="56">
                    <c:v>Yes</c:v>
                  </c:pt>
                  <c:pt idx="57">
                    <c:v>Yes</c:v>
                  </c:pt>
                  <c:pt idx="58">
                    <c:v>No</c:v>
                  </c:pt>
                  <c:pt idx="59">
                    <c:v>Yes</c:v>
                  </c:pt>
                  <c:pt idx="60">
                    <c:v>No</c:v>
                  </c:pt>
                  <c:pt idx="61">
                    <c:v>No</c:v>
                  </c:pt>
                  <c:pt idx="62">
                    <c:v>Yes</c:v>
                  </c:pt>
                  <c:pt idx="63">
                    <c:v>Yes</c:v>
                  </c:pt>
                  <c:pt idx="64">
                    <c:v>No</c:v>
                  </c:pt>
                  <c:pt idx="65">
                    <c:v>Yes</c:v>
                  </c:pt>
                  <c:pt idx="66">
                    <c:v>Yes</c:v>
                  </c:pt>
                  <c:pt idx="67">
                    <c:v>No</c:v>
                  </c:pt>
                  <c:pt idx="68">
                    <c:v>Yes</c:v>
                  </c:pt>
                  <c:pt idx="69">
                    <c:v>No</c:v>
                  </c:pt>
                  <c:pt idx="70">
                    <c:v>Yes</c:v>
                  </c:pt>
                  <c:pt idx="71">
                    <c:v>Yes</c:v>
                  </c:pt>
                  <c:pt idx="72">
                    <c:v>Yes</c:v>
                  </c:pt>
                  <c:pt idx="73">
                    <c:v>Yes</c:v>
                  </c:pt>
                  <c:pt idx="74">
                    <c:v>No</c:v>
                  </c:pt>
                  <c:pt idx="75">
                    <c:v>No</c:v>
                  </c:pt>
                  <c:pt idx="76">
                    <c:v>Yes</c:v>
                  </c:pt>
                  <c:pt idx="77">
                    <c:v>Yes</c:v>
                  </c:pt>
                  <c:pt idx="78">
                    <c:v>Yes</c:v>
                  </c:pt>
                  <c:pt idx="79">
                    <c:v>Yes</c:v>
                  </c:pt>
                  <c:pt idx="80">
                    <c:v>Yes</c:v>
                  </c:pt>
                  <c:pt idx="81">
                    <c:v>No</c:v>
                  </c:pt>
                  <c:pt idx="82">
                    <c:v>Yes</c:v>
                  </c:pt>
                  <c:pt idx="83">
                    <c:v>Yes</c:v>
                  </c:pt>
                  <c:pt idx="84">
                    <c:v>Yes</c:v>
                  </c:pt>
                  <c:pt idx="85">
                    <c:v>Yes</c:v>
                  </c:pt>
                  <c:pt idx="86">
                    <c:v>No</c:v>
                  </c:pt>
                  <c:pt idx="87">
                    <c:v>Yes</c:v>
                  </c:pt>
                  <c:pt idx="88">
                    <c:v>Yes</c:v>
                  </c:pt>
                  <c:pt idx="89">
                    <c:v>Yes</c:v>
                  </c:pt>
                  <c:pt idx="90">
                    <c:v>No</c:v>
                  </c:pt>
                  <c:pt idx="91">
                    <c:v>No</c:v>
                  </c:pt>
                  <c:pt idx="92">
                    <c:v>No</c:v>
                  </c:pt>
                  <c:pt idx="93">
                    <c:v>Yes</c:v>
                  </c:pt>
                  <c:pt idx="94">
                    <c:v>Yes</c:v>
                  </c:pt>
                  <c:pt idx="95">
                    <c:v>Yes</c:v>
                  </c:pt>
                  <c:pt idx="96">
                    <c:v>No</c:v>
                  </c:pt>
                  <c:pt idx="97">
                    <c:v>No</c:v>
                  </c:pt>
                  <c:pt idx="98">
                    <c:v>Yes</c:v>
                  </c:pt>
                  <c:pt idx="99">
                    <c:v>No</c:v>
                  </c:pt>
                  <c:pt idx="100">
                    <c:v>Yes</c:v>
                  </c:pt>
                  <c:pt idx="101">
                    <c:v>Yes</c:v>
                  </c:pt>
                  <c:pt idx="102">
                    <c:v>Yes</c:v>
                  </c:pt>
                  <c:pt idx="103">
                    <c:v>No</c:v>
                  </c:pt>
                  <c:pt idx="104">
                    <c:v>Yes</c:v>
                  </c:pt>
                  <c:pt idx="105">
                    <c:v>Yes</c:v>
                  </c:pt>
                  <c:pt idx="106">
                    <c:v>No</c:v>
                  </c:pt>
                  <c:pt idx="107">
                    <c:v>No</c:v>
                  </c:pt>
                  <c:pt idx="108">
                    <c:v>Yes</c:v>
                  </c:pt>
                  <c:pt idx="109">
                    <c:v>Yes</c:v>
                  </c:pt>
                  <c:pt idx="110">
                    <c:v>Yes</c:v>
                  </c:pt>
                  <c:pt idx="111">
                    <c:v>Yes</c:v>
                  </c:pt>
                  <c:pt idx="112">
                    <c:v>Yes</c:v>
                  </c:pt>
                  <c:pt idx="113">
                    <c:v>No</c:v>
                  </c:pt>
                  <c:pt idx="114">
                    <c:v>Yes</c:v>
                  </c:pt>
                  <c:pt idx="115">
                    <c:v>No</c:v>
                  </c:pt>
                  <c:pt idx="116">
                    <c:v>Yes</c:v>
                  </c:pt>
                  <c:pt idx="117">
                    <c:v>No</c:v>
                  </c:pt>
                  <c:pt idx="118">
                    <c:v>Yes</c:v>
                  </c:pt>
                  <c:pt idx="119">
                    <c:v>No</c:v>
                  </c:pt>
                  <c:pt idx="120">
                    <c:v>Yes</c:v>
                  </c:pt>
                  <c:pt idx="121">
                    <c:v>Yes</c:v>
                  </c:pt>
                  <c:pt idx="122">
                    <c:v>Yes</c:v>
                  </c:pt>
                  <c:pt idx="123">
                    <c:v>Yes</c:v>
                  </c:pt>
                  <c:pt idx="124">
                    <c:v>Yes</c:v>
                  </c:pt>
                  <c:pt idx="125">
                    <c:v>Yes</c:v>
                  </c:pt>
                  <c:pt idx="126">
                    <c:v>Yes</c:v>
                  </c:pt>
                  <c:pt idx="127">
                    <c:v>Yes</c:v>
                  </c:pt>
                  <c:pt idx="128">
                    <c:v>Yes</c:v>
                  </c:pt>
                  <c:pt idx="129">
                    <c:v>Yes</c:v>
                  </c:pt>
                  <c:pt idx="130">
                    <c:v>No</c:v>
                  </c:pt>
                  <c:pt idx="131">
                    <c:v>Yes</c:v>
                  </c:pt>
                  <c:pt idx="132">
                    <c:v>Yes</c:v>
                  </c:pt>
                  <c:pt idx="133">
                    <c:v>Yes</c:v>
                  </c:pt>
                  <c:pt idx="134">
                    <c:v>Yes</c:v>
                  </c:pt>
                  <c:pt idx="135">
                    <c:v>Yes</c:v>
                  </c:pt>
                  <c:pt idx="136">
                    <c:v>Yes</c:v>
                  </c:pt>
                  <c:pt idx="137">
                    <c:v>Yes</c:v>
                  </c:pt>
                  <c:pt idx="138">
                    <c:v>Yes</c:v>
                  </c:pt>
                  <c:pt idx="139">
                    <c:v>No</c:v>
                  </c:pt>
                  <c:pt idx="140">
                    <c:v>Yes</c:v>
                  </c:pt>
                  <c:pt idx="141">
                    <c:v>Yes</c:v>
                  </c:pt>
                  <c:pt idx="142">
                    <c:v>Yes</c:v>
                  </c:pt>
                  <c:pt idx="143">
                    <c:v>Yes</c:v>
                  </c:pt>
                  <c:pt idx="144">
                    <c:v>Yes</c:v>
                  </c:pt>
                  <c:pt idx="145">
                    <c:v>Yes</c:v>
                  </c:pt>
                  <c:pt idx="146">
                    <c:v>Yes</c:v>
                  </c:pt>
                  <c:pt idx="147">
                    <c:v>No</c:v>
                  </c:pt>
                  <c:pt idx="148">
                    <c:v>No</c:v>
                  </c:pt>
                  <c:pt idx="149">
                    <c:v>Yes</c:v>
                  </c:pt>
                  <c:pt idx="150">
                    <c:v>No</c:v>
                  </c:pt>
                  <c:pt idx="151">
                    <c:v>No</c:v>
                  </c:pt>
                  <c:pt idx="152">
                    <c:v>Yes</c:v>
                  </c:pt>
                  <c:pt idx="153">
                    <c:v>No</c:v>
                  </c:pt>
                  <c:pt idx="154">
                    <c:v>No</c:v>
                  </c:pt>
                  <c:pt idx="155">
                    <c:v>Yes</c:v>
                  </c:pt>
                  <c:pt idx="156">
                    <c:v>No</c:v>
                  </c:pt>
                  <c:pt idx="157">
                    <c:v>Yes</c:v>
                  </c:pt>
                  <c:pt idx="158">
                    <c:v>Yes</c:v>
                  </c:pt>
                  <c:pt idx="159">
                    <c:v>No</c:v>
                  </c:pt>
                  <c:pt idx="160">
                    <c:v>No</c:v>
                  </c:pt>
                  <c:pt idx="161">
                    <c:v>No</c:v>
                  </c:pt>
                  <c:pt idx="162">
                    <c:v>No</c:v>
                  </c:pt>
                  <c:pt idx="163">
                    <c:v>No</c:v>
                  </c:pt>
                  <c:pt idx="164">
                    <c:v>No</c:v>
                  </c:pt>
                  <c:pt idx="165">
                    <c:v>Yes</c:v>
                  </c:pt>
                  <c:pt idx="166">
                    <c:v>Yes</c:v>
                  </c:pt>
                  <c:pt idx="167">
                    <c:v>Yes</c:v>
                  </c:pt>
                  <c:pt idx="168">
                    <c:v>Yes</c:v>
                  </c:pt>
                  <c:pt idx="169">
                    <c:v>Yes</c:v>
                  </c:pt>
                  <c:pt idx="170">
                    <c:v>Yes</c:v>
                  </c:pt>
                  <c:pt idx="171">
                    <c:v>Yes</c:v>
                  </c:pt>
                  <c:pt idx="172">
                    <c:v>Yes</c:v>
                  </c:pt>
                  <c:pt idx="173">
                    <c:v>Yes</c:v>
                  </c:pt>
                  <c:pt idx="174">
                    <c:v>No</c:v>
                  </c:pt>
                  <c:pt idx="175">
                    <c:v>Yes</c:v>
                  </c:pt>
                  <c:pt idx="176">
                    <c:v>Yes</c:v>
                  </c:pt>
                  <c:pt idx="177">
                    <c:v>Yes</c:v>
                  </c:pt>
                  <c:pt idx="178">
                    <c:v>No</c:v>
                  </c:pt>
                  <c:pt idx="179">
                    <c:v>Yes</c:v>
                  </c:pt>
                  <c:pt idx="180">
                    <c:v>No</c:v>
                  </c:pt>
                  <c:pt idx="181">
                    <c:v>Yes</c:v>
                  </c:pt>
                  <c:pt idx="182">
                    <c:v>Yes</c:v>
                  </c:pt>
                  <c:pt idx="183">
                    <c:v>No</c:v>
                  </c:pt>
                  <c:pt idx="184">
                    <c:v>Yes</c:v>
                  </c:pt>
                  <c:pt idx="185">
                    <c:v>Yes</c:v>
                  </c:pt>
                  <c:pt idx="186">
                    <c:v>Yes</c:v>
                  </c:pt>
                  <c:pt idx="187">
                    <c:v>No</c:v>
                  </c:pt>
                  <c:pt idx="188">
                    <c:v>Yes</c:v>
                  </c:pt>
                  <c:pt idx="189">
                    <c:v>Yes</c:v>
                  </c:pt>
                  <c:pt idx="190">
                    <c:v>No</c:v>
                  </c:pt>
                  <c:pt idx="191">
                    <c:v>Yes</c:v>
                  </c:pt>
                  <c:pt idx="192">
                    <c:v>Yes</c:v>
                  </c:pt>
                  <c:pt idx="193">
                    <c:v>Yes</c:v>
                  </c:pt>
                  <c:pt idx="194">
                    <c:v>Yes</c:v>
                  </c:pt>
                  <c:pt idx="195">
                    <c:v>Yes</c:v>
                  </c:pt>
                  <c:pt idx="196">
                    <c:v>No</c:v>
                  </c:pt>
                  <c:pt idx="197">
                    <c:v>No</c:v>
                  </c:pt>
                  <c:pt idx="198">
                    <c:v>Yes</c:v>
                  </c:pt>
                  <c:pt idx="199">
                    <c:v>No</c:v>
                  </c:pt>
                  <c:pt idx="200">
                    <c:v>No</c:v>
                  </c:pt>
                  <c:pt idx="201">
                    <c:v>No</c:v>
                  </c:pt>
                  <c:pt idx="202">
                    <c:v>Yes</c:v>
                  </c:pt>
                  <c:pt idx="203">
                    <c:v>Yes</c:v>
                  </c:pt>
                  <c:pt idx="204">
                    <c:v>No</c:v>
                  </c:pt>
                  <c:pt idx="205">
                    <c:v>No</c:v>
                  </c:pt>
                  <c:pt idx="206">
                    <c:v>No</c:v>
                  </c:pt>
                  <c:pt idx="207">
                    <c:v>No</c:v>
                  </c:pt>
                  <c:pt idx="208">
                    <c:v>No</c:v>
                  </c:pt>
                  <c:pt idx="209">
                    <c:v>Yes</c:v>
                  </c:pt>
                  <c:pt idx="210">
                    <c:v>Yes</c:v>
                  </c:pt>
                  <c:pt idx="211">
                    <c:v>No</c:v>
                  </c:pt>
                  <c:pt idx="212">
                    <c:v>No</c:v>
                  </c:pt>
                  <c:pt idx="213">
                    <c:v>Yes</c:v>
                  </c:pt>
                  <c:pt idx="214">
                    <c:v>No</c:v>
                  </c:pt>
                  <c:pt idx="215">
                    <c:v>Yes</c:v>
                  </c:pt>
                  <c:pt idx="216">
                    <c:v>Yes</c:v>
                  </c:pt>
                  <c:pt idx="217">
                    <c:v>Yes</c:v>
                  </c:pt>
                  <c:pt idx="218">
                    <c:v>Yes</c:v>
                  </c:pt>
                  <c:pt idx="219">
                    <c:v>Yes</c:v>
                  </c:pt>
                  <c:pt idx="220">
                    <c:v>Yes</c:v>
                  </c:pt>
                  <c:pt idx="221">
                    <c:v>No</c:v>
                  </c:pt>
                  <c:pt idx="222">
                    <c:v>Yes</c:v>
                  </c:pt>
                  <c:pt idx="223">
                    <c:v>Yes</c:v>
                  </c:pt>
                  <c:pt idx="224">
                    <c:v>No</c:v>
                  </c:pt>
                  <c:pt idx="225">
                    <c:v>No</c:v>
                  </c:pt>
                  <c:pt idx="226">
                    <c:v>No</c:v>
                  </c:pt>
                  <c:pt idx="227">
                    <c:v>Yes</c:v>
                  </c:pt>
                  <c:pt idx="228">
                    <c:v>No</c:v>
                  </c:pt>
                  <c:pt idx="229">
                    <c:v>No</c:v>
                  </c:pt>
                  <c:pt idx="230">
                    <c:v>Yes</c:v>
                  </c:pt>
                  <c:pt idx="231">
                    <c:v>Yes</c:v>
                  </c:pt>
                  <c:pt idx="232">
                    <c:v>Yes</c:v>
                  </c:pt>
                  <c:pt idx="233">
                    <c:v>Yes</c:v>
                  </c:pt>
                  <c:pt idx="234">
                    <c:v>Yes</c:v>
                  </c:pt>
                  <c:pt idx="235">
                    <c:v>Yes</c:v>
                  </c:pt>
                  <c:pt idx="236">
                    <c:v>No</c:v>
                  </c:pt>
                  <c:pt idx="237">
                    <c:v>Yes</c:v>
                  </c:pt>
                  <c:pt idx="238">
                    <c:v>Yes</c:v>
                  </c:pt>
                  <c:pt idx="239">
                    <c:v>No</c:v>
                  </c:pt>
                  <c:pt idx="240">
                    <c:v>Yes</c:v>
                  </c:pt>
                  <c:pt idx="241">
                    <c:v>No</c:v>
                  </c:pt>
                  <c:pt idx="242">
                    <c:v>No</c:v>
                  </c:pt>
                  <c:pt idx="243">
                    <c:v>No</c:v>
                  </c:pt>
                  <c:pt idx="244">
                    <c:v>No</c:v>
                  </c:pt>
                  <c:pt idx="245">
                    <c:v>No</c:v>
                  </c:pt>
                  <c:pt idx="246">
                    <c:v>No</c:v>
                  </c:pt>
                  <c:pt idx="247">
                    <c:v>No</c:v>
                  </c:pt>
                  <c:pt idx="248">
                    <c:v>Yes</c:v>
                  </c:pt>
                  <c:pt idx="249">
                    <c:v>Yes</c:v>
                  </c:pt>
                  <c:pt idx="250">
                    <c:v>Yes</c:v>
                  </c:pt>
                  <c:pt idx="251">
                    <c:v>Yes</c:v>
                  </c:pt>
                  <c:pt idx="252">
                    <c:v>Yes</c:v>
                  </c:pt>
                  <c:pt idx="253">
                    <c:v>Yes</c:v>
                  </c:pt>
                  <c:pt idx="254">
                    <c:v>Yes</c:v>
                  </c:pt>
                  <c:pt idx="255">
                    <c:v>No</c:v>
                  </c:pt>
                  <c:pt idx="256">
                    <c:v>Yes</c:v>
                  </c:pt>
                  <c:pt idx="257">
                    <c:v>Yes</c:v>
                  </c:pt>
                  <c:pt idx="258">
                    <c:v>No</c:v>
                  </c:pt>
                  <c:pt idx="259">
                    <c:v>No</c:v>
                  </c:pt>
                  <c:pt idx="260">
                    <c:v>No</c:v>
                  </c:pt>
                  <c:pt idx="261">
                    <c:v>Yes</c:v>
                  </c:pt>
                  <c:pt idx="262">
                    <c:v>No</c:v>
                  </c:pt>
                  <c:pt idx="263">
                    <c:v>Yes</c:v>
                  </c:pt>
                  <c:pt idx="264">
                    <c:v>No</c:v>
                  </c:pt>
                  <c:pt idx="265">
                    <c:v>Yes</c:v>
                  </c:pt>
                  <c:pt idx="266">
                    <c:v>Yes</c:v>
                  </c:pt>
                  <c:pt idx="267">
                    <c:v>Yes</c:v>
                  </c:pt>
                  <c:pt idx="268">
                    <c:v>Yes</c:v>
                  </c:pt>
                  <c:pt idx="269">
                    <c:v>Yes</c:v>
                  </c:pt>
                  <c:pt idx="270">
                    <c:v>Yes</c:v>
                  </c:pt>
                  <c:pt idx="271">
                    <c:v>No</c:v>
                  </c:pt>
                  <c:pt idx="272">
                    <c:v>Yes</c:v>
                  </c:pt>
                  <c:pt idx="273">
                    <c:v>Yes</c:v>
                  </c:pt>
                  <c:pt idx="274">
                    <c:v>Yes</c:v>
                  </c:pt>
                  <c:pt idx="275">
                    <c:v>Yes</c:v>
                  </c:pt>
                  <c:pt idx="276">
                    <c:v>Yes</c:v>
                  </c:pt>
                  <c:pt idx="277">
                    <c:v>Yes</c:v>
                  </c:pt>
                  <c:pt idx="278">
                    <c:v>Yes</c:v>
                  </c:pt>
                  <c:pt idx="279">
                    <c:v>No</c:v>
                  </c:pt>
                  <c:pt idx="280">
                    <c:v>Yes</c:v>
                  </c:pt>
                  <c:pt idx="281">
                    <c:v>Yes</c:v>
                  </c:pt>
                  <c:pt idx="282">
                    <c:v>No</c:v>
                  </c:pt>
                  <c:pt idx="283">
                    <c:v>No</c:v>
                  </c:pt>
                  <c:pt idx="284">
                    <c:v>No</c:v>
                  </c:pt>
                  <c:pt idx="285">
                    <c:v>Yes</c:v>
                  </c:pt>
                  <c:pt idx="286">
                    <c:v>Yes</c:v>
                  </c:pt>
                  <c:pt idx="287">
                    <c:v>No</c:v>
                  </c:pt>
                  <c:pt idx="288">
                    <c:v>Yes</c:v>
                  </c:pt>
                  <c:pt idx="289">
                    <c:v>Yes</c:v>
                  </c:pt>
                  <c:pt idx="290">
                    <c:v>No</c:v>
                  </c:pt>
                  <c:pt idx="291">
                    <c:v>Yes</c:v>
                  </c:pt>
                  <c:pt idx="292">
                    <c:v>Yes</c:v>
                  </c:pt>
                  <c:pt idx="293">
                    <c:v>No</c:v>
                  </c:pt>
                  <c:pt idx="294">
                    <c:v>Yes</c:v>
                  </c:pt>
                  <c:pt idx="295">
                    <c:v>No</c:v>
                  </c:pt>
                  <c:pt idx="296">
                    <c:v>No</c:v>
                  </c:pt>
                  <c:pt idx="297">
                    <c:v>No</c:v>
                  </c:pt>
                  <c:pt idx="298">
                    <c:v>Yes</c:v>
                  </c:pt>
                  <c:pt idx="299">
                    <c:v>No</c:v>
                  </c:pt>
                  <c:pt idx="300">
                    <c:v>Yes</c:v>
                  </c:pt>
                  <c:pt idx="301">
                    <c:v>Yes</c:v>
                  </c:pt>
                  <c:pt idx="302">
                    <c:v>No</c:v>
                  </c:pt>
                  <c:pt idx="303">
                    <c:v>Yes</c:v>
                  </c:pt>
                  <c:pt idx="304">
                    <c:v>Yes</c:v>
                  </c:pt>
                  <c:pt idx="305">
                    <c:v>Yes</c:v>
                  </c:pt>
                  <c:pt idx="306">
                    <c:v>No</c:v>
                  </c:pt>
                  <c:pt idx="307">
                    <c:v>Yes</c:v>
                  </c:pt>
                  <c:pt idx="308">
                    <c:v>No</c:v>
                  </c:pt>
                  <c:pt idx="309">
                    <c:v>No</c:v>
                  </c:pt>
                  <c:pt idx="310">
                    <c:v>Yes</c:v>
                  </c:pt>
                  <c:pt idx="311">
                    <c:v>No</c:v>
                  </c:pt>
                  <c:pt idx="312">
                    <c:v>No</c:v>
                  </c:pt>
                  <c:pt idx="313">
                    <c:v>No</c:v>
                  </c:pt>
                  <c:pt idx="314">
                    <c:v>No</c:v>
                  </c:pt>
                  <c:pt idx="315">
                    <c:v>No</c:v>
                  </c:pt>
                  <c:pt idx="316">
                    <c:v>Yes</c:v>
                  </c:pt>
                  <c:pt idx="317">
                    <c:v>No</c:v>
                  </c:pt>
                  <c:pt idx="318">
                    <c:v>Yes</c:v>
                  </c:pt>
                  <c:pt idx="319">
                    <c:v>Yes</c:v>
                  </c:pt>
                  <c:pt idx="320">
                    <c:v>No</c:v>
                  </c:pt>
                  <c:pt idx="321">
                    <c:v>Yes</c:v>
                  </c:pt>
                  <c:pt idx="322">
                    <c:v>Yes</c:v>
                  </c:pt>
                  <c:pt idx="323">
                    <c:v>Yes</c:v>
                  </c:pt>
                  <c:pt idx="324">
                    <c:v>No</c:v>
                  </c:pt>
                  <c:pt idx="325">
                    <c:v>No</c:v>
                  </c:pt>
                  <c:pt idx="326">
                    <c:v>Yes</c:v>
                  </c:pt>
                  <c:pt idx="327">
                    <c:v>Yes</c:v>
                  </c:pt>
                  <c:pt idx="328">
                    <c:v>Yes</c:v>
                  </c:pt>
                  <c:pt idx="329">
                    <c:v>Yes</c:v>
                  </c:pt>
                  <c:pt idx="330">
                    <c:v>Yes</c:v>
                  </c:pt>
                  <c:pt idx="331">
                    <c:v>Yes</c:v>
                  </c:pt>
                  <c:pt idx="332">
                    <c:v>Yes</c:v>
                  </c:pt>
                  <c:pt idx="333">
                    <c:v>No</c:v>
                  </c:pt>
                  <c:pt idx="334">
                    <c:v>Yes</c:v>
                  </c:pt>
                  <c:pt idx="335">
                    <c:v>Yes</c:v>
                  </c:pt>
                  <c:pt idx="336">
                    <c:v>No</c:v>
                  </c:pt>
                  <c:pt idx="337">
                    <c:v>No</c:v>
                  </c:pt>
                  <c:pt idx="338">
                    <c:v>No</c:v>
                  </c:pt>
                  <c:pt idx="339">
                    <c:v>Yes</c:v>
                  </c:pt>
                  <c:pt idx="340">
                    <c:v>No</c:v>
                  </c:pt>
                  <c:pt idx="341">
                    <c:v>No</c:v>
                  </c:pt>
                  <c:pt idx="342">
                    <c:v>No</c:v>
                  </c:pt>
                  <c:pt idx="343">
                    <c:v>Yes</c:v>
                  </c:pt>
                  <c:pt idx="344">
                    <c:v>No</c:v>
                  </c:pt>
                  <c:pt idx="345">
                    <c:v>Yes</c:v>
                  </c:pt>
                  <c:pt idx="346">
                    <c:v>No</c:v>
                  </c:pt>
                  <c:pt idx="347">
                    <c:v>No</c:v>
                  </c:pt>
                  <c:pt idx="348">
                    <c:v>Yes</c:v>
                  </c:pt>
                  <c:pt idx="349">
                    <c:v>Yes</c:v>
                  </c:pt>
                  <c:pt idx="350">
                    <c:v>Yes</c:v>
                  </c:pt>
                  <c:pt idx="351">
                    <c:v>Yes</c:v>
                  </c:pt>
                  <c:pt idx="352">
                    <c:v>Yes</c:v>
                  </c:pt>
                  <c:pt idx="353">
                    <c:v>Yes</c:v>
                  </c:pt>
                  <c:pt idx="354">
                    <c:v>No</c:v>
                  </c:pt>
                  <c:pt idx="355">
                    <c:v>Yes</c:v>
                  </c:pt>
                  <c:pt idx="356">
                    <c:v>Yes</c:v>
                  </c:pt>
                  <c:pt idx="357">
                    <c:v>Yes</c:v>
                  </c:pt>
                  <c:pt idx="358">
                    <c:v>No</c:v>
                  </c:pt>
                  <c:pt idx="359">
                    <c:v>Yes</c:v>
                  </c:pt>
                  <c:pt idx="360">
                    <c:v>Yes</c:v>
                  </c:pt>
                  <c:pt idx="361">
                    <c:v>Yes</c:v>
                  </c:pt>
                  <c:pt idx="362">
                    <c:v>No</c:v>
                  </c:pt>
                  <c:pt idx="363">
                    <c:v>No</c:v>
                  </c:pt>
                  <c:pt idx="364">
                    <c:v>Yes</c:v>
                  </c:pt>
                  <c:pt idx="365">
                    <c:v>Yes</c:v>
                  </c:pt>
                  <c:pt idx="366">
                    <c:v>Yes</c:v>
                  </c:pt>
                  <c:pt idx="367">
                    <c:v>Yes</c:v>
                  </c:pt>
                  <c:pt idx="368">
                    <c:v>Yes</c:v>
                  </c:pt>
                  <c:pt idx="369">
                    <c:v>No</c:v>
                  </c:pt>
                  <c:pt idx="370">
                    <c:v>Yes</c:v>
                  </c:pt>
                  <c:pt idx="371">
                    <c:v>Yes</c:v>
                  </c:pt>
                  <c:pt idx="372">
                    <c:v>Yes</c:v>
                  </c:pt>
                  <c:pt idx="373">
                    <c:v>No</c:v>
                  </c:pt>
                  <c:pt idx="374">
                    <c:v>Yes</c:v>
                  </c:pt>
                  <c:pt idx="375">
                    <c:v>Yes</c:v>
                  </c:pt>
                  <c:pt idx="376">
                    <c:v>Yes</c:v>
                  </c:pt>
                  <c:pt idx="377">
                    <c:v>Yes</c:v>
                  </c:pt>
                  <c:pt idx="378">
                    <c:v>Yes</c:v>
                  </c:pt>
                  <c:pt idx="379">
                    <c:v>No</c:v>
                  </c:pt>
                  <c:pt idx="380">
                    <c:v>Yes</c:v>
                  </c:pt>
                  <c:pt idx="381">
                    <c:v>Yes</c:v>
                  </c:pt>
                  <c:pt idx="382">
                    <c:v>No</c:v>
                  </c:pt>
                  <c:pt idx="383">
                    <c:v>No</c:v>
                  </c:pt>
                  <c:pt idx="384">
                    <c:v>No</c:v>
                  </c:pt>
                  <c:pt idx="385">
                    <c:v>Yes</c:v>
                  </c:pt>
                  <c:pt idx="386">
                    <c:v>Yes</c:v>
                  </c:pt>
                  <c:pt idx="387">
                    <c:v>Yes</c:v>
                  </c:pt>
                  <c:pt idx="388">
                    <c:v>Yes</c:v>
                  </c:pt>
                  <c:pt idx="389">
                    <c:v>No</c:v>
                  </c:pt>
                  <c:pt idx="390">
                    <c:v>No</c:v>
                  </c:pt>
                  <c:pt idx="391">
                    <c:v>No</c:v>
                  </c:pt>
                  <c:pt idx="392">
                    <c:v>Yes</c:v>
                  </c:pt>
                  <c:pt idx="393">
                    <c:v>Yes</c:v>
                  </c:pt>
                  <c:pt idx="394">
                    <c:v>Yes</c:v>
                  </c:pt>
                  <c:pt idx="395">
                    <c:v>Yes</c:v>
                  </c:pt>
                  <c:pt idx="396">
                    <c:v>No</c:v>
                  </c:pt>
                  <c:pt idx="397">
                    <c:v>No</c:v>
                  </c:pt>
                  <c:pt idx="398">
                    <c:v>Yes</c:v>
                  </c:pt>
                  <c:pt idx="399">
                    <c:v>Yes</c:v>
                  </c:pt>
                  <c:pt idx="400">
                    <c:v>Yes</c:v>
                  </c:pt>
                  <c:pt idx="401">
                    <c:v>No</c:v>
                  </c:pt>
                  <c:pt idx="402">
                    <c:v>Yes</c:v>
                  </c:pt>
                  <c:pt idx="403">
                    <c:v>Yes</c:v>
                  </c:pt>
                  <c:pt idx="404">
                    <c:v>No</c:v>
                  </c:pt>
                  <c:pt idx="405">
                    <c:v>No</c:v>
                  </c:pt>
                  <c:pt idx="406">
                    <c:v>Yes</c:v>
                  </c:pt>
                  <c:pt idx="407">
                    <c:v>No</c:v>
                  </c:pt>
                  <c:pt idx="408">
                    <c:v>Yes</c:v>
                  </c:pt>
                  <c:pt idx="409">
                    <c:v>Yes</c:v>
                  </c:pt>
                  <c:pt idx="410">
                    <c:v>Yes</c:v>
                  </c:pt>
                  <c:pt idx="411">
                    <c:v>Yes</c:v>
                  </c:pt>
                  <c:pt idx="412">
                    <c:v>Yes</c:v>
                  </c:pt>
                  <c:pt idx="413">
                    <c:v>No</c:v>
                  </c:pt>
                  <c:pt idx="414">
                    <c:v>No</c:v>
                  </c:pt>
                  <c:pt idx="415">
                    <c:v>Yes</c:v>
                  </c:pt>
                  <c:pt idx="416">
                    <c:v>No</c:v>
                  </c:pt>
                  <c:pt idx="417">
                    <c:v>No</c:v>
                  </c:pt>
                  <c:pt idx="418">
                    <c:v>Yes</c:v>
                  </c:pt>
                  <c:pt idx="419">
                    <c:v>No</c:v>
                  </c:pt>
                  <c:pt idx="420">
                    <c:v>Yes</c:v>
                  </c:pt>
                  <c:pt idx="421">
                    <c:v>Yes</c:v>
                  </c:pt>
                  <c:pt idx="422">
                    <c:v>Yes</c:v>
                  </c:pt>
                  <c:pt idx="423">
                    <c:v>No</c:v>
                  </c:pt>
                  <c:pt idx="424">
                    <c:v>Yes</c:v>
                  </c:pt>
                  <c:pt idx="425">
                    <c:v>Yes</c:v>
                  </c:pt>
                  <c:pt idx="426">
                    <c:v>No</c:v>
                  </c:pt>
                  <c:pt idx="427">
                    <c:v>No</c:v>
                  </c:pt>
                  <c:pt idx="428">
                    <c:v>No</c:v>
                  </c:pt>
                  <c:pt idx="429">
                    <c:v>Yes</c:v>
                  </c:pt>
                  <c:pt idx="430">
                    <c:v>Yes</c:v>
                  </c:pt>
                  <c:pt idx="431">
                    <c:v>Yes</c:v>
                  </c:pt>
                  <c:pt idx="432">
                    <c:v>Yes</c:v>
                  </c:pt>
                  <c:pt idx="433">
                    <c:v>Yes</c:v>
                  </c:pt>
                  <c:pt idx="434">
                    <c:v>Yes</c:v>
                  </c:pt>
                  <c:pt idx="435">
                    <c:v>Yes</c:v>
                  </c:pt>
                  <c:pt idx="436">
                    <c:v>Yes</c:v>
                  </c:pt>
                  <c:pt idx="437">
                    <c:v>Yes</c:v>
                  </c:pt>
                  <c:pt idx="438">
                    <c:v>Yes</c:v>
                  </c:pt>
                  <c:pt idx="439">
                    <c:v>Yes</c:v>
                  </c:pt>
                  <c:pt idx="440">
                    <c:v>No</c:v>
                  </c:pt>
                  <c:pt idx="441">
                    <c:v>Yes</c:v>
                  </c:pt>
                  <c:pt idx="442">
                    <c:v>No</c:v>
                  </c:pt>
                  <c:pt idx="443">
                    <c:v>Yes</c:v>
                  </c:pt>
                  <c:pt idx="444">
                    <c:v>No</c:v>
                  </c:pt>
                  <c:pt idx="445">
                    <c:v>Yes</c:v>
                  </c:pt>
                  <c:pt idx="446">
                    <c:v>Yes</c:v>
                  </c:pt>
                  <c:pt idx="447">
                    <c:v>Yes</c:v>
                  </c:pt>
                  <c:pt idx="448">
                    <c:v>Yes</c:v>
                  </c:pt>
                  <c:pt idx="449">
                    <c:v>Yes</c:v>
                  </c:pt>
                  <c:pt idx="450">
                    <c:v>Yes</c:v>
                  </c:pt>
                  <c:pt idx="451">
                    <c:v>No</c:v>
                  </c:pt>
                  <c:pt idx="452">
                    <c:v>Yes</c:v>
                  </c:pt>
                  <c:pt idx="453">
                    <c:v>Yes</c:v>
                  </c:pt>
                  <c:pt idx="454">
                    <c:v>No</c:v>
                  </c:pt>
                  <c:pt idx="455">
                    <c:v>Yes</c:v>
                  </c:pt>
                  <c:pt idx="456">
                    <c:v>Yes</c:v>
                  </c:pt>
                  <c:pt idx="457">
                    <c:v>Yes</c:v>
                  </c:pt>
                  <c:pt idx="458">
                    <c:v>Yes</c:v>
                  </c:pt>
                  <c:pt idx="459">
                    <c:v>No</c:v>
                  </c:pt>
                  <c:pt idx="460">
                    <c:v>Yes</c:v>
                  </c:pt>
                  <c:pt idx="461">
                    <c:v>Yes</c:v>
                  </c:pt>
                  <c:pt idx="462">
                    <c:v>Yes</c:v>
                  </c:pt>
                  <c:pt idx="463">
                    <c:v>Yes</c:v>
                  </c:pt>
                  <c:pt idx="464">
                    <c:v>Yes</c:v>
                  </c:pt>
                  <c:pt idx="465">
                    <c:v>No</c:v>
                  </c:pt>
                  <c:pt idx="466">
                    <c:v>Yes</c:v>
                  </c:pt>
                  <c:pt idx="467">
                    <c:v>Yes</c:v>
                  </c:pt>
                  <c:pt idx="468">
                    <c:v>Yes</c:v>
                  </c:pt>
                  <c:pt idx="469">
                    <c:v>Yes</c:v>
                  </c:pt>
                  <c:pt idx="470">
                    <c:v>No</c:v>
                  </c:pt>
                  <c:pt idx="471">
                    <c:v>Yes</c:v>
                  </c:pt>
                  <c:pt idx="472">
                    <c:v>Yes</c:v>
                  </c:pt>
                  <c:pt idx="473">
                    <c:v>Yes</c:v>
                  </c:pt>
                  <c:pt idx="474">
                    <c:v>Yes</c:v>
                  </c:pt>
                  <c:pt idx="475">
                    <c:v>No</c:v>
                  </c:pt>
                  <c:pt idx="476">
                    <c:v>Yes</c:v>
                  </c:pt>
                  <c:pt idx="477">
                    <c:v>Yes</c:v>
                  </c:pt>
                  <c:pt idx="478">
                    <c:v>Yes</c:v>
                  </c:pt>
                  <c:pt idx="479">
                    <c:v>No</c:v>
                  </c:pt>
                </c:lvl>
                <c:lvl>
                  <c:pt idx="0">
                    <c:v>Male</c:v>
                  </c:pt>
                  <c:pt idx="1">
                    <c:v>Male</c:v>
                  </c:pt>
                  <c:pt idx="2">
                    <c:v>Male</c:v>
                  </c:pt>
                  <c:pt idx="3">
                    <c:v>Male</c:v>
                  </c:pt>
                  <c:pt idx="4">
                    <c:v>Male</c:v>
                  </c:pt>
                  <c:pt idx="5">
                    <c:v>Male</c:v>
                  </c:pt>
                  <c:pt idx="6">
                    <c:v>Male</c:v>
                  </c:pt>
                  <c:pt idx="7">
                    <c:v>Male</c:v>
                  </c:pt>
                  <c:pt idx="8">
                    <c:v>Male</c:v>
                  </c:pt>
                  <c:pt idx="9">
                    <c:v>Male</c:v>
                  </c:pt>
                  <c:pt idx="10">
                    <c:v>Male</c:v>
                  </c:pt>
                  <c:pt idx="11">
                    <c:v>Male</c:v>
                  </c:pt>
                  <c:pt idx="12">
                    <c:v>Male</c:v>
                  </c:pt>
                  <c:pt idx="13">
                    <c:v>Male</c:v>
                  </c:pt>
                  <c:pt idx="14">
                    <c:v>Female</c:v>
                  </c:pt>
                  <c:pt idx="15">
                    <c:v>Male</c:v>
                  </c:pt>
                  <c:pt idx="16">
                    <c:v>Male</c:v>
                  </c:pt>
                  <c:pt idx="17">
                    <c:v>Male</c:v>
                  </c:pt>
                  <c:pt idx="18">
                    <c:v>Male</c:v>
                  </c:pt>
                  <c:pt idx="19">
                    <c:v>Male</c:v>
                  </c:pt>
                  <c:pt idx="20">
                    <c:v>Male</c:v>
                  </c:pt>
                  <c:pt idx="21">
                    <c:v>Male</c:v>
                  </c:pt>
                  <c:pt idx="22">
                    <c:v>Male</c:v>
                  </c:pt>
                  <c:pt idx="23">
                    <c:v>Male</c:v>
                  </c:pt>
                  <c:pt idx="24">
                    <c:v>Male</c:v>
                  </c:pt>
                  <c:pt idx="25">
                    <c:v>Male</c:v>
                  </c:pt>
                  <c:pt idx="26">
                    <c:v>Male</c:v>
                  </c:pt>
                  <c:pt idx="27">
                    <c:v>Female</c:v>
                  </c:pt>
                  <c:pt idx="28">
                    <c:v>Male</c:v>
                  </c:pt>
                  <c:pt idx="29">
                    <c:v>Male</c:v>
                  </c:pt>
                  <c:pt idx="30">
                    <c:v>Male</c:v>
                  </c:pt>
                  <c:pt idx="31">
                    <c:v>Male</c:v>
                  </c:pt>
                  <c:pt idx="32">
                    <c:v>Male</c:v>
                  </c:pt>
                  <c:pt idx="33">
                    <c:v>Male</c:v>
                  </c:pt>
                  <c:pt idx="34">
                    <c:v>Male</c:v>
                  </c:pt>
                  <c:pt idx="35">
                    <c:v>Female</c:v>
                  </c:pt>
                  <c:pt idx="36">
                    <c:v>Female</c:v>
                  </c:pt>
                  <c:pt idx="37">
                    <c:v>Female</c:v>
                  </c:pt>
                  <c:pt idx="38">
                    <c:v>Female</c:v>
                  </c:pt>
                  <c:pt idx="39">
                    <c:v>Female</c:v>
                  </c:pt>
                  <c:pt idx="40">
                    <c:v>Male</c:v>
                  </c:pt>
                  <c:pt idx="41">
                    <c:v>Female</c:v>
                  </c:pt>
                  <c:pt idx="42">
                    <c:v>Male</c:v>
                  </c:pt>
                  <c:pt idx="43">
                    <c:v>Male</c:v>
                  </c:pt>
                  <c:pt idx="44">
                    <c:v>Male</c:v>
                  </c:pt>
                  <c:pt idx="45">
                    <c:v>Male</c:v>
                  </c:pt>
                  <c:pt idx="46">
                    <c:v>Male</c:v>
                  </c:pt>
                  <c:pt idx="47">
                    <c:v>Male</c:v>
                  </c:pt>
                  <c:pt idx="48">
                    <c:v>Male</c:v>
                  </c:pt>
                  <c:pt idx="49">
                    <c:v>Male</c:v>
                  </c:pt>
                  <c:pt idx="50">
                    <c:v>Female</c:v>
                  </c:pt>
                  <c:pt idx="51">
                    <c:v>Male</c:v>
                  </c:pt>
                  <c:pt idx="52">
                    <c:v>Male</c:v>
                  </c:pt>
                  <c:pt idx="53">
                    <c:v>Male</c:v>
                  </c:pt>
                  <c:pt idx="54">
                    <c:v>Male</c:v>
                  </c:pt>
                  <c:pt idx="55">
                    <c:v>Female</c:v>
                  </c:pt>
                  <c:pt idx="56">
                    <c:v>Male</c:v>
                  </c:pt>
                  <c:pt idx="57">
                    <c:v>Male</c:v>
                  </c:pt>
                  <c:pt idx="58">
                    <c:v>Male</c:v>
                  </c:pt>
                  <c:pt idx="59">
                    <c:v>Male</c:v>
                  </c:pt>
                  <c:pt idx="60">
                    <c:v>Male</c:v>
                  </c:pt>
                  <c:pt idx="61">
                    <c:v>Male</c:v>
                  </c:pt>
                  <c:pt idx="62">
                    <c:v>Male</c:v>
                  </c:pt>
                  <c:pt idx="63">
                    <c:v>Male</c:v>
                  </c:pt>
                  <c:pt idx="64">
                    <c:v>Female</c:v>
                  </c:pt>
                  <c:pt idx="65">
                    <c:v>Female</c:v>
                  </c:pt>
                  <c:pt idx="66">
                    <c:v>Male</c:v>
                  </c:pt>
                  <c:pt idx="67">
                    <c:v>Male</c:v>
                  </c:pt>
                  <c:pt idx="68">
                    <c:v>Male</c:v>
                  </c:pt>
                  <c:pt idx="69">
                    <c:v>Male</c:v>
                  </c:pt>
                  <c:pt idx="70">
                    <c:v>Male</c:v>
                  </c:pt>
                  <c:pt idx="71">
                    <c:v>Male</c:v>
                  </c:pt>
                  <c:pt idx="72">
                    <c:v>Male</c:v>
                  </c:pt>
                  <c:pt idx="73">
                    <c:v>Male</c:v>
                  </c:pt>
                  <c:pt idx="74">
                    <c:v>Male</c:v>
                  </c:pt>
                  <c:pt idx="75">
                    <c:v>Male</c:v>
                  </c:pt>
                  <c:pt idx="76">
                    <c:v>Female</c:v>
                  </c:pt>
                  <c:pt idx="77">
                    <c:v>Male</c:v>
                  </c:pt>
                  <c:pt idx="78">
                    <c:v>Male</c:v>
                  </c:pt>
                  <c:pt idx="79">
                    <c:v>Male</c:v>
                  </c:pt>
                  <c:pt idx="80">
                    <c:v>Male</c:v>
                  </c:pt>
                  <c:pt idx="81">
                    <c:v>Male</c:v>
                  </c:pt>
                  <c:pt idx="82">
                    <c:v>Male</c:v>
                  </c:pt>
                  <c:pt idx="83">
                    <c:v>Male</c:v>
                  </c:pt>
                  <c:pt idx="84">
                    <c:v>Male</c:v>
                  </c:pt>
                  <c:pt idx="85">
                    <c:v>Male</c:v>
                  </c:pt>
                  <c:pt idx="86">
                    <c:v>Male</c:v>
                  </c:pt>
                  <c:pt idx="87">
                    <c:v>Male</c:v>
                  </c:pt>
                  <c:pt idx="88">
                    <c:v>Female</c:v>
                  </c:pt>
                  <c:pt idx="89">
                    <c:v>Male</c:v>
                  </c:pt>
                  <c:pt idx="90">
                    <c:v>Female</c:v>
                  </c:pt>
                  <c:pt idx="91">
                    <c:v>Female</c:v>
                  </c:pt>
                  <c:pt idx="92">
                    <c:v>Female</c:v>
                  </c:pt>
                  <c:pt idx="93">
                    <c:v>Male</c:v>
                  </c:pt>
                  <c:pt idx="94">
                    <c:v>Male</c:v>
                  </c:pt>
                  <c:pt idx="95">
                    <c:v>Male</c:v>
                  </c:pt>
                  <c:pt idx="96">
                    <c:v>Male</c:v>
                  </c:pt>
                  <c:pt idx="97">
                    <c:v>Male</c:v>
                  </c:pt>
                  <c:pt idx="98">
                    <c:v>Male</c:v>
                  </c:pt>
                  <c:pt idx="99">
                    <c:v>Male</c:v>
                  </c:pt>
                  <c:pt idx="100">
                    <c:v>Male</c:v>
                  </c:pt>
                  <c:pt idx="101">
                    <c:v>Female</c:v>
                  </c:pt>
                  <c:pt idx="102">
                    <c:v>Male</c:v>
                  </c:pt>
                  <c:pt idx="103">
                    <c:v>Male</c:v>
                  </c:pt>
                  <c:pt idx="104">
                    <c:v>Male</c:v>
                  </c:pt>
                  <c:pt idx="105">
                    <c:v>Male</c:v>
                  </c:pt>
                  <c:pt idx="106">
                    <c:v>Male</c:v>
                  </c:pt>
                  <c:pt idx="107">
                    <c:v>Male</c:v>
                  </c:pt>
                  <c:pt idx="108">
                    <c:v>Male</c:v>
                  </c:pt>
                  <c:pt idx="109">
                    <c:v>Male</c:v>
                  </c:pt>
                  <c:pt idx="110">
                    <c:v>Female</c:v>
                  </c:pt>
                  <c:pt idx="111">
                    <c:v>Female</c:v>
                  </c:pt>
                  <c:pt idx="112">
                    <c:v>Male</c:v>
                  </c:pt>
                  <c:pt idx="113">
                    <c:v>Female</c:v>
                  </c:pt>
                  <c:pt idx="114">
                    <c:v>Male</c:v>
                  </c:pt>
                  <c:pt idx="115">
                    <c:v>Male</c:v>
                  </c:pt>
                  <c:pt idx="116">
                    <c:v>Male</c:v>
                  </c:pt>
                  <c:pt idx="117">
                    <c:v>Male</c:v>
                  </c:pt>
                  <c:pt idx="118">
                    <c:v>Male</c:v>
                  </c:pt>
                  <c:pt idx="119">
                    <c:v>Male</c:v>
                  </c:pt>
                  <c:pt idx="120">
                    <c:v>Male</c:v>
                  </c:pt>
                  <c:pt idx="121">
                    <c:v>Male</c:v>
                  </c:pt>
                  <c:pt idx="122">
                    <c:v>Male</c:v>
                  </c:pt>
                  <c:pt idx="123">
                    <c:v>Male</c:v>
                  </c:pt>
                  <c:pt idx="124">
                    <c:v>Male</c:v>
                  </c:pt>
                  <c:pt idx="125">
                    <c:v>Male</c:v>
                  </c:pt>
                  <c:pt idx="126">
                    <c:v>Male</c:v>
                  </c:pt>
                  <c:pt idx="127">
                    <c:v>Male</c:v>
                  </c:pt>
                  <c:pt idx="128">
                    <c:v>Female</c:v>
                  </c:pt>
                  <c:pt idx="129">
                    <c:v>Male</c:v>
                  </c:pt>
                  <c:pt idx="130">
                    <c:v>Male</c:v>
                  </c:pt>
                  <c:pt idx="131">
                    <c:v>Male</c:v>
                  </c:pt>
                  <c:pt idx="132">
                    <c:v>Male</c:v>
                  </c:pt>
                  <c:pt idx="133">
                    <c:v>Male</c:v>
                  </c:pt>
                  <c:pt idx="134">
                    <c:v>Male</c:v>
                  </c:pt>
                  <c:pt idx="135">
                    <c:v>Male</c:v>
                  </c:pt>
                  <c:pt idx="136">
                    <c:v>Male</c:v>
                  </c:pt>
                  <c:pt idx="137">
                    <c:v>Male</c:v>
                  </c:pt>
                  <c:pt idx="138">
                    <c:v>Male</c:v>
                  </c:pt>
                  <c:pt idx="139">
                    <c:v>Male</c:v>
                  </c:pt>
                  <c:pt idx="140">
                    <c:v>Male</c:v>
                  </c:pt>
                  <c:pt idx="141">
                    <c:v>Male</c:v>
                  </c:pt>
                  <c:pt idx="142">
                    <c:v>Male</c:v>
                  </c:pt>
                  <c:pt idx="143">
                    <c:v>Female</c:v>
                  </c:pt>
                  <c:pt idx="144">
                    <c:v>Male</c:v>
                  </c:pt>
                  <c:pt idx="145">
                    <c:v>Male</c:v>
                  </c:pt>
                  <c:pt idx="146">
                    <c:v>Male</c:v>
                  </c:pt>
                  <c:pt idx="147">
                    <c:v>Male</c:v>
                  </c:pt>
                  <c:pt idx="148">
                    <c:v>Male</c:v>
                  </c:pt>
                  <c:pt idx="149">
                    <c:v>Male</c:v>
                  </c:pt>
                  <c:pt idx="150">
                    <c:v>Male</c:v>
                  </c:pt>
                  <c:pt idx="151">
                    <c:v>Male</c:v>
                  </c:pt>
                  <c:pt idx="152">
                    <c:v>Male</c:v>
                  </c:pt>
                  <c:pt idx="153">
                    <c:v>Male</c:v>
                  </c:pt>
                  <c:pt idx="154">
                    <c:v>Male</c:v>
                  </c:pt>
                  <c:pt idx="155">
                    <c:v>Male</c:v>
                  </c:pt>
                  <c:pt idx="156">
                    <c:v>Male</c:v>
                  </c:pt>
                  <c:pt idx="157">
                    <c:v>Male</c:v>
                  </c:pt>
                  <c:pt idx="158">
                    <c:v>Male</c:v>
                  </c:pt>
                  <c:pt idx="159">
                    <c:v>Female</c:v>
                  </c:pt>
                  <c:pt idx="160">
                    <c:v>Female</c:v>
                  </c:pt>
                  <c:pt idx="161">
                    <c:v>Male</c:v>
                  </c:pt>
                  <c:pt idx="162">
                    <c:v>Male</c:v>
                  </c:pt>
                  <c:pt idx="163">
                    <c:v>Male</c:v>
                  </c:pt>
                  <c:pt idx="164">
                    <c:v>Female</c:v>
                  </c:pt>
                  <c:pt idx="165">
                    <c:v>Male</c:v>
                  </c:pt>
                  <c:pt idx="166">
                    <c:v>Male</c:v>
                  </c:pt>
                  <c:pt idx="167">
                    <c:v>Male</c:v>
                  </c:pt>
                  <c:pt idx="168">
                    <c:v>Male</c:v>
                  </c:pt>
                  <c:pt idx="169">
                    <c:v>Male</c:v>
                  </c:pt>
                  <c:pt idx="170">
                    <c:v>Male</c:v>
                  </c:pt>
                  <c:pt idx="171">
                    <c:v>Male</c:v>
                  </c:pt>
                  <c:pt idx="172">
                    <c:v>Male</c:v>
                  </c:pt>
                  <c:pt idx="173">
                    <c:v>Male</c:v>
                  </c:pt>
                  <c:pt idx="174">
                    <c:v>Male</c:v>
                  </c:pt>
                  <c:pt idx="175">
                    <c:v>Male</c:v>
                  </c:pt>
                  <c:pt idx="176">
                    <c:v>Male</c:v>
                  </c:pt>
                  <c:pt idx="177">
                    <c:v>Male</c:v>
                  </c:pt>
                  <c:pt idx="178">
                    <c:v>Male</c:v>
                  </c:pt>
                  <c:pt idx="179">
                    <c:v>Male</c:v>
                  </c:pt>
                  <c:pt idx="180">
                    <c:v>Female</c:v>
                  </c:pt>
                  <c:pt idx="181">
                    <c:v>Male</c:v>
                  </c:pt>
                  <c:pt idx="182">
                    <c:v>Male</c:v>
                  </c:pt>
                  <c:pt idx="183">
                    <c:v>Female</c:v>
                  </c:pt>
                  <c:pt idx="184">
                    <c:v>Male</c:v>
                  </c:pt>
                  <c:pt idx="185">
                    <c:v>Male</c:v>
                  </c:pt>
                  <c:pt idx="186">
                    <c:v>Male</c:v>
                  </c:pt>
                  <c:pt idx="187">
                    <c:v>Male</c:v>
                  </c:pt>
                  <c:pt idx="188">
                    <c:v>Male</c:v>
                  </c:pt>
                  <c:pt idx="189">
                    <c:v>Male</c:v>
                  </c:pt>
                  <c:pt idx="190">
                    <c:v>Male</c:v>
                  </c:pt>
                  <c:pt idx="191">
                    <c:v>Male</c:v>
                  </c:pt>
                  <c:pt idx="192">
                    <c:v>Male</c:v>
                  </c:pt>
                  <c:pt idx="193">
                    <c:v>Male</c:v>
                  </c:pt>
                  <c:pt idx="194">
                    <c:v>Male</c:v>
                  </c:pt>
                  <c:pt idx="195">
                    <c:v>Male</c:v>
                  </c:pt>
                  <c:pt idx="196">
                    <c:v>Female</c:v>
                  </c:pt>
                  <c:pt idx="197">
                    <c:v>Male</c:v>
                  </c:pt>
                  <c:pt idx="198">
                    <c:v>Male</c:v>
                  </c:pt>
                  <c:pt idx="199">
                    <c:v>Male</c:v>
                  </c:pt>
                  <c:pt idx="200">
                    <c:v>Female</c:v>
                  </c:pt>
                  <c:pt idx="201">
                    <c:v>Male</c:v>
                  </c:pt>
                  <c:pt idx="202">
                    <c:v>Male</c:v>
                  </c:pt>
                  <c:pt idx="203">
                    <c:v>Male</c:v>
                  </c:pt>
                  <c:pt idx="204">
                    <c:v>Male</c:v>
                  </c:pt>
                  <c:pt idx="205">
                    <c:v>Female</c:v>
                  </c:pt>
                  <c:pt idx="206">
                    <c:v>Female</c:v>
                  </c:pt>
                  <c:pt idx="207">
                    <c:v>Male</c:v>
                  </c:pt>
                  <c:pt idx="208">
                    <c:v>Male</c:v>
                  </c:pt>
                  <c:pt idx="209">
                    <c:v>Male</c:v>
                  </c:pt>
                  <c:pt idx="210">
                    <c:v>Male</c:v>
                  </c:pt>
                  <c:pt idx="211">
                    <c:v>Female</c:v>
                  </c:pt>
                  <c:pt idx="212">
                    <c:v>Female</c:v>
                  </c:pt>
                  <c:pt idx="213">
                    <c:v>Male</c:v>
                  </c:pt>
                  <c:pt idx="214">
                    <c:v>Male</c:v>
                  </c:pt>
                  <c:pt idx="215">
                    <c:v>Male</c:v>
                  </c:pt>
                  <c:pt idx="216">
                    <c:v>Male</c:v>
                  </c:pt>
                  <c:pt idx="217">
                    <c:v>Male</c:v>
                  </c:pt>
                  <c:pt idx="218">
                    <c:v>Male</c:v>
                  </c:pt>
                  <c:pt idx="219">
                    <c:v>Male</c:v>
                  </c:pt>
                  <c:pt idx="220">
                    <c:v>Male</c:v>
                  </c:pt>
                  <c:pt idx="221">
                    <c:v>Male</c:v>
                  </c:pt>
                  <c:pt idx="222">
                    <c:v>Male</c:v>
                  </c:pt>
                  <c:pt idx="223">
                    <c:v>Male</c:v>
                  </c:pt>
                  <c:pt idx="224">
                    <c:v>Female</c:v>
                  </c:pt>
                  <c:pt idx="225">
                    <c:v>Male</c:v>
                  </c:pt>
                  <c:pt idx="226">
                    <c:v>Female</c:v>
                  </c:pt>
                  <c:pt idx="227">
                    <c:v>Male</c:v>
                  </c:pt>
                  <c:pt idx="228">
                    <c:v>Female</c:v>
                  </c:pt>
                  <c:pt idx="229">
                    <c:v>Male</c:v>
                  </c:pt>
                  <c:pt idx="230">
                    <c:v>Male</c:v>
                  </c:pt>
                  <c:pt idx="231">
                    <c:v>Male</c:v>
                  </c:pt>
                  <c:pt idx="232">
                    <c:v>Male</c:v>
                  </c:pt>
                  <c:pt idx="233">
                    <c:v>Male</c:v>
                  </c:pt>
                  <c:pt idx="234">
                    <c:v>Male</c:v>
                  </c:pt>
                  <c:pt idx="235">
                    <c:v>Female</c:v>
                  </c:pt>
                  <c:pt idx="236">
                    <c:v>Female</c:v>
                  </c:pt>
                  <c:pt idx="237">
                    <c:v>Male</c:v>
                  </c:pt>
                  <c:pt idx="238">
                    <c:v>Male</c:v>
                  </c:pt>
                  <c:pt idx="239">
                    <c:v>Female</c:v>
                  </c:pt>
                  <c:pt idx="240">
                    <c:v>Male</c:v>
                  </c:pt>
                  <c:pt idx="241">
                    <c:v>Male</c:v>
                  </c:pt>
                  <c:pt idx="242">
                    <c:v>Female</c:v>
                  </c:pt>
                  <c:pt idx="243">
                    <c:v>Female</c:v>
                  </c:pt>
                  <c:pt idx="244">
                    <c:v>Male</c:v>
                  </c:pt>
                  <c:pt idx="245">
                    <c:v>Female</c:v>
                  </c:pt>
                  <c:pt idx="246">
                    <c:v>Male</c:v>
                  </c:pt>
                  <c:pt idx="247">
                    <c:v>Female</c:v>
                  </c:pt>
                  <c:pt idx="248">
                    <c:v>Male</c:v>
                  </c:pt>
                  <c:pt idx="249">
                    <c:v>Male</c:v>
                  </c:pt>
                  <c:pt idx="250">
                    <c:v>Male</c:v>
                  </c:pt>
                  <c:pt idx="251">
                    <c:v>Male</c:v>
                  </c:pt>
                  <c:pt idx="252">
                    <c:v>Male</c:v>
                  </c:pt>
                  <c:pt idx="253">
                    <c:v>Male</c:v>
                  </c:pt>
                  <c:pt idx="254">
                    <c:v>Male</c:v>
                  </c:pt>
                  <c:pt idx="255">
                    <c:v>Male</c:v>
                  </c:pt>
                  <c:pt idx="256">
                    <c:v>Male</c:v>
                  </c:pt>
                  <c:pt idx="257">
                    <c:v>Female</c:v>
                  </c:pt>
                  <c:pt idx="258">
                    <c:v>Female</c:v>
                  </c:pt>
                  <c:pt idx="259">
                    <c:v>Male</c:v>
                  </c:pt>
                  <c:pt idx="260">
                    <c:v>Male</c:v>
                  </c:pt>
                  <c:pt idx="261">
                    <c:v>Male</c:v>
                  </c:pt>
                  <c:pt idx="262">
                    <c:v>Female</c:v>
                  </c:pt>
                  <c:pt idx="263">
                    <c:v>Male</c:v>
                  </c:pt>
                  <c:pt idx="264">
                    <c:v>Female</c:v>
                  </c:pt>
                  <c:pt idx="265">
                    <c:v>Male</c:v>
                  </c:pt>
                  <c:pt idx="266">
                    <c:v>Male</c:v>
                  </c:pt>
                  <c:pt idx="267">
                    <c:v>Male</c:v>
                  </c:pt>
                  <c:pt idx="268">
                    <c:v>Male</c:v>
                  </c:pt>
                  <c:pt idx="269">
                    <c:v>Male</c:v>
                  </c:pt>
                  <c:pt idx="270">
                    <c:v>Male</c:v>
                  </c:pt>
                  <c:pt idx="271">
                    <c:v>Male</c:v>
                  </c:pt>
                  <c:pt idx="272">
                    <c:v>Male</c:v>
                  </c:pt>
                  <c:pt idx="273">
                    <c:v>Female</c:v>
                  </c:pt>
                  <c:pt idx="274">
                    <c:v>Female</c:v>
                  </c:pt>
                  <c:pt idx="275">
                    <c:v>Male</c:v>
                  </c:pt>
                  <c:pt idx="276">
                    <c:v>Male</c:v>
                  </c:pt>
                  <c:pt idx="277">
                    <c:v>Male</c:v>
                  </c:pt>
                  <c:pt idx="278">
                    <c:v>Male</c:v>
                  </c:pt>
                  <c:pt idx="279">
                    <c:v>Female</c:v>
                  </c:pt>
                  <c:pt idx="280">
                    <c:v>Male</c:v>
                  </c:pt>
                  <c:pt idx="281">
                    <c:v>Male</c:v>
                  </c:pt>
                  <c:pt idx="282">
                    <c:v>Male</c:v>
                  </c:pt>
                  <c:pt idx="283">
                    <c:v>Male</c:v>
                  </c:pt>
                  <c:pt idx="284">
                    <c:v>Male</c:v>
                  </c:pt>
                  <c:pt idx="285">
                    <c:v>Male</c:v>
                  </c:pt>
                  <c:pt idx="286">
                    <c:v>Male</c:v>
                  </c:pt>
                  <c:pt idx="287">
                    <c:v>Female</c:v>
                  </c:pt>
                  <c:pt idx="288">
                    <c:v>Male</c:v>
                  </c:pt>
                  <c:pt idx="289">
                    <c:v>Male</c:v>
                  </c:pt>
                  <c:pt idx="290">
                    <c:v>Male</c:v>
                  </c:pt>
                  <c:pt idx="291">
                    <c:v>Male</c:v>
                  </c:pt>
                  <c:pt idx="292">
                    <c:v>Male</c:v>
                  </c:pt>
                  <c:pt idx="293">
                    <c:v>Male</c:v>
                  </c:pt>
                  <c:pt idx="294">
                    <c:v>Male</c:v>
                  </c:pt>
                  <c:pt idx="295">
                    <c:v>Male</c:v>
                  </c:pt>
                  <c:pt idx="296">
                    <c:v>Female</c:v>
                  </c:pt>
                  <c:pt idx="297">
                    <c:v>Male</c:v>
                  </c:pt>
                  <c:pt idx="298">
                    <c:v>Male</c:v>
                  </c:pt>
                  <c:pt idx="299">
                    <c:v>Male</c:v>
                  </c:pt>
                  <c:pt idx="300">
                    <c:v>Male</c:v>
                  </c:pt>
                  <c:pt idx="301">
                    <c:v>Male</c:v>
                  </c:pt>
                  <c:pt idx="302">
                    <c:v>Male</c:v>
                  </c:pt>
                  <c:pt idx="303">
                    <c:v>Male</c:v>
                  </c:pt>
                  <c:pt idx="304">
                    <c:v>Male</c:v>
                  </c:pt>
                  <c:pt idx="305">
                    <c:v>Male</c:v>
                  </c:pt>
                  <c:pt idx="306">
                    <c:v>Female</c:v>
                  </c:pt>
                  <c:pt idx="307">
                    <c:v>Male</c:v>
                  </c:pt>
                  <c:pt idx="308">
                    <c:v>Male</c:v>
                  </c:pt>
                  <c:pt idx="309">
                    <c:v>Female</c:v>
                  </c:pt>
                  <c:pt idx="310">
                    <c:v>Male</c:v>
                  </c:pt>
                  <c:pt idx="311">
                    <c:v>Male</c:v>
                  </c:pt>
                  <c:pt idx="312">
                    <c:v>Male</c:v>
                  </c:pt>
                  <c:pt idx="313">
                    <c:v>Female</c:v>
                  </c:pt>
                  <c:pt idx="314">
                    <c:v>Female</c:v>
                  </c:pt>
                  <c:pt idx="315">
                    <c:v>Female</c:v>
                  </c:pt>
                  <c:pt idx="316">
                    <c:v>Male</c:v>
                  </c:pt>
                  <c:pt idx="317">
                    <c:v>Female</c:v>
                  </c:pt>
                  <c:pt idx="318">
                    <c:v>Male</c:v>
                  </c:pt>
                  <c:pt idx="319">
                    <c:v>Male</c:v>
                  </c:pt>
                  <c:pt idx="320">
                    <c:v>Female</c:v>
                  </c:pt>
                  <c:pt idx="321">
                    <c:v>Male</c:v>
                  </c:pt>
                  <c:pt idx="322">
                    <c:v>Male</c:v>
                  </c:pt>
                  <c:pt idx="323">
                    <c:v>Female</c:v>
                  </c:pt>
                  <c:pt idx="324">
                    <c:v>Female</c:v>
                  </c:pt>
                  <c:pt idx="325">
                    <c:v>Female</c:v>
                  </c:pt>
                  <c:pt idx="326">
                    <c:v>Male</c:v>
                  </c:pt>
                  <c:pt idx="327">
                    <c:v>Male</c:v>
                  </c:pt>
                  <c:pt idx="328">
                    <c:v>Male</c:v>
                  </c:pt>
                  <c:pt idx="329">
                    <c:v>Male</c:v>
                  </c:pt>
                  <c:pt idx="330">
                    <c:v>Male</c:v>
                  </c:pt>
                  <c:pt idx="331">
                    <c:v>Male</c:v>
                  </c:pt>
                  <c:pt idx="332">
                    <c:v>Male</c:v>
                  </c:pt>
                  <c:pt idx="333">
                    <c:v>Female</c:v>
                  </c:pt>
                  <c:pt idx="334">
                    <c:v>Male</c:v>
                  </c:pt>
                  <c:pt idx="335">
                    <c:v>Male</c:v>
                  </c:pt>
                  <c:pt idx="336">
                    <c:v>Male</c:v>
                  </c:pt>
                  <c:pt idx="337">
                    <c:v>Female</c:v>
                  </c:pt>
                  <c:pt idx="338">
                    <c:v>Male</c:v>
                  </c:pt>
                  <c:pt idx="339">
                    <c:v>Male</c:v>
                  </c:pt>
                  <c:pt idx="340">
                    <c:v>Male</c:v>
                  </c:pt>
                  <c:pt idx="341">
                    <c:v>Male</c:v>
                  </c:pt>
                  <c:pt idx="342">
                    <c:v>Male</c:v>
                  </c:pt>
                  <c:pt idx="343">
                    <c:v>Female</c:v>
                  </c:pt>
                  <c:pt idx="344">
                    <c:v>Male</c:v>
                  </c:pt>
                  <c:pt idx="345">
                    <c:v>Male</c:v>
                  </c:pt>
                  <c:pt idx="346">
                    <c:v>Male</c:v>
                  </c:pt>
                  <c:pt idx="347">
                    <c:v>Male</c:v>
                  </c:pt>
                  <c:pt idx="348">
                    <c:v>Male</c:v>
                  </c:pt>
                  <c:pt idx="349">
                    <c:v>Male</c:v>
                  </c:pt>
                  <c:pt idx="350">
                    <c:v>Male</c:v>
                  </c:pt>
                  <c:pt idx="351">
                    <c:v>Male</c:v>
                  </c:pt>
                  <c:pt idx="352">
                    <c:v>Male</c:v>
                  </c:pt>
                  <c:pt idx="353">
                    <c:v>Male</c:v>
                  </c:pt>
                  <c:pt idx="354">
                    <c:v>Male</c:v>
                  </c:pt>
                  <c:pt idx="355">
                    <c:v>Male</c:v>
                  </c:pt>
                  <c:pt idx="356">
                    <c:v>Male</c:v>
                  </c:pt>
                  <c:pt idx="357">
                    <c:v>Male</c:v>
                  </c:pt>
                  <c:pt idx="358">
                    <c:v>Male</c:v>
                  </c:pt>
                  <c:pt idx="359">
                    <c:v>Male</c:v>
                  </c:pt>
                  <c:pt idx="360">
                    <c:v>Male</c:v>
                  </c:pt>
                  <c:pt idx="361">
                    <c:v>Male</c:v>
                  </c:pt>
                  <c:pt idx="362">
                    <c:v>Male</c:v>
                  </c:pt>
                  <c:pt idx="363">
                    <c:v>Male</c:v>
                  </c:pt>
                  <c:pt idx="364">
                    <c:v>Male</c:v>
                  </c:pt>
                  <c:pt idx="365">
                    <c:v>Male</c:v>
                  </c:pt>
                  <c:pt idx="366">
                    <c:v>Male</c:v>
                  </c:pt>
                  <c:pt idx="367">
                    <c:v>Male</c:v>
                  </c:pt>
                  <c:pt idx="368">
                    <c:v>Male</c:v>
                  </c:pt>
                  <c:pt idx="369">
                    <c:v>Male</c:v>
                  </c:pt>
                  <c:pt idx="370">
                    <c:v>Male</c:v>
                  </c:pt>
                  <c:pt idx="371">
                    <c:v>Male</c:v>
                  </c:pt>
                  <c:pt idx="372">
                    <c:v>Male</c:v>
                  </c:pt>
                  <c:pt idx="373">
                    <c:v>Female</c:v>
                  </c:pt>
                  <c:pt idx="374">
                    <c:v>Male</c:v>
                  </c:pt>
                  <c:pt idx="375">
                    <c:v>Male</c:v>
                  </c:pt>
                  <c:pt idx="376">
                    <c:v>Male</c:v>
                  </c:pt>
                  <c:pt idx="377">
                    <c:v>Male</c:v>
                  </c:pt>
                  <c:pt idx="378">
                    <c:v>Male</c:v>
                  </c:pt>
                  <c:pt idx="379">
                    <c:v>Male</c:v>
                  </c:pt>
                  <c:pt idx="380">
                    <c:v>Male</c:v>
                  </c:pt>
                  <c:pt idx="381">
                    <c:v>Male</c:v>
                  </c:pt>
                  <c:pt idx="382">
                    <c:v>Male</c:v>
                  </c:pt>
                  <c:pt idx="383">
                    <c:v>Male</c:v>
                  </c:pt>
                  <c:pt idx="384">
                    <c:v>Female</c:v>
                  </c:pt>
                  <c:pt idx="385">
                    <c:v>Male</c:v>
                  </c:pt>
                  <c:pt idx="386">
                    <c:v>Female</c:v>
                  </c:pt>
                  <c:pt idx="387">
                    <c:v>Male</c:v>
                  </c:pt>
                  <c:pt idx="388">
                    <c:v>Male</c:v>
                  </c:pt>
                  <c:pt idx="389">
                    <c:v>Male</c:v>
                  </c:pt>
                  <c:pt idx="390">
                    <c:v>Female</c:v>
                  </c:pt>
                  <c:pt idx="391">
                    <c:v>Female</c:v>
                  </c:pt>
                  <c:pt idx="392">
                    <c:v>Male</c:v>
                  </c:pt>
                  <c:pt idx="393">
                    <c:v>Male</c:v>
                  </c:pt>
                  <c:pt idx="394">
                    <c:v>Male</c:v>
                  </c:pt>
                  <c:pt idx="395">
                    <c:v>Male</c:v>
                  </c:pt>
                  <c:pt idx="396">
                    <c:v>Female</c:v>
                  </c:pt>
                  <c:pt idx="397">
                    <c:v>Male</c:v>
                  </c:pt>
                  <c:pt idx="398">
                    <c:v>Male</c:v>
                  </c:pt>
                  <c:pt idx="399">
                    <c:v>Male</c:v>
                  </c:pt>
                  <c:pt idx="400">
                    <c:v>Male</c:v>
                  </c:pt>
                  <c:pt idx="401">
                    <c:v>Male</c:v>
                  </c:pt>
                  <c:pt idx="402">
                    <c:v>Male</c:v>
                  </c:pt>
                  <c:pt idx="403">
                    <c:v>Female</c:v>
                  </c:pt>
                  <c:pt idx="404">
                    <c:v>Male</c:v>
                  </c:pt>
                  <c:pt idx="405">
                    <c:v>Female</c:v>
                  </c:pt>
                  <c:pt idx="406">
                    <c:v>Male</c:v>
                  </c:pt>
                  <c:pt idx="407">
                    <c:v>Male</c:v>
                  </c:pt>
                  <c:pt idx="408">
                    <c:v>Male</c:v>
                  </c:pt>
                  <c:pt idx="409">
                    <c:v>Male</c:v>
                  </c:pt>
                  <c:pt idx="410">
                    <c:v>Male</c:v>
                  </c:pt>
                  <c:pt idx="411">
                    <c:v>Male</c:v>
                  </c:pt>
                  <c:pt idx="412">
                    <c:v>Male</c:v>
                  </c:pt>
                  <c:pt idx="413">
                    <c:v>Male</c:v>
                  </c:pt>
                  <c:pt idx="414">
                    <c:v>Male</c:v>
                  </c:pt>
                  <c:pt idx="415">
                    <c:v>Male</c:v>
                  </c:pt>
                  <c:pt idx="416">
                    <c:v>Male</c:v>
                  </c:pt>
                  <c:pt idx="417">
                    <c:v>Female</c:v>
                  </c:pt>
                  <c:pt idx="418">
                    <c:v>Male</c:v>
                  </c:pt>
                  <c:pt idx="419">
                    <c:v>Male</c:v>
                  </c:pt>
                  <c:pt idx="420">
                    <c:v>Male</c:v>
                  </c:pt>
                  <c:pt idx="421">
                    <c:v>Male</c:v>
                  </c:pt>
                  <c:pt idx="422">
                    <c:v>Female</c:v>
                  </c:pt>
                  <c:pt idx="423">
                    <c:v>Female</c:v>
                  </c:pt>
                  <c:pt idx="424">
                    <c:v>Male</c:v>
                  </c:pt>
                  <c:pt idx="425">
                    <c:v>Male</c:v>
                  </c:pt>
                  <c:pt idx="426">
                    <c:v>Male</c:v>
                  </c:pt>
                  <c:pt idx="427">
                    <c:v>Male</c:v>
                  </c:pt>
                  <c:pt idx="428">
                    <c:v>Female</c:v>
                  </c:pt>
                  <c:pt idx="429">
                    <c:v>Male</c:v>
                  </c:pt>
                  <c:pt idx="430">
                    <c:v>Male</c:v>
                  </c:pt>
                  <c:pt idx="431">
                    <c:v>Male</c:v>
                  </c:pt>
                  <c:pt idx="432">
                    <c:v>Male</c:v>
                  </c:pt>
                  <c:pt idx="433">
                    <c:v>Male</c:v>
                  </c:pt>
                  <c:pt idx="434">
                    <c:v>Male</c:v>
                  </c:pt>
                  <c:pt idx="435">
                    <c:v>Male</c:v>
                  </c:pt>
                  <c:pt idx="436">
                    <c:v>Female</c:v>
                  </c:pt>
                  <c:pt idx="437">
                    <c:v>Male</c:v>
                  </c:pt>
                  <c:pt idx="438">
                    <c:v>Female</c:v>
                  </c:pt>
                  <c:pt idx="439">
                    <c:v>Male</c:v>
                  </c:pt>
                  <c:pt idx="440">
                    <c:v>Male</c:v>
                  </c:pt>
                  <c:pt idx="441">
                    <c:v>Male</c:v>
                  </c:pt>
                  <c:pt idx="442">
                    <c:v>Male</c:v>
                  </c:pt>
                  <c:pt idx="443">
                    <c:v>Male</c:v>
                  </c:pt>
                  <c:pt idx="444">
                    <c:v>Female</c:v>
                  </c:pt>
                  <c:pt idx="445">
                    <c:v>Male</c:v>
                  </c:pt>
                  <c:pt idx="446">
                    <c:v>Male</c:v>
                  </c:pt>
                  <c:pt idx="447">
                    <c:v>Male</c:v>
                  </c:pt>
                  <c:pt idx="448">
                    <c:v>Male</c:v>
                  </c:pt>
                  <c:pt idx="449">
                    <c:v>Male</c:v>
                  </c:pt>
                  <c:pt idx="450">
                    <c:v>Male</c:v>
                  </c:pt>
                  <c:pt idx="451">
                    <c:v>Male</c:v>
                  </c:pt>
                  <c:pt idx="452">
                    <c:v>Male</c:v>
                  </c:pt>
                  <c:pt idx="453">
                    <c:v>Male</c:v>
                  </c:pt>
                  <c:pt idx="454">
                    <c:v>Male</c:v>
                  </c:pt>
                  <c:pt idx="455">
                    <c:v>Female</c:v>
                  </c:pt>
                  <c:pt idx="456">
                    <c:v>Male</c:v>
                  </c:pt>
                  <c:pt idx="457">
                    <c:v>Male</c:v>
                  </c:pt>
                  <c:pt idx="458">
                    <c:v>Male</c:v>
                  </c:pt>
                  <c:pt idx="459">
                    <c:v>Female</c:v>
                  </c:pt>
                  <c:pt idx="460">
                    <c:v>Male</c:v>
                  </c:pt>
                  <c:pt idx="461">
                    <c:v>Male</c:v>
                  </c:pt>
                  <c:pt idx="462">
                    <c:v>Male</c:v>
                  </c:pt>
                  <c:pt idx="463">
                    <c:v>Male</c:v>
                  </c:pt>
                  <c:pt idx="464">
                    <c:v>Male</c:v>
                  </c:pt>
                  <c:pt idx="465">
                    <c:v>Male</c:v>
                  </c:pt>
                  <c:pt idx="466">
                    <c:v>Male</c:v>
                  </c:pt>
                  <c:pt idx="467">
                    <c:v>Male</c:v>
                  </c:pt>
                  <c:pt idx="468">
                    <c:v>Male</c:v>
                  </c:pt>
                  <c:pt idx="469">
                    <c:v>Male</c:v>
                  </c:pt>
                  <c:pt idx="470">
                    <c:v>Male</c:v>
                  </c:pt>
                  <c:pt idx="471">
                    <c:v>Female</c:v>
                  </c:pt>
                  <c:pt idx="472">
                    <c:v>Male</c:v>
                  </c:pt>
                  <c:pt idx="473">
                    <c:v>Male</c:v>
                  </c:pt>
                  <c:pt idx="474">
                    <c:v>Male</c:v>
                  </c:pt>
                  <c:pt idx="475">
                    <c:v>Female</c:v>
                  </c:pt>
                  <c:pt idx="476">
                    <c:v>Male</c:v>
                  </c:pt>
                  <c:pt idx="477">
                    <c:v>Male</c:v>
                  </c:pt>
                  <c:pt idx="478">
                    <c:v>Male</c:v>
                  </c:pt>
                  <c:pt idx="479">
                    <c:v>Female</c:v>
                  </c:pt>
                </c:lvl>
                <c:lvl>
                  <c:pt idx="0">
                    <c:v>LP001003</c:v>
                  </c:pt>
                  <c:pt idx="1">
                    <c:v>LP001005</c:v>
                  </c:pt>
                  <c:pt idx="2">
                    <c:v>LP001006</c:v>
                  </c:pt>
                  <c:pt idx="3">
                    <c:v>LP001008</c:v>
                  </c:pt>
                  <c:pt idx="4">
                    <c:v>LP001011</c:v>
                  </c:pt>
                  <c:pt idx="5">
                    <c:v>LP001013</c:v>
                  </c:pt>
                  <c:pt idx="6">
                    <c:v>LP001014</c:v>
                  </c:pt>
                  <c:pt idx="7">
                    <c:v>LP001018</c:v>
                  </c:pt>
                  <c:pt idx="8">
                    <c:v>LP001020</c:v>
                  </c:pt>
                  <c:pt idx="9">
                    <c:v>LP001024</c:v>
                  </c:pt>
                  <c:pt idx="10">
                    <c:v>LP001028</c:v>
                  </c:pt>
                  <c:pt idx="11">
                    <c:v>LP001029</c:v>
                  </c:pt>
                  <c:pt idx="12">
                    <c:v>LP001030</c:v>
                  </c:pt>
                  <c:pt idx="13">
                    <c:v>LP001032</c:v>
                  </c:pt>
                  <c:pt idx="14">
                    <c:v>LP001036</c:v>
                  </c:pt>
                  <c:pt idx="15">
                    <c:v>LP001038</c:v>
                  </c:pt>
                  <c:pt idx="16">
                    <c:v>LP001043</c:v>
                  </c:pt>
                  <c:pt idx="17">
                    <c:v>LP001046</c:v>
                  </c:pt>
                  <c:pt idx="18">
                    <c:v>LP001047</c:v>
                  </c:pt>
                  <c:pt idx="19">
                    <c:v>LP001066</c:v>
                  </c:pt>
                  <c:pt idx="20">
                    <c:v>LP001068</c:v>
                  </c:pt>
                  <c:pt idx="21">
                    <c:v>LP001073</c:v>
                  </c:pt>
                  <c:pt idx="22">
                    <c:v>LP001086</c:v>
                  </c:pt>
                  <c:pt idx="23">
                    <c:v>LP001095</c:v>
                  </c:pt>
                  <c:pt idx="24">
                    <c:v>LP001097</c:v>
                  </c:pt>
                  <c:pt idx="25">
                    <c:v>LP001098</c:v>
                  </c:pt>
                  <c:pt idx="26">
                    <c:v>LP001100</c:v>
                  </c:pt>
                  <c:pt idx="27">
                    <c:v>LP001112</c:v>
                  </c:pt>
                  <c:pt idx="28">
                    <c:v>LP001114</c:v>
                  </c:pt>
                  <c:pt idx="29">
                    <c:v>LP001116</c:v>
                  </c:pt>
                  <c:pt idx="30">
                    <c:v>LP001119</c:v>
                  </c:pt>
                  <c:pt idx="31">
                    <c:v>LP001120</c:v>
                  </c:pt>
                  <c:pt idx="32">
                    <c:v>LP001131</c:v>
                  </c:pt>
                  <c:pt idx="33">
                    <c:v>LP001138</c:v>
                  </c:pt>
                  <c:pt idx="34">
                    <c:v>LP001144</c:v>
                  </c:pt>
                  <c:pt idx="35">
                    <c:v>LP001146</c:v>
                  </c:pt>
                  <c:pt idx="36">
                    <c:v>LP001151</c:v>
                  </c:pt>
                  <c:pt idx="37">
                    <c:v>LP001155</c:v>
                  </c:pt>
                  <c:pt idx="38">
                    <c:v>LP001157</c:v>
                  </c:pt>
                  <c:pt idx="39">
                    <c:v>LP001164</c:v>
                  </c:pt>
                  <c:pt idx="40">
                    <c:v>LP001179</c:v>
                  </c:pt>
                  <c:pt idx="41">
                    <c:v>LP001186</c:v>
                  </c:pt>
                  <c:pt idx="42">
                    <c:v>LP001194</c:v>
                  </c:pt>
                  <c:pt idx="43">
                    <c:v>LP001195</c:v>
                  </c:pt>
                  <c:pt idx="44">
                    <c:v>LP001197</c:v>
                  </c:pt>
                  <c:pt idx="45">
                    <c:v>LP001198</c:v>
                  </c:pt>
                  <c:pt idx="46">
                    <c:v>LP001199</c:v>
                  </c:pt>
                  <c:pt idx="47">
                    <c:v>LP001205</c:v>
                  </c:pt>
                  <c:pt idx="48">
                    <c:v>LP001206</c:v>
                  </c:pt>
                  <c:pt idx="49">
                    <c:v>LP001207</c:v>
                  </c:pt>
                  <c:pt idx="50">
                    <c:v>LP001222</c:v>
                  </c:pt>
                  <c:pt idx="51">
                    <c:v>LP001225</c:v>
                  </c:pt>
                  <c:pt idx="52">
                    <c:v>LP001228</c:v>
                  </c:pt>
                  <c:pt idx="53">
                    <c:v>LP001233</c:v>
                  </c:pt>
                  <c:pt idx="54">
                    <c:v>LP001238</c:v>
                  </c:pt>
                  <c:pt idx="55">
                    <c:v>LP001241</c:v>
                  </c:pt>
                  <c:pt idx="56">
                    <c:v>LP001243</c:v>
                  </c:pt>
                  <c:pt idx="57">
                    <c:v>LP001245</c:v>
                  </c:pt>
                  <c:pt idx="58">
                    <c:v>LP001248</c:v>
                  </c:pt>
                  <c:pt idx="59">
                    <c:v>LP001253</c:v>
                  </c:pt>
                  <c:pt idx="60">
                    <c:v>LP001255</c:v>
                  </c:pt>
                  <c:pt idx="61">
                    <c:v>LP001256</c:v>
                  </c:pt>
                  <c:pt idx="62">
                    <c:v>LP001259</c:v>
                  </c:pt>
                  <c:pt idx="63">
                    <c:v>LP001263</c:v>
                  </c:pt>
                  <c:pt idx="64">
                    <c:v>LP001265</c:v>
                  </c:pt>
                  <c:pt idx="65">
                    <c:v>LP001267</c:v>
                  </c:pt>
                  <c:pt idx="66">
                    <c:v>LP001275</c:v>
                  </c:pt>
                  <c:pt idx="67">
                    <c:v>LP001279</c:v>
                  </c:pt>
                  <c:pt idx="68">
                    <c:v>LP001282</c:v>
                  </c:pt>
                  <c:pt idx="69">
                    <c:v>LP001289</c:v>
                  </c:pt>
                  <c:pt idx="70">
                    <c:v>LP001310</c:v>
                  </c:pt>
                  <c:pt idx="71">
                    <c:v>LP001316</c:v>
                  </c:pt>
                  <c:pt idx="72">
                    <c:v>LP001318</c:v>
                  </c:pt>
                  <c:pt idx="73">
                    <c:v>LP001319</c:v>
                  </c:pt>
                  <c:pt idx="74">
                    <c:v>LP001322</c:v>
                  </c:pt>
                  <c:pt idx="75">
                    <c:v>LP001325</c:v>
                  </c:pt>
                  <c:pt idx="76">
                    <c:v>LP001327</c:v>
                  </c:pt>
                  <c:pt idx="77">
                    <c:v>LP001333</c:v>
                  </c:pt>
                  <c:pt idx="78">
                    <c:v>LP001334</c:v>
                  </c:pt>
                  <c:pt idx="79">
                    <c:v>LP001343</c:v>
                  </c:pt>
                  <c:pt idx="80">
                    <c:v>LP001345</c:v>
                  </c:pt>
                  <c:pt idx="81">
                    <c:v>LP001349</c:v>
                  </c:pt>
                  <c:pt idx="82">
                    <c:v>LP001367</c:v>
                  </c:pt>
                  <c:pt idx="83">
                    <c:v>LP001369</c:v>
                  </c:pt>
                  <c:pt idx="84">
                    <c:v>LP001379</c:v>
                  </c:pt>
                  <c:pt idx="85">
                    <c:v>LP001384</c:v>
                  </c:pt>
                  <c:pt idx="86">
                    <c:v>LP001385</c:v>
                  </c:pt>
                  <c:pt idx="87">
                    <c:v>LP001401</c:v>
                  </c:pt>
                  <c:pt idx="88">
                    <c:v>LP001404</c:v>
                  </c:pt>
                  <c:pt idx="89">
                    <c:v>LP001421</c:v>
                  </c:pt>
                  <c:pt idx="90">
                    <c:v>LP001422</c:v>
                  </c:pt>
                  <c:pt idx="91">
                    <c:v>LP001430</c:v>
                  </c:pt>
                  <c:pt idx="92">
                    <c:v>LP001431</c:v>
                  </c:pt>
                  <c:pt idx="93">
                    <c:v>LP001432</c:v>
                  </c:pt>
                  <c:pt idx="94">
                    <c:v>LP001439</c:v>
                  </c:pt>
                  <c:pt idx="95">
                    <c:v>LP001451</c:v>
                  </c:pt>
                  <c:pt idx="96">
                    <c:v>LP001473</c:v>
                  </c:pt>
                  <c:pt idx="97">
                    <c:v>LP001478</c:v>
                  </c:pt>
                  <c:pt idx="98">
                    <c:v>LP001482</c:v>
                  </c:pt>
                  <c:pt idx="99">
                    <c:v>LP001487</c:v>
                  </c:pt>
                  <c:pt idx="100">
                    <c:v>LP001488</c:v>
                  </c:pt>
                  <c:pt idx="101">
                    <c:v>LP001489</c:v>
                  </c:pt>
                  <c:pt idx="102">
                    <c:v>LP001491</c:v>
                  </c:pt>
                  <c:pt idx="103">
                    <c:v>LP001492</c:v>
                  </c:pt>
                  <c:pt idx="104">
                    <c:v>LP001493</c:v>
                  </c:pt>
                  <c:pt idx="105">
                    <c:v>LP001497</c:v>
                  </c:pt>
                  <c:pt idx="106">
                    <c:v>LP001498</c:v>
                  </c:pt>
                  <c:pt idx="107">
                    <c:v>LP001504</c:v>
                  </c:pt>
                  <c:pt idx="108">
                    <c:v>LP001507</c:v>
                  </c:pt>
                  <c:pt idx="109">
                    <c:v>LP001508</c:v>
                  </c:pt>
                  <c:pt idx="110">
                    <c:v>LP001514</c:v>
                  </c:pt>
                  <c:pt idx="111">
                    <c:v>LP001516</c:v>
                  </c:pt>
                  <c:pt idx="112">
                    <c:v>LP001518</c:v>
                  </c:pt>
                  <c:pt idx="113">
                    <c:v>LP001519</c:v>
                  </c:pt>
                  <c:pt idx="114">
                    <c:v>LP001520</c:v>
                  </c:pt>
                  <c:pt idx="115">
                    <c:v>LP001528</c:v>
                  </c:pt>
                  <c:pt idx="116">
                    <c:v>LP001529</c:v>
                  </c:pt>
                  <c:pt idx="117">
                    <c:v>LP001531</c:v>
                  </c:pt>
                  <c:pt idx="118">
                    <c:v>LP001532</c:v>
                  </c:pt>
                  <c:pt idx="119">
                    <c:v>LP001535</c:v>
                  </c:pt>
                  <c:pt idx="120">
                    <c:v>LP001536</c:v>
                  </c:pt>
                  <c:pt idx="121">
                    <c:v>LP001543</c:v>
                  </c:pt>
                  <c:pt idx="122">
                    <c:v>LP001552</c:v>
                  </c:pt>
                  <c:pt idx="123">
                    <c:v>LP001560</c:v>
                  </c:pt>
                  <c:pt idx="124">
                    <c:v>LP001562</c:v>
                  </c:pt>
                  <c:pt idx="125">
                    <c:v>LP001565</c:v>
                  </c:pt>
                  <c:pt idx="126">
                    <c:v>LP001570</c:v>
                  </c:pt>
                  <c:pt idx="127">
                    <c:v>LP001572</c:v>
                  </c:pt>
                  <c:pt idx="128">
                    <c:v>LP001577</c:v>
                  </c:pt>
                  <c:pt idx="129">
                    <c:v>LP001578</c:v>
                  </c:pt>
                  <c:pt idx="130">
                    <c:v>LP001579</c:v>
                  </c:pt>
                  <c:pt idx="131">
                    <c:v>LP001580</c:v>
                  </c:pt>
                  <c:pt idx="132">
                    <c:v>LP001586</c:v>
                  </c:pt>
                  <c:pt idx="133">
                    <c:v>LP001594</c:v>
                  </c:pt>
                  <c:pt idx="134">
                    <c:v>LP001603</c:v>
                  </c:pt>
                  <c:pt idx="135">
                    <c:v>LP001606</c:v>
                  </c:pt>
                  <c:pt idx="136">
                    <c:v>LP001608</c:v>
                  </c:pt>
                  <c:pt idx="137">
                    <c:v>LP001610</c:v>
                  </c:pt>
                  <c:pt idx="138">
                    <c:v>LP001616</c:v>
                  </c:pt>
                  <c:pt idx="139">
                    <c:v>LP001630</c:v>
                  </c:pt>
                  <c:pt idx="140">
                    <c:v>LP001633</c:v>
                  </c:pt>
                  <c:pt idx="141">
                    <c:v>LP001636</c:v>
                  </c:pt>
                  <c:pt idx="142">
                    <c:v>LP001637</c:v>
                  </c:pt>
                  <c:pt idx="143">
                    <c:v>LP001639</c:v>
                  </c:pt>
                  <c:pt idx="144">
                    <c:v>LP001640</c:v>
                  </c:pt>
                  <c:pt idx="145">
                    <c:v>LP001641</c:v>
                  </c:pt>
                  <c:pt idx="146">
                    <c:v>LP001647</c:v>
                  </c:pt>
                  <c:pt idx="147">
                    <c:v>LP001653</c:v>
                  </c:pt>
                  <c:pt idx="148">
                    <c:v>LP001656</c:v>
                  </c:pt>
                  <c:pt idx="149">
                    <c:v>LP001657</c:v>
                  </c:pt>
                  <c:pt idx="150">
                    <c:v>LP001658</c:v>
                  </c:pt>
                  <c:pt idx="151">
                    <c:v>LP001664</c:v>
                  </c:pt>
                  <c:pt idx="152">
                    <c:v>LP001665</c:v>
                  </c:pt>
                  <c:pt idx="153">
                    <c:v>LP001666</c:v>
                  </c:pt>
                  <c:pt idx="154">
                    <c:v>LP001673</c:v>
                  </c:pt>
                  <c:pt idx="155">
                    <c:v>LP001674</c:v>
                  </c:pt>
                  <c:pt idx="156">
                    <c:v>LP001677</c:v>
                  </c:pt>
                  <c:pt idx="157">
                    <c:v>LP001688</c:v>
                  </c:pt>
                  <c:pt idx="158">
                    <c:v>LP001691</c:v>
                  </c:pt>
                  <c:pt idx="159">
                    <c:v>LP001692</c:v>
                  </c:pt>
                  <c:pt idx="160">
                    <c:v>LP001693</c:v>
                  </c:pt>
                  <c:pt idx="161">
                    <c:v>LP001698</c:v>
                  </c:pt>
                  <c:pt idx="162">
                    <c:v>LP001699</c:v>
                  </c:pt>
                  <c:pt idx="163">
                    <c:v>LP001702</c:v>
                  </c:pt>
                  <c:pt idx="164">
                    <c:v>LP001708</c:v>
                  </c:pt>
                  <c:pt idx="165">
                    <c:v>LP001711</c:v>
                  </c:pt>
                  <c:pt idx="166">
                    <c:v>LP001713</c:v>
                  </c:pt>
                  <c:pt idx="167">
                    <c:v>LP001715</c:v>
                  </c:pt>
                  <c:pt idx="168">
                    <c:v>LP001716</c:v>
                  </c:pt>
                  <c:pt idx="169">
                    <c:v>LP001720</c:v>
                  </c:pt>
                  <c:pt idx="170">
                    <c:v>LP001722</c:v>
                  </c:pt>
                  <c:pt idx="171">
                    <c:v>LP001726</c:v>
                  </c:pt>
                  <c:pt idx="172">
                    <c:v>LP001736</c:v>
                  </c:pt>
                  <c:pt idx="173">
                    <c:v>LP001743</c:v>
                  </c:pt>
                  <c:pt idx="174">
                    <c:v>LP001744</c:v>
                  </c:pt>
                  <c:pt idx="175">
                    <c:v>LP001750</c:v>
                  </c:pt>
                  <c:pt idx="176">
                    <c:v>LP001751</c:v>
                  </c:pt>
                  <c:pt idx="177">
                    <c:v>LP001758</c:v>
                  </c:pt>
                  <c:pt idx="178">
                    <c:v>LP001761</c:v>
                  </c:pt>
                  <c:pt idx="179">
                    <c:v>LP001765</c:v>
                  </c:pt>
                  <c:pt idx="180">
                    <c:v>LP001776</c:v>
                  </c:pt>
                  <c:pt idx="181">
                    <c:v>LP001778</c:v>
                  </c:pt>
                  <c:pt idx="182">
                    <c:v>LP001784</c:v>
                  </c:pt>
                  <c:pt idx="183">
                    <c:v>LP001790</c:v>
                  </c:pt>
                  <c:pt idx="184">
                    <c:v>LP001792</c:v>
                  </c:pt>
                  <c:pt idx="185">
                    <c:v>LP001798</c:v>
                  </c:pt>
                  <c:pt idx="186">
                    <c:v>LP001800</c:v>
                  </c:pt>
                  <c:pt idx="187">
                    <c:v>LP001806</c:v>
                  </c:pt>
                  <c:pt idx="188">
                    <c:v>LP001807</c:v>
                  </c:pt>
                  <c:pt idx="189">
                    <c:v>LP001811</c:v>
                  </c:pt>
                  <c:pt idx="190">
                    <c:v>LP001813</c:v>
                  </c:pt>
                  <c:pt idx="191">
                    <c:v>LP001814</c:v>
                  </c:pt>
                  <c:pt idx="192">
                    <c:v>LP001819</c:v>
                  </c:pt>
                  <c:pt idx="193">
                    <c:v>LP001824</c:v>
                  </c:pt>
                  <c:pt idx="194">
                    <c:v>LP001825</c:v>
                  </c:pt>
                  <c:pt idx="195">
                    <c:v>LP001835</c:v>
                  </c:pt>
                  <c:pt idx="196">
                    <c:v>LP001836</c:v>
                  </c:pt>
                  <c:pt idx="197">
                    <c:v>LP001841</c:v>
                  </c:pt>
                  <c:pt idx="198">
                    <c:v>LP001843</c:v>
                  </c:pt>
                  <c:pt idx="199">
                    <c:v>LP001844</c:v>
                  </c:pt>
                  <c:pt idx="200">
                    <c:v>LP001846</c:v>
                  </c:pt>
                  <c:pt idx="201">
                    <c:v>LP001849</c:v>
                  </c:pt>
                  <c:pt idx="202">
                    <c:v>LP001854</c:v>
                  </c:pt>
                  <c:pt idx="203">
                    <c:v>LP001859</c:v>
                  </c:pt>
                  <c:pt idx="204">
                    <c:v>LP001868</c:v>
                  </c:pt>
                  <c:pt idx="205">
                    <c:v>LP001870</c:v>
                  </c:pt>
                  <c:pt idx="206">
                    <c:v>LP001871</c:v>
                  </c:pt>
                  <c:pt idx="207">
                    <c:v>LP001872</c:v>
                  </c:pt>
                  <c:pt idx="208">
                    <c:v>LP001875</c:v>
                  </c:pt>
                  <c:pt idx="209">
                    <c:v>LP001877</c:v>
                  </c:pt>
                  <c:pt idx="210">
                    <c:v>LP001882</c:v>
                  </c:pt>
                  <c:pt idx="211">
                    <c:v>LP001884</c:v>
                  </c:pt>
                  <c:pt idx="212">
                    <c:v>LP001888</c:v>
                  </c:pt>
                  <c:pt idx="213">
                    <c:v>LP001891</c:v>
                  </c:pt>
                  <c:pt idx="214">
                    <c:v>LP001892</c:v>
                  </c:pt>
                  <c:pt idx="215">
                    <c:v>LP001894</c:v>
                  </c:pt>
                  <c:pt idx="216">
                    <c:v>LP001896</c:v>
                  </c:pt>
                  <c:pt idx="217">
                    <c:v>LP001900</c:v>
                  </c:pt>
                  <c:pt idx="218">
                    <c:v>LP001903</c:v>
                  </c:pt>
                  <c:pt idx="219">
                    <c:v>LP001904</c:v>
                  </c:pt>
                  <c:pt idx="220">
                    <c:v>LP001907</c:v>
                  </c:pt>
                  <c:pt idx="221">
                    <c:v>LP001910</c:v>
                  </c:pt>
                  <c:pt idx="222">
                    <c:v>LP001914</c:v>
                  </c:pt>
                  <c:pt idx="223">
                    <c:v>LP001915</c:v>
                  </c:pt>
                  <c:pt idx="224">
                    <c:v>LP001917</c:v>
                  </c:pt>
                  <c:pt idx="225">
                    <c:v>LP001924</c:v>
                  </c:pt>
                  <c:pt idx="226">
                    <c:v>LP001925</c:v>
                  </c:pt>
                  <c:pt idx="227">
                    <c:v>LP001926</c:v>
                  </c:pt>
                  <c:pt idx="228">
                    <c:v>LP001931</c:v>
                  </c:pt>
                  <c:pt idx="229">
                    <c:v>LP001935</c:v>
                  </c:pt>
                  <c:pt idx="230">
                    <c:v>LP001936</c:v>
                  </c:pt>
                  <c:pt idx="231">
                    <c:v>LP001938</c:v>
                  </c:pt>
                  <c:pt idx="232">
                    <c:v>LP001940</c:v>
                  </c:pt>
                  <c:pt idx="233">
                    <c:v>LP001947</c:v>
                  </c:pt>
                  <c:pt idx="234">
                    <c:v>LP001953</c:v>
                  </c:pt>
                  <c:pt idx="235">
                    <c:v>LP001954</c:v>
                  </c:pt>
                  <c:pt idx="236">
                    <c:v>LP001955</c:v>
                  </c:pt>
                  <c:pt idx="237">
                    <c:v>LP001963</c:v>
                  </c:pt>
                  <c:pt idx="238">
                    <c:v>LP001964</c:v>
                  </c:pt>
                  <c:pt idx="239">
                    <c:v>LP001974</c:v>
                  </c:pt>
                  <c:pt idx="240">
                    <c:v>LP001977</c:v>
                  </c:pt>
                  <c:pt idx="241">
                    <c:v>LP001978</c:v>
                  </c:pt>
                  <c:pt idx="242">
                    <c:v>LP001993</c:v>
                  </c:pt>
                  <c:pt idx="243">
                    <c:v>LP001994</c:v>
                  </c:pt>
                  <c:pt idx="244">
                    <c:v>LP001996</c:v>
                  </c:pt>
                  <c:pt idx="245">
                    <c:v>LP002002</c:v>
                  </c:pt>
                  <c:pt idx="246">
                    <c:v>LP002004</c:v>
                  </c:pt>
                  <c:pt idx="247">
                    <c:v>LP002006</c:v>
                  </c:pt>
                  <c:pt idx="248">
                    <c:v>LP002031</c:v>
                  </c:pt>
                  <c:pt idx="249">
                    <c:v>LP002035</c:v>
                  </c:pt>
                  <c:pt idx="250">
                    <c:v>LP002050</c:v>
                  </c:pt>
                  <c:pt idx="251">
                    <c:v>LP002051</c:v>
                  </c:pt>
                  <c:pt idx="252">
                    <c:v>LP002053</c:v>
                  </c:pt>
                  <c:pt idx="253">
                    <c:v>LP002065</c:v>
                  </c:pt>
                  <c:pt idx="254">
                    <c:v>LP002067</c:v>
                  </c:pt>
                  <c:pt idx="255">
                    <c:v>LP002068</c:v>
                  </c:pt>
                  <c:pt idx="256">
                    <c:v>LP002082</c:v>
                  </c:pt>
                  <c:pt idx="257">
                    <c:v>LP002086</c:v>
                  </c:pt>
                  <c:pt idx="258">
                    <c:v>LP002087</c:v>
                  </c:pt>
                  <c:pt idx="259">
                    <c:v>LP002097</c:v>
                  </c:pt>
                  <c:pt idx="260">
                    <c:v>LP002098</c:v>
                  </c:pt>
                  <c:pt idx="261">
                    <c:v>LP002112</c:v>
                  </c:pt>
                  <c:pt idx="262">
                    <c:v>LP002114</c:v>
                  </c:pt>
                  <c:pt idx="263">
                    <c:v>LP002115</c:v>
                  </c:pt>
                  <c:pt idx="264">
                    <c:v>LP002116</c:v>
                  </c:pt>
                  <c:pt idx="265">
                    <c:v>LP002119</c:v>
                  </c:pt>
                  <c:pt idx="266">
                    <c:v>LP002126</c:v>
                  </c:pt>
                  <c:pt idx="267">
                    <c:v>LP002129</c:v>
                  </c:pt>
                  <c:pt idx="268">
                    <c:v>LP002131</c:v>
                  </c:pt>
                  <c:pt idx="269">
                    <c:v>LP002138</c:v>
                  </c:pt>
                  <c:pt idx="270">
                    <c:v>LP002139</c:v>
                  </c:pt>
                  <c:pt idx="271">
                    <c:v>LP002140</c:v>
                  </c:pt>
                  <c:pt idx="272">
                    <c:v>LP002141</c:v>
                  </c:pt>
                  <c:pt idx="273">
                    <c:v>LP002142</c:v>
                  </c:pt>
                  <c:pt idx="274">
                    <c:v>LP002143</c:v>
                  </c:pt>
                  <c:pt idx="275">
                    <c:v>LP002149</c:v>
                  </c:pt>
                  <c:pt idx="276">
                    <c:v>LP002151</c:v>
                  </c:pt>
                  <c:pt idx="277">
                    <c:v>LP002158</c:v>
                  </c:pt>
                  <c:pt idx="278">
                    <c:v>LP002160</c:v>
                  </c:pt>
                  <c:pt idx="279">
                    <c:v>LP002161</c:v>
                  </c:pt>
                  <c:pt idx="280">
                    <c:v>LP002170</c:v>
                  </c:pt>
                  <c:pt idx="281">
                    <c:v>LP002175</c:v>
                  </c:pt>
                  <c:pt idx="282">
                    <c:v>LP002180</c:v>
                  </c:pt>
                  <c:pt idx="283">
                    <c:v>LP002181</c:v>
                  </c:pt>
                  <c:pt idx="284">
                    <c:v>LP002187</c:v>
                  </c:pt>
                  <c:pt idx="285">
                    <c:v>LP002190</c:v>
                  </c:pt>
                  <c:pt idx="286">
                    <c:v>LP002191</c:v>
                  </c:pt>
                  <c:pt idx="287">
                    <c:v>LP002194</c:v>
                  </c:pt>
                  <c:pt idx="288">
                    <c:v>LP002197</c:v>
                  </c:pt>
                  <c:pt idx="289">
                    <c:v>LP002201</c:v>
                  </c:pt>
                  <c:pt idx="290">
                    <c:v>LP002205</c:v>
                  </c:pt>
                  <c:pt idx="291">
                    <c:v>LP002211</c:v>
                  </c:pt>
                  <c:pt idx="292">
                    <c:v>LP002219</c:v>
                  </c:pt>
                  <c:pt idx="293">
                    <c:v>LP002224</c:v>
                  </c:pt>
                  <c:pt idx="294">
                    <c:v>LP002225</c:v>
                  </c:pt>
                  <c:pt idx="295">
                    <c:v>LP002229</c:v>
                  </c:pt>
                  <c:pt idx="296">
                    <c:v>LP002231</c:v>
                  </c:pt>
                  <c:pt idx="297">
                    <c:v>LP002234</c:v>
                  </c:pt>
                  <c:pt idx="298">
                    <c:v>LP002236</c:v>
                  </c:pt>
                  <c:pt idx="299">
                    <c:v>LP002239</c:v>
                  </c:pt>
                  <c:pt idx="300">
                    <c:v>LP002244</c:v>
                  </c:pt>
                  <c:pt idx="301">
                    <c:v>LP002250</c:v>
                  </c:pt>
                  <c:pt idx="302">
                    <c:v>LP002255</c:v>
                  </c:pt>
                  <c:pt idx="303">
                    <c:v>LP002262</c:v>
                  </c:pt>
                  <c:pt idx="304">
                    <c:v>LP002265</c:v>
                  </c:pt>
                  <c:pt idx="305">
                    <c:v>LP002266</c:v>
                  </c:pt>
                  <c:pt idx="306">
                    <c:v>LP002277</c:v>
                  </c:pt>
                  <c:pt idx="307">
                    <c:v>LP002281</c:v>
                  </c:pt>
                  <c:pt idx="308">
                    <c:v>LP002284</c:v>
                  </c:pt>
                  <c:pt idx="309">
                    <c:v>LP002287</c:v>
                  </c:pt>
                  <c:pt idx="310">
                    <c:v>LP002288</c:v>
                  </c:pt>
                  <c:pt idx="311">
                    <c:v>LP002296</c:v>
                  </c:pt>
                  <c:pt idx="312">
                    <c:v>LP002297</c:v>
                  </c:pt>
                  <c:pt idx="313">
                    <c:v>LP002300</c:v>
                  </c:pt>
                  <c:pt idx="314">
                    <c:v>LP002301</c:v>
                  </c:pt>
                  <c:pt idx="315">
                    <c:v>LP002305</c:v>
                  </c:pt>
                  <c:pt idx="316">
                    <c:v>LP002308</c:v>
                  </c:pt>
                  <c:pt idx="317">
                    <c:v>LP002314</c:v>
                  </c:pt>
                  <c:pt idx="318">
                    <c:v>LP002315</c:v>
                  </c:pt>
                  <c:pt idx="319">
                    <c:v>LP002317</c:v>
                  </c:pt>
                  <c:pt idx="320">
                    <c:v>LP002318</c:v>
                  </c:pt>
                  <c:pt idx="321">
                    <c:v>LP002328</c:v>
                  </c:pt>
                  <c:pt idx="322">
                    <c:v>LP002332</c:v>
                  </c:pt>
                  <c:pt idx="323">
                    <c:v>LP002335</c:v>
                  </c:pt>
                  <c:pt idx="324">
                    <c:v>LP002337</c:v>
                  </c:pt>
                  <c:pt idx="325">
                    <c:v>LP002341</c:v>
                  </c:pt>
                  <c:pt idx="326">
                    <c:v>LP002342</c:v>
                  </c:pt>
                  <c:pt idx="327">
                    <c:v>LP002345</c:v>
                  </c:pt>
                  <c:pt idx="328">
                    <c:v>LP002347</c:v>
                  </c:pt>
                  <c:pt idx="329">
                    <c:v>LP002348</c:v>
                  </c:pt>
                  <c:pt idx="330">
                    <c:v>LP002361</c:v>
                  </c:pt>
                  <c:pt idx="331">
                    <c:v>LP002364</c:v>
                  </c:pt>
                  <c:pt idx="332">
                    <c:v>LP002366</c:v>
                  </c:pt>
                  <c:pt idx="333">
                    <c:v>LP002367</c:v>
                  </c:pt>
                  <c:pt idx="334">
                    <c:v>LP002368</c:v>
                  </c:pt>
                  <c:pt idx="335">
                    <c:v>LP002369</c:v>
                  </c:pt>
                  <c:pt idx="336">
                    <c:v>LP002370</c:v>
                  </c:pt>
                  <c:pt idx="337">
                    <c:v>LP002377</c:v>
                  </c:pt>
                  <c:pt idx="338">
                    <c:v>LP002379</c:v>
                  </c:pt>
                  <c:pt idx="339">
                    <c:v>LP002387</c:v>
                  </c:pt>
                  <c:pt idx="340">
                    <c:v>LP002390</c:v>
                  </c:pt>
                  <c:pt idx="341">
                    <c:v>LP002398</c:v>
                  </c:pt>
                  <c:pt idx="342">
                    <c:v>LP002403</c:v>
                  </c:pt>
                  <c:pt idx="343">
                    <c:v>LP002407</c:v>
                  </c:pt>
                  <c:pt idx="344">
                    <c:v>LP002408</c:v>
                  </c:pt>
                  <c:pt idx="345">
                    <c:v>LP002409</c:v>
                  </c:pt>
                  <c:pt idx="346">
                    <c:v>LP002418</c:v>
                  </c:pt>
                  <c:pt idx="347">
                    <c:v>LP002422</c:v>
                  </c:pt>
                  <c:pt idx="348">
                    <c:v>LP002429</c:v>
                  </c:pt>
                  <c:pt idx="349">
                    <c:v>LP002434</c:v>
                  </c:pt>
                  <c:pt idx="350">
                    <c:v>LP002443</c:v>
                  </c:pt>
                  <c:pt idx="351">
                    <c:v>LP002446</c:v>
                  </c:pt>
                  <c:pt idx="352">
                    <c:v>LP002448</c:v>
                  </c:pt>
                  <c:pt idx="353">
                    <c:v>LP002449</c:v>
                  </c:pt>
                  <c:pt idx="354">
                    <c:v>LP002453</c:v>
                  </c:pt>
                  <c:pt idx="355">
                    <c:v>LP002455</c:v>
                  </c:pt>
                  <c:pt idx="356">
                    <c:v>LP002459</c:v>
                  </c:pt>
                  <c:pt idx="357">
                    <c:v>LP002467</c:v>
                  </c:pt>
                  <c:pt idx="358">
                    <c:v>LP002472</c:v>
                  </c:pt>
                  <c:pt idx="359">
                    <c:v>LP002473</c:v>
                  </c:pt>
                  <c:pt idx="360">
                    <c:v>LP002484</c:v>
                  </c:pt>
                  <c:pt idx="361">
                    <c:v>LP002487</c:v>
                  </c:pt>
                  <c:pt idx="362">
                    <c:v>LP002493</c:v>
                  </c:pt>
                  <c:pt idx="363">
                    <c:v>LP002494</c:v>
                  </c:pt>
                  <c:pt idx="364">
                    <c:v>LP002500</c:v>
                  </c:pt>
                  <c:pt idx="365">
                    <c:v>LP002505</c:v>
                  </c:pt>
                  <c:pt idx="366">
                    <c:v>LP002515</c:v>
                  </c:pt>
                  <c:pt idx="367">
                    <c:v>LP002517</c:v>
                  </c:pt>
                  <c:pt idx="368">
                    <c:v>LP002519</c:v>
                  </c:pt>
                  <c:pt idx="369">
                    <c:v>LP002524</c:v>
                  </c:pt>
                  <c:pt idx="370">
                    <c:v>LP002527</c:v>
                  </c:pt>
                  <c:pt idx="371">
                    <c:v>LP002529</c:v>
                  </c:pt>
                  <c:pt idx="372">
                    <c:v>LP002531</c:v>
                  </c:pt>
                  <c:pt idx="373">
                    <c:v>LP002534</c:v>
                  </c:pt>
                  <c:pt idx="374">
                    <c:v>LP002536</c:v>
                  </c:pt>
                  <c:pt idx="375">
                    <c:v>LP002537</c:v>
                  </c:pt>
                  <c:pt idx="376">
                    <c:v>LP002541</c:v>
                  </c:pt>
                  <c:pt idx="377">
                    <c:v>LP002543</c:v>
                  </c:pt>
                  <c:pt idx="378">
                    <c:v>LP002544</c:v>
                  </c:pt>
                  <c:pt idx="379">
                    <c:v>LP002545</c:v>
                  </c:pt>
                  <c:pt idx="380">
                    <c:v>LP002547</c:v>
                  </c:pt>
                  <c:pt idx="381">
                    <c:v>LP002555</c:v>
                  </c:pt>
                  <c:pt idx="382">
                    <c:v>LP002556</c:v>
                  </c:pt>
                  <c:pt idx="383">
                    <c:v>LP002571</c:v>
                  </c:pt>
                  <c:pt idx="384">
                    <c:v>LP002582</c:v>
                  </c:pt>
                  <c:pt idx="385">
                    <c:v>LP002585</c:v>
                  </c:pt>
                  <c:pt idx="386">
                    <c:v>LP002586</c:v>
                  </c:pt>
                  <c:pt idx="387">
                    <c:v>LP002587</c:v>
                  </c:pt>
                  <c:pt idx="388">
                    <c:v>LP002600</c:v>
                  </c:pt>
                  <c:pt idx="389">
                    <c:v>LP002602</c:v>
                  </c:pt>
                  <c:pt idx="390">
                    <c:v>LP002603</c:v>
                  </c:pt>
                  <c:pt idx="391">
                    <c:v>LP002606</c:v>
                  </c:pt>
                  <c:pt idx="392">
                    <c:v>LP002615</c:v>
                  </c:pt>
                  <c:pt idx="393">
                    <c:v>LP002619</c:v>
                  </c:pt>
                  <c:pt idx="394">
                    <c:v>LP002622</c:v>
                  </c:pt>
                  <c:pt idx="395">
                    <c:v>LP002626</c:v>
                  </c:pt>
                  <c:pt idx="396">
                    <c:v>LP002634</c:v>
                  </c:pt>
                  <c:pt idx="397">
                    <c:v>LP002637</c:v>
                  </c:pt>
                  <c:pt idx="398">
                    <c:v>LP002640</c:v>
                  </c:pt>
                  <c:pt idx="399">
                    <c:v>LP002643</c:v>
                  </c:pt>
                  <c:pt idx="400">
                    <c:v>LP002648</c:v>
                  </c:pt>
                  <c:pt idx="401">
                    <c:v>LP002652</c:v>
                  </c:pt>
                  <c:pt idx="402">
                    <c:v>LP002659</c:v>
                  </c:pt>
                  <c:pt idx="403">
                    <c:v>LP002670</c:v>
                  </c:pt>
                  <c:pt idx="404">
                    <c:v>LP002683</c:v>
                  </c:pt>
                  <c:pt idx="405">
                    <c:v>LP002684</c:v>
                  </c:pt>
                  <c:pt idx="406">
                    <c:v>LP002689</c:v>
                  </c:pt>
                  <c:pt idx="407">
                    <c:v>LP002690</c:v>
                  </c:pt>
                  <c:pt idx="408">
                    <c:v>LP002692</c:v>
                  </c:pt>
                  <c:pt idx="409">
                    <c:v>LP002693</c:v>
                  </c:pt>
                  <c:pt idx="410">
                    <c:v>LP002699</c:v>
                  </c:pt>
                  <c:pt idx="411">
                    <c:v>LP002705</c:v>
                  </c:pt>
                  <c:pt idx="412">
                    <c:v>LP002706</c:v>
                  </c:pt>
                  <c:pt idx="413">
                    <c:v>LP002714</c:v>
                  </c:pt>
                  <c:pt idx="414">
                    <c:v>LP002716</c:v>
                  </c:pt>
                  <c:pt idx="415">
                    <c:v>LP002720</c:v>
                  </c:pt>
                  <c:pt idx="416">
                    <c:v>LP002723</c:v>
                  </c:pt>
                  <c:pt idx="417">
                    <c:v>LP002731</c:v>
                  </c:pt>
                  <c:pt idx="418">
                    <c:v>LP002734</c:v>
                  </c:pt>
                  <c:pt idx="419">
                    <c:v>LP002738</c:v>
                  </c:pt>
                  <c:pt idx="420">
                    <c:v>LP002739</c:v>
                  </c:pt>
                  <c:pt idx="421">
                    <c:v>LP002740</c:v>
                  </c:pt>
                  <c:pt idx="422">
                    <c:v>LP002741</c:v>
                  </c:pt>
                  <c:pt idx="423">
                    <c:v>LP002743</c:v>
                  </c:pt>
                  <c:pt idx="424">
                    <c:v>LP002755</c:v>
                  </c:pt>
                  <c:pt idx="425">
                    <c:v>LP002767</c:v>
                  </c:pt>
                  <c:pt idx="426">
                    <c:v>LP002768</c:v>
                  </c:pt>
                  <c:pt idx="427">
                    <c:v>LP002772</c:v>
                  </c:pt>
                  <c:pt idx="428">
                    <c:v>LP002776</c:v>
                  </c:pt>
                  <c:pt idx="429">
                    <c:v>LP002777</c:v>
                  </c:pt>
                  <c:pt idx="430">
                    <c:v>LP002785</c:v>
                  </c:pt>
                  <c:pt idx="431">
                    <c:v>LP002788</c:v>
                  </c:pt>
                  <c:pt idx="432">
                    <c:v>LP002789</c:v>
                  </c:pt>
                  <c:pt idx="433">
                    <c:v>LP002792</c:v>
                  </c:pt>
                  <c:pt idx="434">
                    <c:v>LP002795</c:v>
                  </c:pt>
                  <c:pt idx="435">
                    <c:v>LP002798</c:v>
                  </c:pt>
                  <c:pt idx="436">
                    <c:v>LP002804</c:v>
                  </c:pt>
                  <c:pt idx="437">
                    <c:v>LP002807</c:v>
                  </c:pt>
                  <c:pt idx="438">
                    <c:v>LP002813</c:v>
                  </c:pt>
                  <c:pt idx="439">
                    <c:v>LP002820</c:v>
                  </c:pt>
                  <c:pt idx="440">
                    <c:v>LP002821</c:v>
                  </c:pt>
                  <c:pt idx="441">
                    <c:v>LP002832</c:v>
                  </c:pt>
                  <c:pt idx="442">
                    <c:v>LP002836</c:v>
                  </c:pt>
                  <c:pt idx="443">
                    <c:v>LP002837</c:v>
                  </c:pt>
                  <c:pt idx="444">
                    <c:v>LP002840</c:v>
                  </c:pt>
                  <c:pt idx="445">
                    <c:v>LP002841</c:v>
                  </c:pt>
                  <c:pt idx="446">
                    <c:v>LP002842</c:v>
                  </c:pt>
                  <c:pt idx="447">
                    <c:v>LP002855</c:v>
                  </c:pt>
                  <c:pt idx="448">
                    <c:v>LP002862</c:v>
                  </c:pt>
                  <c:pt idx="449">
                    <c:v>LP002863</c:v>
                  </c:pt>
                  <c:pt idx="450">
                    <c:v>LP002868</c:v>
                  </c:pt>
                  <c:pt idx="451">
                    <c:v>LP002874</c:v>
                  </c:pt>
                  <c:pt idx="452">
                    <c:v>LP002877</c:v>
                  </c:pt>
                  <c:pt idx="453">
                    <c:v>LP002892</c:v>
                  </c:pt>
                  <c:pt idx="454">
                    <c:v>LP002893</c:v>
                  </c:pt>
                  <c:pt idx="455">
                    <c:v>LP002894</c:v>
                  </c:pt>
                  <c:pt idx="456">
                    <c:v>LP002911</c:v>
                  </c:pt>
                  <c:pt idx="457">
                    <c:v>LP002912</c:v>
                  </c:pt>
                  <c:pt idx="458">
                    <c:v>LP002916</c:v>
                  </c:pt>
                  <c:pt idx="459">
                    <c:v>LP002917</c:v>
                  </c:pt>
                  <c:pt idx="460">
                    <c:v>LP002926</c:v>
                  </c:pt>
                  <c:pt idx="461">
                    <c:v>LP002928</c:v>
                  </c:pt>
                  <c:pt idx="462">
                    <c:v>LP002931</c:v>
                  </c:pt>
                  <c:pt idx="463">
                    <c:v>LP002936</c:v>
                  </c:pt>
                  <c:pt idx="464">
                    <c:v>LP002938</c:v>
                  </c:pt>
                  <c:pt idx="465">
                    <c:v>LP002940</c:v>
                  </c:pt>
                  <c:pt idx="466">
                    <c:v>LP002941</c:v>
                  </c:pt>
                  <c:pt idx="467">
                    <c:v>LP002945</c:v>
                  </c:pt>
                  <c:pt idx="468">
                    <c:v>LP002948</c:v>
                  </c:pt>
                  <c:pt idx="469">
                    <c:v>LP002953</c:v>
                  </c:pt>
                  <c:pt idx="470">
                    <c:v>LP002958</c:v>
                  </c:pt>
                  <c:pt idx="471">
                    <c:v>LP002959</c:v>
                  </c:pt>
                  <c:pt idx="472">
                    <c:v>LP002961</c:v>
                  </c:pt>
                  <c:pt idx="473">
                    <c:v>LP002964</c:v>
                  </c:pt>
                  <c:pt idx="474">
                    <c:v>LP002974</c:v>
                  </c:pt>
                  <c:pt idx="475">
                    <c:v>LP002978</c:v>
                  </c:pt>
                  <c:pt idx="476">
                    <c:v>LP002979</c:v>
                  </c:pt>
                  <c:pt idx="477">
                    <c:v>LP002983</c:v>
                  </c:pt>
                  <c:pt idx="478">
                    <c:v>LP002984</c:v>
                  </c:pt>
                  <c:pt idx="479">
                    <c:v>LP002990</c:v>
                  </c:pt>
                </c:lvl>
              </c:multiLvlStrCache>
            </c:multiLvlStrRef>
          </c:xVal>
          <c:yVal>
            <c:numRef>
              <c:f>Source_Data!$Q$3:$Q$482</c:f>
              <c:numCache>
                <c:formatCode>"$"#,##0.00_);[Red]\("$"#,##0.00\)</c:formatCode>
                <c:ptCount val="480"/>
                <c:pt idx="0">
                  <c:v>24.110208333333333</c:v>
                </c:pt>
                <c:pt idx="1">
                  <c:v>0</c:v>
                </c:pt>
                <c:pt idx="2">
                  <c:v>0</c:v>
                </c:pt>
                <c:pt idx="3">
                  <c:v>0</c:v>
                </c:pt>
                <c:pt idx="4">
                  <c:v>72.097500000000011</c:v>
                </c:pt>
                <c:pt idx="5">
                  <c:v>0</c:v>
                </c:pt>
                <c:pt idx="6">
                  <c:v>58.862499999999997</c:v>
                </c:pt>
                <c:pt idx="7">
                  <c:v>41.490000000000009</c:v>
                </c:pt>
                <c:pt idx="8">
                  <c:v>94.243958333333339</c:v>
                </c:pt>
                <c:pt idx="9">
                  <c:v>29.25</c:v>
                </c:pt>
                <c:pt idx="10">
                  <c:v>83.842500000000015</c:v>
                </c:pt>
                <c:pt idx="11">
                  <c:v>0</c:v>
                </c:pt>
                <c:pt idx="12">
                  <c:v>17.887499999999999</c:v>
                </c:pt>
                <c:pt idx="13">
                  <c:v>0</c:v>
                </c:pt>
                <c:pt idx="14">
                  <c:v>0</c:v>
                </c:pt>
                <c:pt idx="15">
                  <c:v>0</c:v>
                </c:pt>
                <c:pt idx="16">
                  <c:v>0</c:v>
                </c:pt>
                <c:pt idx="17">
                  <c:v>45.837500000000006</c:v>
                </c:pt>
                <c:pt idx="18">
                  <c:v>0</c:v>
                </c:pt>
                <c:pt idx="19">
                  <c:v>0</c:v>
                </c:pt>
                <c:pt idx="20">
                  <c:v>0</c:v>
                </c:pt>
                <c:pt idx="21">
                  <c:v>39.495000000000005</c:v>
                </c:pt>
                <c:pt idx="22">
                  <c:v>0</c:v>
                </c:pt>
                <c:pt idx="23">
                  <c:v>0</c:v>
                </c:pt>
                <c:pt idx="24">
                  <c:v>18.572500000000002</c:v>
                </c:pt>
                <c:pt idx="25">
                  <c:v>0</c:v>
                </c:pt>
                <c:pt idx="26">
                  <c:v>164.6875</c:v>
                </c:pt>
                <c:pt idx="27">
                  <c:v>0</c:v>
                </c:pt>
                <c:pt idx="28">
                  <c:v>0</c:v>
                </c:pt>
                <c:pt idx="29">
                  <c:v>0</c:v>
                </c:pt>
                <c:pt idx="30">
                  <c:v>0</c:v>
                </c:pt>
                <c:pt idx="31">
                  <c:v>0</c:v>
                </c:pt>
                <c:pt idx="32">
                  <c:v>0</c:v>
                </c:pt>
                <c:pt idx="33">
                  <c:v>22.360624999999999</c:v>
                </c:pt>
                <c:pt idx="34">
                  <c:v>0</c:v>
                </c:pt>
                <c:pt idx="35">
                  <c:v>0</c:v>
                </c:pt>
                <c:pt idx="36">
                  <c:v>0</c:v>
                </c:pt>
                <c:pt idx="37">
                  <c:v>0</c:v>
                </c:pt>
                <c:pt idx="38">
                  <c:v>0</c:v>
                </c:pt>
                <c:pt idx="39">
                  <c:v>0</c:v>
                </c:pt>
                <c:pt idx="40">
                  <c:v>34.620000000000005</c:v>
                </c:pt>
                <c:pt idx="41">
                  <c:v>45.520833333333336</c:v>
                </c:pt>
                <c:pt idx="42">
                  <c:v>29.0625</c:v>
                </c:pt>
                <c:pt idx="43">
                  <c:v>0</c:v>
                </c:pt>
                <c:pt idx="44">
                  <c:v>0</c:v>
                </c:pt>
                <c:pt idx="45">
                  <c:v>40.889583333333334</c:v>
                </c:pt>
                <c:pt idx="46">
                  <c:v>46.620000000000005</c:v>
                </c:pt>
                <c:pt idx="47">
                  <c:v>0</c:v>
                </c:pt>
                <c:pt idx="48">
                  <c:v>32.183124999999997</c:v>
                </c:pt>
                <c:pt idx="49">
                  <c:v>0</c:v>
                </c:pt>
                <c:pt idx="50">
                  <c:v>0</c:v>
                </c:pt>
                <c:pt idx="51">
                  <c:v>0</c:v>
                </c:pt>
                <c:pt idx="52">
                  <c:v>0</c:v>
                </c:pt>
                <c:pt idx="53">
                  <c:v>42.552083333333336</c:v>
                </c:pt>
                <c:pt idx="54">
                  <c:v>75.437499999999986</c:v>
                </c:pt>
                <c:pt idx="55">
                  <c:v>0</c:v>
                </c:pt>
                <c:pt idx="56">
                  <c:v>0</c:v>
                </c:pt>
                <c:pt idx="57">
                  <c:v>28.125</c:v>
                </c:pt>
                <c:pt idx="58">
                  <c:v>0</c:v>
                </c:pt>
                <c:pt idx="59">
                  <c:v>74.8</c:v>
                </c:pt>
                <c:pt idx="60">
                  <c:v>0</c:v>
                </c:pt>
                <c:pt idx="61">
                  <c:v>0</c:v>
                </c:pt>
                <c:pt idx="62">
                  <c:v>15.920416666666668</c:v>
                </c:pt>
                <c:pt idx="63">
                  <c:v>76.149374999999992</c:v>
                </c:pt>
                <c:pt idx="64">
                  <c:v>0</c:v>
                </c:pt>
                <c:pt idx="65">
                  <c:v>24.442499999999999</c:v>
                </c:pt>
                <c:pt idx="66">
                  <c:v>15.785833333333333</c:v>
                </c:pt>
                <c:pt idx="67">
                  <c:v>0</c:v>
                </c:pt>
                <c:pt idx="68">
                  <c:v>0</c:v>
                </c:pt>
                <c:pt idx="69">
                  <c:v>0</c:v>
                </c:pt>
                <c:pt idx="70">
                  <c:v>0</c:v>
                </c:pt>
                <c:pt idx="71">
                  <c:v>0</c:v>
                </c:pt>
                <c:pt idx="72">
                  <c:v>89.280000000000015</c:v>
                </c:pt>
                <c:pt idx="73">
                  <c:v>38.197500000000005</c:v>
                </c:pt>
                <c:pt idx="74">
                  <c:v>0</c:v>
                </c:pt>
                <c:pt idx="75">
                  <c:v>0</c:v>
                </c:pt>
                <c:pt idx="76">
                  <c:v>0</c:v>
                </c:pt>
                <c:pt idx="77">
                  <c:v>0</c:v>
                </c:pt>
                <c:pt idx="78">
                  <c:v>0</c:v>
                </c:pt>
                <c:pt idx="79">
                  <c:v>0</c:v>
                </c:pt>
                <c:pt idx="80">
                  <c:v>56.632500000000007</c:v>
                </c:pt>
                <c:pt idx="81">
                  <c:v>0</c:v>
                </c:pt>
                <c:pt idx="82">
                  <c:v>16.157916666666669</c:v>
                </c:pt>
                <c:pt idx="83">
                  <c:v>94.072500000000005</c:v>
                </c:pt>
                <c:pt idx="84">
                  <c:v>55.5</c:v>
                </c:pt>
                <c:pt idx="85">
                  <c:v>30.015624999999996</c:v>
                </c:pt>
                <c:pt idx="86">
                  <c:v>0</c:v>
                </c:pt>
                <c:pt idx="87">
                  <c:v>57.724375000000002</c:v>
                </c:pt>
                <c:pt idx="88">
                  <c:v>0</c:v>
                </c:pt>
                <c:pt idx="89">
                  <c:v>0</c:v>
                </c:pt>
                <c:pt idx="90">
                  <c:v>0</c:v>
                </c:pt>
                <c:pt idx="91">
                  <c:v>0</c:v>
                </c:pt>
                <c:pt idx="92">
                  <c:v>0</c:v>
                </c:pt>
                <c:pt idx="93">
                  <c:v>22.177500000000002</c:v>
                </c:pt>
                <c:pt idx="94">
                  <c:v>0</c:v>
                </c:pt>
                <c:pt idx="95">
                  <c:v>56.853541666666672</c:v>
                </c:pt>
                <c:pt idx="96">
                  <c:v>0</c:v>
                </c:pt>
                <c:pt idx="97">
                  <c:v>0</c:v>
                </c:pt>
                <c:pt idx="98">
                  <c:v>0</c:v>
                </c:pt>
                <c:pt idx="99">
                  <c:v>0</c:v>
                </c:pt>
                <c:pt idx="100">
                  <c:v>124.84374999999999</c:v>
                </c:pt>
                <c:pt idx="101">
                  <c:v>0</c:v>
                </c:pt>
                <c:pt idx="102">
                  <c:v>51.120000000000005</c:v>
                </c:pt>
                <c:pt idx="103">
                  <c:v>0</c:v>
                </c:pt>
                <c:pt idx="104">
                  <c:v>42.225000000000001</c:v>
                </c:pt>
                <c:pt idx="105">
                  <c:v>53.4375</c:v>
                </c:pt>
                <c:pt idx="106">
                  <c:v>0</c:v>
                </c:pt>
                <c:pt idx="107">
                  <c:v>0</c:v>
                </c:pt>
                <c:pt idx="108">
                  <c:v>0</c:v>
                </c:pt>
                <c:pt idx="109">
                  <c:v>88.177500000000009</c:v>
                </c:pt>
                <c:pt idx="110">
                  <c:v>0</c:v>
                </c:pt>
                <c:pt idx="111">
                  <c:v>111.495</c:v>
                </c:pt>
                <c:pt idx="112">
                  <c:v>11.728541666666667</c:v>
                </c:pt>
                <c:pt idx="113">
                  <c:v>0</c:v>
                </c:pt>
                <c:pt idx="114">
                  <c:v>0</c:v>
                </c:pt>
                <c:pt idx="115">
                  <c:v>0</c:v>
                </c:pt>
                <c:pt idx="116">
                  <c:v>0</c:v>
                </c:pt>
                <c:pt idx="117">
                  <c:v>0</c:v>
                </c:pt>
                <c:pt idx="118">
                  <c:v>17.107500000000002</c:v>
                </c:pt>
                <c:pt idx="119">
                  <c:v>0</c:v>
                </c:pt>
                <c:pt idx="120">
                  <c:v>424.98937499999994</c:v>
                </c:pt>
                <c:pt idx="121">
                  <c:v>37.754583333333336</c:v>
                </c:pt>
                <c:pt idx="122">
                  <c:v>0</c:v>
                </c:pt>
                <c:pt idx="123">
                  <c:v>0</c:v>
                </c:pt>
                <c:pt idx="124">
                  <c:v>0</c:v>
                </c:pt>
                <c:pt idx="125">
                  <c:v>17.293958333333332</c:v>
                </c:pt>
                <c:pt idx="126">
                  <c:v>42.105000000000004</c:v>
                </c:pt>
                <c:pt idx="127">
                  <c:v>0</c:v>
                </c:pt>
                <c:pt idx="128">
                  <c:v>0</c:v>
                </c:pt>
                <c:pt idx="129">
                  <c:v>0</c:v>
                </c:pt>
                <c:pt idx="130">
                  <c:v>0</c:v>
                </c:pt>
                <c:pt idx="131">
                  <c:v>60</c:v>
                </c:pt>
                <c:pt idx="132">
                  <c:v>37.421250000000001</c:v>
                </c:pt>
                <c:pt idx="133">
                  <c:v>0</c:v>
                </c:pt>
                <c:pt idx="134">
                  <c:v>0</c:v>
                </c:pt>
                <c:pt idx="135">
                  <c:v>0</c:v>
                </c:pt>
                <c:pt idx="136">
                  <c:v>27.480000000000004</c:v>
                </c:pt>
                <c:pt idx="137">
                  <c:v>178.67</c:v>
                </c:pt>
                <c:pt idx="138">
                  <c:v>14.84375</c:v>
                </c:pt>
                <c:pt idx="139">
                  <c:v>0</c:v>
                </c:pt>
                <c:pt idx="140">
                  <c:v>54.03125</c:v>
                </c:pt>
                <c:pt idx="141">
                  <c:v>0</c:v>
                </c:pt>
                <c:pt idx="142">
                  <c:v>133.97375</c:v>
                </c:pt>
                <c:pt idx="143">
                  <c:v>0</c:v>
                </c:pt>
                <c:pt idx="144">
                  <c:v>0</c:v>
                </c:pt>
                <c:pt idx="145">
                  <c:v>8.6212499999999999</c:v>
                </c:pt>
                <c:pt idx="146">
                  <c:v>0</c:v>
                </c:pt>
                <c:pt idx="147">
                  <c:v>0</c:v>
                </c:pt>
                <c:pt idx="148">
                  <c:v>0</c:v>
                </c:pt>
                <c:pt idx="149">
                  <c:v>0</c:v>
                </c:pt>
                <c:pt idx="150">
                  <c:v>0</c:v>
                </c:pt>
                <c:pt idx="151">
                  <c:v>0</c:v>
                </c:pt>
                <c:pt idx="152">
                  <c:v>22.594166666666666</c:v>
                </c:pt>
                <c:pt idx="153">
                  <c:v>0</c:v>
                </c:pt>
                <c:pt idx="154">
                  <c:v>0</c:v>
                </c:pt>
                <c:pt idx="155">
                  <c:v>20.1875</c:v>
                </c:pt>
                <c:pt idx="156">
                  <c:v>36.922500000000007</c:v>
                </c:pt>
                <c:pt idx="157">
                  <c:v>18.141041666666666</c:v>
                </c:pt>
                <c:pt idx="158">
                  <c:v>29.377500000000005</c:v>
                </c:pt>
                <c:pt idx="159">
                  <c:v>0</c:v>
                </c:pt>
                <c:pt idx="160">
                  <c:v>0</c:v>
                </c:pt>
                <c:pt idx="161">
                  <c:v>0</c:v>
                </c:pt>
                <c:pt idx="162">
                  <c:v>0</c:v>
                </c:pt>
                <c:pt idx="163">
                  <c:v>0</c:v>
                </c:pt>
                <c:pt idx="164">
                  <c:v>0</c:v>
                </c:pt>
                <c:pt idx="165">
                  <c:v>49.725000000000001</c:v>
                </c:pt>
                <c:pt idx="166">
                  <c:v>30.823541666666667</c:v>
                </c:pt>
                <c:pt idx="167">
                  <c:v>60.594374999999992</c:v>
                </c:pt>
                <c:pt idx="168">
                  <c:v>0</c:v>
                </c:pt>
                <c:pt idx="169">
                  <c:v>51.350624999999994</c:v>
                </c:pt>
                <c:pt idx="170">
                  <c:v>0</c:v>
                </c:pt>
                <c:pt idx="171">
                  <c:v>0</c:v>
                </c:pt>
                <c:pt idx="172">
                  <c:v>0</c:v>
                </c:pt>
                <c:pt idx="173">
                  <c:v>42.945000000000007</c:v>
                </c:pt>
                <c:pt idx="174">
                  <c:v>0</c:v>
                </c:pt>
                <c:pt idx="175">
                  <c:v>0</c:v>
                </c:pt>
                <c:pt idx="176">
                  <c:v>0</c:v>
                </c:pt>
                <c:pt idx="177">
                  <c:v>59.587500000000006</c:v>
                </c:pt>
                <c:pt idx="178">
                  <c:v>0</c:v>
                </c:pt>
                <c:pt idx="179">
                  <c:v>17.990625000000001</c:v>
                </c:pt>
                <c:pt idx="180">
                  <c:v>0</c:v>
                </c:pt>
                <c:pt idx="181">
                  <c:v>19.530416666666667</c:v>
                </c:pt>
                <c:pt idx="182">
                  <c:v>26.758333333333333</c:v>
                </c:pt>
                <c:pt idx="183">
                  <c:v>15.089166666666669</c:v>
                </c:pt>
                <c:pt idx="184">
                  <c:v>13.121875000000001</c:v>
                </c:pt>
                <c:pt idx="185">
                  <c:v>81.142500000000013</c:v>
                </c:pt>
                <c:pt idx="186">
                  <c:v>17.784791666666667</c:v>
                </c:pt>
                <c:pt idx="187">
                  <c:v>0</c:v>
                </c:pt>
                <c:pt idx="188">
                  <c:v>56.625</c:v>
                </c:pt>
                <c:pt idx="189">
                  <c:v>0</c:v>
                </c:pt>
                <c:pt idx="190">
                  <c:v>0</c:v>
                </c:pt>
                <c:pt idx="191">
                  <c:v>72.772500000000008</c:v>
                </c:pt>
                <c:pt idx="192">
                  <c:v>26.156666666666666</c:v>
                </c:pt>
                <c:pt idx="193">
                  <c:v>18.703125</c:v>
                </c:pt>
                <c:pt idx="194">
                  <c:v>0</c:v>
                </c:pt>
                <c:pt idx="195">
                  <c:v>0</c:v>
                </c:pt>
                <c:pt idx="196">
                  <c:v>25.702500000000001</c:v>
                </c:pt>
                <c:pt idx="197">
                  <c:v>0</c:v>
                </c:pt>
                <c:pt idx="198">
                  <c:v>38.641249999999999</c:v>
                </c:pt>
                <c:pt idx="199">
                  <c:v>0</c:v>
                </c:pt>
                <c:pt idx="200">
                  <c:v>32.756875000000001</c:v>
                </c:pt>
                <c:pt idx="201">
                  <c:v>0</c:v>
                </c:pt>
                <c:pt idx="202">
                  <c:v>55.78125</c:v>
                </c:pt>
                <c:pt idx="203">
                  <c:v>0</c:v>
                </c:pt>
                <c:pt idx="204">
                  <c:v>0</c:v>
                </c:pt>
                <c:pt idx="205">
                  <c:v>13.778958333333334</c:v>
                </c:pt>
                <c:pt idx="206">
                  <c:v>0</c:v>
                </c:pt>
                <c:pt idx="207">
                  <c:v>0</c:v>
                </c:pt>
                <c:pt idx="208">
                  <c:v>0</c:v>
                </c:pt>
                <c:pt idx="209">
                  <c:v>45.712500000000006</c:v>
                </c:pt>
                <c:pt idx="210">
                  <c:v>65.28</c:v>
                </c:pt>
                <c:pt idx="211">
                  <c:v>17.559166666666666</c:v>
                </c:pt>
                <c:pt idx="212">
                  <c:v>0</c:v>
                </c:pt>
                <c:pt idx="213">
                  <c:v>0</c:v>
                </c:pt>
                <c:pt idx="214">
                  <c:v>0</c:v>
                </c:pt>
                <c:pt idx="215">
                  <c:v>0</c:v>
                </c:pt>
                <c:pt idx="216">
                  <c:v>29.25</c:v>
                </c:pt>
                <c:pt idx="217">
                  <c:v>18.176666666666669</c:v>
                </c:pt>
                <c:pt idx="218">
                  <c:v>0</c:v>
                </c:pt>
                <c:pt idx="219">
                  <c:v>0</c:v>
                </c:pt>
                <c:pt idx="220">
                  <c:v>0</c:v>
                </c:pt>
                <c:pt idx="221">
                  <c:v>25.646041666666662</c:v>
                </c:pt>
                <c:pt idx="222">
                  <c:v>0</c:v>
                </c:pt>
                <c:pt idx="223">
                  <c:v>24.650999908500001</c:v>
                </c:pt>
                <c:pt idx="224">
                  <c:v>0</c:v>
                </c:pt>
                <c:pt idx="225">
                  <c:v>0</c:v>
                </c:pt>
                <c:pt idx="226">
                  <c:v>0</c:v>
                </c:pt>
                <c:pt idx="227">
                  <c:v>0</c:v>
                </c:pt>
                <c:pt idx="228">
                  <c:v>0</c:v>
                </c:pt>
                <c:pt idx="229">
                  <c:v>0</c:v>
                </c:pt>
                <c:pt idx="230">
                  <c:v>0</c:v>
                </c:pt>
                <c:pt idx="231">
                  <c:v>33</c:v>
                </c:pt>
                <c:pt idx="232">
                  <c:v>35.347500000000004</c:v>
                </c:pt>
                <c:pt idx="233">
                  <c:v>0</c:v>
                </c:pt>
                <c:pt idx="234">
                  <c:v>27.213541666666664</c:v>
                </c:pt>
                <c:pt idx="235">
                  <c:v>18.469583333333333</c:v>
                </c:pt>
                <c:pt idx="236">
                  <c:v>0</c:v>
                </c:pt>
                <c:pt idx="237">
                  <c:v>19.55020833333333</c:v>
                </c:pt>
                <c:pt idx="238">
                  <c:v>0</c:v>
                </c:pt>
                <c:pt idx="239">
                  <c:v>0</c:v>
                </c:pt>
                <c:pt idx="240">
                  <c:v>13.569166666666668</c:v>
                </c:pt>
                <c:pt idx="241">
                  <c:v>0</c:v>
                </c:pt>
                <c:pt idx="242">
                  <c:v>0</c:v>
                </c:pt>
                <c:pt idx="243">
                  <c:v>0</c:v>
                </c:pt>
                <c:pt idx="244">
                  <c:v>0</c:v>
                </c:pt>
                <c:pt idx="245">
                  <c:v>0</c:v>
                </c:pt>
                <c:pt idx="246">
                  <c:v>0</c:v>
                </c:pt>
                <c:pt idx="247">
                  <c:v>0</c:v>
                </c:pt>
                <c:pt idx="248">
                  <c:v>19.94604166666667</c:v>
                </c:pt>
                <c:pt idx="249">
                  <c:v>27.877500000000005</c:v>
                </c:pt>
                <c:pt idx="250">
                  <c:v>39.583333333333336</c:v>
                </c:pt>
                <c:pt idx="251">
                  <c:v>0</c:v>
                </c:pt>
                <c:pt idx="252">
                  <c:v>48.141874999999999</c:v>
                </c:pt>
                <c:pt idx="253">
                  <c:v>159.375</c:v>
                </c:pt>
                <c:pt idx="254">
                  <c:v>54.02729166666667</c:v>
                </c:pt>
                <c:pt idx="255">
                  <c:v>0</c:v>
                </c:pt>
                <c:pt idx="256">
                  <c:v>0</c:v>
                </c:pt>
                <c:pt idx="257">
                  <c:v>0</c:v>
                </c:pt>
                <c:pt idx="258">
                  <c:v>0</c:v>
                </c:pt>
                <c:pt idx="259">
                  <c:v>24.450625000000002</c:v>
                </c:pt>
                <c:pt idx="260">
                  <c:v>0</c:v>
                </c:pt>
                <c:pt idx="261">
                  <c:v>53.25</c:v>
                </c:pt>
                <c:pt idx="262">
                  <c:v>0</c:v>
                </c:pt>
                <c:pt idx="263">
                  <c:v>44.986249999999991</c:v>
                </c:pt>
                <c:pt idx="264">
                  <c:v>0</c:v>
                </c:pt>
                <c:pt idx="265">
                  <c:v>22.891041666666666</c:v>
                </c:pt>
                <c:pt idx="266">
                  <c:v>33.713124999999998</c:v>
                </c:pt>
                <c:pt idx="267">
                  <c:v>0</c:v>
                </c:pt>
                <c:pt idx="268">
                  <c:v>39.3825</c:v>
                </c:pt>
                <c:pt idx="269">
                  <c:v>0</c:v>
                </c:pt>
                <c:pt idx="270">
                  <c:v>0</c:v>
                </c:pt>
                <c:pt idx="271">
                  <c:v>0</c:v>
                </c:pt>
                <c:pt idx="272">
                  <c:v>50.458124999999995</c:v>
                </c:pt>
                <c:pt idx="273">
                  <c:v>0</c:v>
                </c:pt>
                <c:pt idx="274">
                  <c:v>0</c:v>
                </c:pt>
                <c:pt idx="275">
                  <c:v>86.25</c:v>
                </c:pt>
                <c:pt idx="276">
                  <c:v>15.338541666666666</c:v>
                </c:pt>
                <c:pt idx="277">
                  <c:v>0</c:v>
                </c:pt>
                <c:pt idx="278">
                  <c:v>88.548749999999984</c:v>
                </c:pt>
                <c:pt idx="279">
                  <c:v>18.695208333333333</c:v>
                </c:pt>
                <c:pt idx="280">
                  <c:v>65.002499999999998</c:v>
                </c:pt>
                <c:pt idx="281">
                  <c:v>0</c:v>
                </c:pt>
                <c:pt idx="282">
                  <c:v>0</c:v>
                </c:pt>
                <c:pt idx="283">
                  <c:v>0</c:v>
                </c:pt>
                <c:pt idx="284">
                  <c:v>0</c:v>
                </c:pt>
                <c:pt idx="285">
                  <c:v>25.036458333333336</c:v>
                </c:pt>
                <c:pt idx="286">
                  <c:v>0</c:v>
                </c:pt>
                <c:pt idx="287">
                  <c:v>0</c:v>
                </c:pt>
                <c:pt idx="288">
                  <c:v>38.887500000000003</c:v>
                </c:pt>
                <c:pt idx="289">
                  <c:v>128.97</c:v>
                </c:pt>
                <c:pt idx="290">
                  <c:v>19.985624999999999</c:v>
                </c:pt>
                <c:pt idx="291">
                  <c:v>0</c:v>
                </c:pt>
                <c:pt idx="292">
                  <c:v>146.05124999999998</c:v>
                </c:pt>
                <c:pt idx="293">
                  <c:v>0</c:v>
                </c:pt>
                <c:pt idx="294">
                  <c:v>40.432500000000005</c:v>
                </c:pt>
                <c:pt idx="295">
                  <c:v>0</c:v>
                </c:pt>
                <c:pt idx="296">
                  <c:v>0</c:v>
                </c:pt>
                <c:pt idx="297">
                  <c:v>0</c:v>
                </c:pt>
                <c:pt idx="298">
                  <c:v>34.244999999999997</c:v>
                </c:pt>
                <c:pt idx="299">
                  <c:v>0</c:v>
                </c:pt>
                <c:pt idx="300">
                  <c:v>0</c:v>
                </c:pt>
                <c:pt idx="301">
                  <c:v>0</c:v>
                </c:pt>
                <c:pt idx="302">
                  <c:v>97.399374999999992</c:v>
                </c:pt>
                <c:pt idx="303">
                  <c:v>100.97999999999999</c:v>
                </c:pt>
                <c:pt idx="304">
                  <c:v>27.135000000000005</c:v>
                </c:pt>
                <c:pt idx="305">
                  <c:v>33.75</c:v>
                </c:pt>
                <c:pt idx="306">
                  <c:v>0</c:v>
                </c:pt>
                <c:pt idx="307">
                  <c:v>0</c:v>
                </c:pt>
                <c:pt idx="308">
                  <c:v>0</c:v>
                </c:pt>
                <c:pt idx="309">
                  <c:v>0</c:v>
                </c:pt>
                <c:pt idx="310">
                  <c:v>21.667500000000004</c:v>
                </c:pt>
                <c:pt idx="311">
                  <c:v>0</c:v>
                </c:pt>
                <c:pt idx="312">
                  <c:v>0</c:v>
                </c:pt>
                <c:pt idx="313">
                  <c:v>0</c:v>
                </c:pt>
                <c:pt idx="314">
                  <c:v>0</c:v>
                </c:pt>
                <c:pt idx="315">
                  <c:v>0</c:v>
                </c:pt>
                <c:pt idx="316">
                  <c:v>0</c:v>
                </c:pt>
                <c:pt idx="317">
                  <c:v>0</c:v>
                </c:pt>
                <c:pt idx="318">
                  <c:v>32.854166666666664</c:v>
                </c:pt>
                <c:pt idx="319">
                  <c:v>860.625</c:v>
                </c:pt>
                <c:pt idx="320">
                  <c:v>15.306875</c:v>
                </c:pt>
                <c:pt idx="321">
                  <c:v>0</c:v>
                </c:pt>
                <c:pt idx="322">
                  <c:v>0</c:v>
                </c:pt>
                <c:pt idx="323">
                  <c:v>0</c:v>
                </c:pt>
                <c:pt idx="324">
                  <c:v>0</c:v>
                </c:pt>
                <c:pt idx="325">
                  <c:v>10.291666666666666</c:v>
                </c:pt>
                <c:pt idx="326">
                  <c:v>162</c:v>
                </c:pt>
                <c:pt idx="327">
                  <c:v>0</c:v>
                </c:pt>
                <c:pt idx="328">
                  <c:v>0</c:v>
                </c:pt>
                <c:pt idx="329">
                  <c:v>0</c:v>
                </c:pt>
                <c:pt idx="330">
                  <c:v>0</c:v>
                </c:pt>
                <c:pt idx="331">
                  <c:v>0</c:v>
                </c:pt>
                <c:pt idx="332">
                  <c:v>0</c:v>
                </c:pt>
                <c:pt idx="333">
                  <c:v>18.232083333333332</c:v>
                </c:pt>
                <c:pt idx="334">
                  <c:v>44.512500000000003</c:v>
                </c:pt>
                <c:pt idx="335">
                  <c:v>0</c:v>
                </c:pt>
                <c:pt idx="336">
                  <c:v>0</c:v>
                </c:pt>
                <c:pt idx="337">
                  <c:v>34.136666666666663</c:v>
                </c:pt>
                <c:pt idx="338">
                  <c:v>0</c:v>
                </c:pt>
                <c:pt idx="339">
                  <c:v>0</c:v>
                </c:pt>
                <c:pt idx="340">
                  <c:v>0</c:v>
                </c:pt>
                <c:pt idx="341">
                  <c:v>0</c:v>
                </c:pt>
                <c:pt idx="342">
                  <c:v>0</c:v>
                </c:pt>
                <c:pt idx="343">
                  <c:v>0</c:v>
                </c:pt>
                <c:pt idx="344">
                  <c:v>0</c:v>
                </c:pt>
                <c:pt idx="345">
                  <c:v>0</c:v>
                </c:pt>
                <c:pt idx="346">
                  <c:v>71.1875</c:v>
                </c:pt>
                <c:pt idx="347">
                  <c:v>149.30437499999999</c:v>
                </c:pt>
                <c:pt idx="348">
                  <c:v>18.509166666666669</c:v>
                </c:pt>
                <c:pt idx="349">
                  <c:v>34.890000000000008</c:v>
                </c:pt>
                <c:pt idx="350">
                  <c:v>37.875</c:v>
                </c:pt>
                <c:pt idx="351">
                  <c:v>26.730000000000004</c:v>
                </c:pt>
                <c:pt idx="352">
                  <c:v>0</c:v>
                </c:pt>
                <c:pt idx="353">
                  <c:v>0</c:v>
                </c:pt>
                <c:pt idx="354">
                  <c:v>0</c:v>
                </c:pt>
                <c:pt idx="355">
                  <c:v>28.942500000000003</c:v>
                </c:pt>
                <c:pt idx="356">
                  <c:v>0</c:v>
                </c:pt>
                <c:pt idx="357">
                  <c:v>0</c:v>
                </c:pt>
                <c:pt idx="358">
                  <c:v>32.655000000000001</c:v>
                </c:pt>
                <c:pt idx="359">
                  <c:v>0</c:v>
                </c:pt>
                <c:pt idx="360">
                  <c:v>82.237499999999997</c:v>
                </c:pt>
                <c:pt idx="361">
                  <c:v>0</c:v>
                </c:pt>
                <c:pt idx="362">
                  <c:v>0</c:v>
                </c:pt>
                <c:pt idx="363">
                  <c:v>0</c:v>
                </c:pt>
                <c:pt idx="364">
                  <c:v>48.991875</c:v>
                </c:pt>
                <c:pt idx="365">
                  <c:v>0</c:v>
                </c:pt>
                <c:pt idx="366">
                  <c:v>21.885625000000001</c:v>
                </c:pt>
                <c:pt idx="367">
                  <c:v>16.438958333333332</c:v>
                </c:pt>
                <c:pt idx="368">
                  <c:v>49.841875000000002</c:v>
                </c:pt>
                <c:pt idx="369">
                  <c:v>76.350000000000009</c:v>
                </c:pt>
                <c:pt idx="370">
                  <c:v>131.54249999999999</c:v>
                </c:pt>
                <c:pt idx="371">
                  <c:v>63.375</c:v>
                </c:pt>
                <c:pt idx="372">
                  <c:v>74.879791666666662</c:v>
                </c:pt>
                <c:pt idx="373">
                  <c:v>0</c:v>
                </c:pt>
                <c:pt idx="374">
                  <c:v>32.884374999999999</c:v>
                </c:pt>
                <c:pt idx="375">
                  <c:v>0</c:v>
                </c:pt>
                <c:pt idx="376">
                  <c:v>0</c:v>
                </c:pt>
                <c:pt idx="377">
                  <c:v>62.497500000000002</c:v>
                </c:pt>
                <c:pt idx="378">
                  <c:v>17.392916666666668</c:v>
                </c:pt>
                <c:pt idx="379">
                  <c:v>26.602499999999999</c:v>
                </c:pt>
                <c:pt idx="380">
                  <c:v>72.568124999999995</c:v>
                </c:pt>
                <c:pt idx="381">
                  <c:v>49.995000000000005</c:v>
                </c:pt>
                <c:pt idx="382">
                  <c:v>0</c:v>
                </c:pt>
                <c:pt idx="383">
                  <c:v>0</c:v>
                </c:pt>
                <c:pt idx="384">
                  <c:v>0</c:v>
                </c:pt>
                <c:pt idx="385">
                  <c:v>0</c:v>
                </c:pt>
                <c:pt idx="386">
                  <c:v>16.779374999999998</c:v>
                </c:pt>
                <c:pt idx="387">
                  <c:v>0</c:v>
                </c:pt>
                <c:pt idx="388">
                  <c:v>11.459375000000001</c:v>
                </c:pt>
                <c:pt idx="389">
                  <c:v>0</c:v>
                </c:pt>
                <c:pt idx="390">
                  <c:v>0</c:v>
                </c:pt>
                <c:pt idx="391">
                  <c:v>0</c:v>
                </c:pt>
                <c:pt idx="392">
                  <c:v>78.667500000000018</c:v>
                </c:pt>
                <c:pt idx="393">
                  <c:v>0</c:v>
                </c:pt>
                <c:pt idx="394">
                  <c:v>59.445000000000007</c:v>
                </c:pt>
                <c:pt idx="395">
                  <c:v>0</c:v>
                </c:pt>
                <c:pt idx="396">
                  <c:v>52.495416666666671</c:v>
                </c:pt>
                <c:pt idx="397">
                  <c:v>0</c:v>
                </c:pt>
                <c:pt idx="398">
                  <c:v>31.939791666666665</c:v>
                </c:pt>
                <c:pt idx="399">
                  <c:v>39.885000000000005</c:v>
                </c:pt>
                <c:pt idx="400">
                  <c:v>0</c:v>
                </c:pt>
                <c:pt idx="401">
                  <c:v>0</c:v>
                </c:pt>
                <c:pt idx="402">
                  <c:v>73.248750000000001</c:v>
                </c:pt>
                <c:pt idx="403">
                  <c:v>27.472500000000004</c:v>
                </c:pt>
                <c:pt idx="404">
                  <c:v>0</c:v>
                </c:pt>
                <c:pt idx="405">
                  <c:v>0</c:v>
                </c:pt>
                <c:pt idx="406">
                  <c:v>29.505000000000003</c:v>
                </c:pt>
                <c:pt idx="407">
                  <c:v>0</c:v>
                </c:pt>
                <c:pt idx="408">
                  <c:v>75.448125000000005</c:v>
                </c:pt>
                <c:pt idx="409">
                  <c:v>113.355</c:v>
                </c:pt>
                <c:pt idx="410">
                  <c:v>131.25</c:v>
                </c:pt>
                <c:pt idx="411">
                  <c:v>0</c:v>
                </c:pt>
                <c:pt idx="412">
                  <c:v>26.580208333333331</c:v>
                </c:pt>
                <c:pt idx="413">
                  <c:v>15.758125</c:v>
                </c:pt>
                <c:pt idx="414">
                  <c:v>0</c:v>
                </c:pt>
                <c:pt idx="415">
                  <c:v>45.485624999999999</c:v>
                </c:pt>
                <c:pt idx="416">
                  <c:v>26.910000000000004</c:v>
                </c:pt>
                <c:pt idx="417">
                  <c:v>0</c:v>
                </c:pt>
                <c:pt idx="418">
                  <c:v>0</c:v>
                </c:pt>
                <c:pt idx="419">
                  <c:v>27.127500000000005</c:v>
                </c:pt>
                <c:pt idx="420">
                  <c:v>0</c:v>
                </c:pt>
                <c:pt idx="421">
                  <c:v>68.180624999999992</c:v>
                </c:pt>
                <c:pt idx="422">
                  <c:v>29.501458333333336</c:v>
                </c:pt>
                <c:pt idx="423">
                  <c:v>0</c:v>
                </c:pt>
                <c:pt idx="424">
                  <c:v>18.853541666666668</c:v>
                </c:pt>
                <c:pt idx="425">
                  <c:v>0</c:v>
                </c:pt>
                <c:pt idx="426">
                  <c:v>0</c:v>
                </c:pt>
                <c:pt idx="427">
                  <c:v>0</c:v>
                </c:pt>
                <c:pt idx="428">
                  <c:v>0</c:v>
                </c:pt>
                <c:pt idx="429">
                  <c:v>0</c:v>
                </c:pt>
                <c:pt idx="430">
                  <c:v>26.057708333333338</c:v>
                </c:pt>
                <c:pt idx="431">
                  <c:v>0</c:v>
                </c:pt>
                <c:pt idx="432">
                  <c:v>0</c:v>
                </c:pt>
                <c:pt idx="433">
                  <c:v>25.729166666666664</c:v>
                </c:pt>
                <c:pt idx="434">
                  <c:v>107.72687499999998</c:v>
                </c:pt>
                <c:pt idx="435">
                  <c:v>0</c:v>
                </c:pt>
                <c:pt idx="436">
                  <c:v>0</c:v>
                </c:pt>
                <c:pt idx="437">
                  <c:v>29.377500000000005</c:v>
                </c:pt>
                <c:pt idx="438">
                  <c:v>77.124166666666667</c:v>
                </c:pt>
                <c:pt idx="439">
                  <c:v>0</c:v>
                </c:pt>
                <c:pt idx="440">
                  <c:v>0</c:v>
                </c:pt>
                <c:pt idx="441">
                  <c:v>65.992500000000007</c:v>
                </c:pt>
                <c:pt idx="442">
                  <c:v>0</c:v>
                </c:pt>
                <c:pt idx="443">
                  <c:v>62.6875</c:v>
                </c:pt>
                <c:pt idx="444">
                  <c:v>0</c:v>
                </c:pt>
                <c:pt idx="445">
                  <c:v>0</c:v>
                </c:pt>
                <c:pt idx="446">
                  <c:v>20.452708333333334</c:v>
                </c:pt>
                <c:pt idx="447">
                  <c:v>124.995</c:v>
                </c:pt>
                <c:pt idx="448">
                  <c:v>58.125</c:v>
                </c:pt>
                <c:pt idx="449">
                  <c:v>68.063749999999999</c:v>
                </c:pt>
                <c:pt idx="450">
                  <c:v>27.150000000000002</c:v>
                </c:pt>
                <c:pt idx="451">
                  <c:v>0</c:v>
                </c:pt>
                <c:pt idx="452">
                  <c:v>15.88875</c:v>
                </c:pt>
                <c:pt idx="453">
                  <c:v>49.050000000000004</c:v>
                </c:pt>
                <c:pt idx="454">
                  <c:v>0</c:v>
                </c:pt>
                <c:pt idx="455">
                  <c:v>0</c:v>
                </c:pt>
                <c:pt idx="456">
                  <c:v>18.62</c:v>
                </c:pt>
                <c:pt idx="457">
                  <c:v>28.828541666666666</c:v>
                </c:pt>
                <c:pt idx="458">
                  <c:v>0</c:v>
                </c:pt>
                <c:pt idx="459">
                  <c:v>0</c:v>
                </c:pt>
                <c:pt idx="460">
                  <c:v>20.445</c:v>
                </c:pt>
                <c:pt idx="461">
                  <c:v>0</c:v>
                </c:pt>
                <c:pt idx="462">
                  <c:v>45</c:v>
                </c:pt>
                <c:pt idx="463">
                  <c:v>0</c:v>
                </c:pt>
                <c:pt idx="464">
                  <c:v>0</c:v>
                </c:pt>
                <c:pt idx="465">
                  <c:v>0</c:v>
                </c:pt>
                <c:pt idx="466">
                  <c:v>55.372500000000002</c:v>
                </c:pt>
                <c:pt idx="467">
                  <c:v>0</c:v>
                </c:pt>
                <c:pt idx="468">
                  <c:v>43.35</c:v>
                </c:pt>
                <c:pt idx="469">
                  <c:v>60.594374999999992</c:v>
                </c:pt>
                <c:pt idx="470">
                  <c:v>0</c:v>
                </c:pt>
                <c:pt idx="471">
                  <c:v>47.5</c:v>
                </c:pt>
                <c:pt idx="472">
                  <c:v>23.354166666666668</c:v>
                </c:pt>
                <c:pt idx="473">
                  <c:v>40.484999999999999</c:v>
                </c:pt>
                <c:pt idx="474">
                  <c:v>0</c:v>
                </c:pt>
                <c:pt idx="475">
                  <c:v>0</c:v>
                </c:pt>
                <c:pt idx="476">
                  <c:v>43.626250000000006</c:v>
                </c:pt>
                <c:pt idx="477">
                  <c:v>32.901666666666664</c:v>
                </c:pt>
                <c:pt idx="478">
                  <c:v>56.872500000000002</c:v>
                </c:pt>
                <c:pt idx="479">
                  <c:v>0</c:v>
                </c:pt>
              </c:numCache>
            </c:numRef>
          </c:yVal>
          <c:smooth val="0"/>
          <c:extLst>
            <c:ext xmlns:c16="http://schemas.microsoft.com/office/drawing/2014/chart" uri="{C3380CC4-5D6E-409C-BE32-E72D297353CC}">
              <c16:uniqueId val="{00000001-A1E1-4361-B33B-161B897C0CAF}"/>
            </c:ext>
          </c:extLst>
        </c:ser>
        <c:ser>
          <c:idx val="2"/>
          <c:order val="2"/>
          <c:tx>
            <c:strRef>
              <c:f>Source_Data!$R$2</c:f>
              <c:strCache>
                <c:ptCount val="1"/>
                <c:pt idx="0">
                  <c:v>Total Loan Amount</c:v>
                </c:pt>
              </c:strCache>
            </c:strRef>
          </c:tx>
          <c:spPr>
            <a:ln w="25400" cap="rnd">
              <a:no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xVal>
            <c:multiLvlStrRef>
              <c:f>Source_Data!$A$3:$O$482</c:f>
              <c:multiLvlStrCache>
                <c:ptCount val="480"/>
                <c:lvl>
                  <c:pt idx="0">
                    <c:v>0.05</c:v>
                  </c:pt>
                  <c:pt idx="1">
                    <c:v>0</c:v>
                  </c:pt>
                  <c:pt idx="2">
                    <c:v>0</c:v>
                  </c:pt>
                  <c:pt idx="3">
                    <c:v>0</c:v>
                  </c:pt>
                  <c:pt idx="4">
                    <c:v>0.1</c:v>
                  </c:pt>
                  <c:pt idx="5">
                    <c:v>0</c:v>
                  </c:pt>
                  <c:pt idx="6">
                    <c:v>0.15</c:v>
                  </c:pt>
                  <c:pt idx="7">
                    <c:v>0.1</c:v>
                  </c:pt>
                  <c:pt idx="8">
                    <c:v>0.05</c:v>
                  </c:pt>
                  <c:pt idx="9">
                    <c:v>0.1</c:v>
                  </c:pt>
                  <c:pt idx="10">
                    <c:v>0.1</c:v>
                  </c:pt>
                  <c:pt idx="11">
                    <c:v>0</c:v>
                  </c:pt>
                  <c:pt idx="12">
                    <c:v>0.1</c:v>
                  </c:pt>
                  <c:pt idx="13">
                    <c:v>0</c:v>
                  </c:pt>
                  <c:pt idx="14">
                    <c:v>0</c:v>
                  </c:pt>
                  <c:pt idx="15">
                    <c:v>0</c:v>
                  </c:pt>
                  <c:pt idx="16">
                    <c:v>0</c:v>
                  </c:pt>
                  <c:pt idx="17">
                    <c:v>0.05</c:v>
                  </c:pt>
                  <c:pt idx="18">
                    <c:v>0</c:v>
                  </c:pt>
                  <c:pt idx="19">
                    <c:v>0</c:v>
                  </c:pt>
                  <c:pt idx="20">
                    <c:v>0</c:v>
                  </c:pt>
                  <c:pt idx="21">
                    <c:v>0.1</c:v>
                  </c:pt>
                  <c:pt idx="22">
                    <c:v>0</c:v>
                  </c:pt>
                  <c:pt idx="23">
                    <c:v>0</c:v>
                  </c:pt>
                  <c:pt idx="24">
                    <c:v>0.05</c:v>
                  </c:pt>
                  <c:pt idx="25">
                    <c:v>0</c:v>
                  </c:pt>
                  <c:pt idx="26">
                    <c:v>0.15</c:v>
                  </c:pt>
                  <c:pt idx="27">
                    <c:v>0</c:v>
                  </c:pt>
                  <c:pt idx="28">
                    <c:v>0</c:v>
                  </c:pt>
                  <c:pt idx="29">
                    <c:v>0</c:v>
                  </c:pt>
                  <c:pt idx="30">
                    <c:v>0</c:v>
                  </c:pt>
                  <c:pt idx="31">
                    <c:v>0</c:v>
                  </c:pt>
                  <c:pt idx="32">
                    <c:v>0</c:v>
                  </c:pt>
                  <c:pt idx="33">
                    <c:v>0.05</c:v>
                  </c:pt>
                  <c:pt idx="34">
                    <c:v>0</c:v>
                  </c:pt>
                  <c:pt idx="35">
                    <c:v>0</c:v>
                  </c:pt>
                  <c:pt idx="36">
                    <c:v>0</c:v>
                  </c:pt>
                  <c:pt idx="37">
                    <c:v>0</c:v>
                  </c:pt>
                  <c:pt idx="38">
                    <c:v>0</c:v>
                  </c:pt>
                  <c:pt idx="39">
                    <c:v>0</c:v>
                  </c:pt>
                  <c:pt idx="40">
                    <c:v>0.1</c:v>
                  </c:pt>
                  <c:pt idx="41">
                    <c:v>0.05</c:v>
                  </c:pt>
                  <c:pt idx="42">
                    <c:v>0.1</c:v>
                  </c:pt>
                  <c:pt idx="43">
                    <c:v>0</c:v>
                  </c:pt>
                  <c:pt idx="44">
                    <c:v>0</c:v>
                  </c:pt>
                  <c:pt idx="45">
                    <c:v>0.05</c:v>
                  </c:pt>
                  <c:pt idx="46">
                    <c:v>0.1</c:v>
                  </c:pt>
                  <c:pt idx="47">
                    <c:v>0</c:v>
                  </c:pt>
                  <c:pt idx="48">
                    <c:v>0.15</c:v>
                  </c:pt>
                  <c:pt idx="49">
                    <c:v>0</c:v>
                  </c:pt>
                  <c:pt idx="50">
                    <c:v>0</c:v>
                  </c:pt>
                  <c:pt idx="51">
                    <c:v>0</c:v>
                  </c:pt>
                  <c:pt idx="52">
                    <c:v>0</c:v>
                  </c:pt>
                  <c:pt idx="53">
                    <c:v>0.05</c:v>
                  </c:pt>
                  <c:pt idx="54">
                    <c:v>0.15</c:v>
                  </c:pt>
                  <c:pt idx="55">
                    <c:v>0</c:v>
                  </c:pt>
                  <c:pt idx="56">
                    <c:v>0</c:v>
                  </c:pt>
                  <c:pt idx="57">
                    <c:v>0.1</c:v>
                  </c:pt>
                  <c:pt idx="58">
                    <c:v>0</c:v>
                  </c:pt>
                  <c:pt idx="59">
                    <c:v>0.15</c:v>
                  </c:pt>
                  <c:pt idx="60">
                    <c:v>0</c:v>
                  </c:pt>
                  <c:pt idx="61">
                    <c:v>0</c:v>
                  </c:pt>
                  <c:pt idx="62">
                    <c:v>0.05</c:v>
                  </c:pt>
                  <c:pt idx="63">
                    <c:v>0.15</c:v>
                  </c:pt>
                  <c:pt idx="64">
                    <c:v>0</c:v>
                  </c:pt>
                  <c:pt idx="65">
                    <c:v>0.1</c:v>
                  </c:pt>
                  <c:pt idx="66">
                    <c:v>0.05</c:v>
                  </c:pt>
                  <c:pt idx="67">
                    <c:v>0</c:v>
                  </c:pt>
                  <c:pt idx="68">
                    <c:v>0</c:v>
                  </c:pt>
                  <c:pt idx="69">
                    <c:v>0</c:v>
                  </c:pt>
                  <c:pt idx="70">
                    <c:v>0</c:v>
                  </c:pt>
                  <c:pt idx="71">
                    <c:v>0</c:v>
                  </c:pt>
                  <c:pt idx="72">
                    <c:v>0.1</c:v>
                  </c:pt>
                  <c:pt idx="73">
                    <c:v>0.1</c:v>
                  </c:pt>
                  <c:pt idx="74">
                    <c:v>0</c:v>
                  </c:pt>
                  <c:pt idx="75">
                    <c:v>0</c:v>
                  </c:pt>
                  <c:pt idx="76">
                    <c:v>0</c:v>
                  </c:pt>
                  <c:pt idx="77">
                    <c:v>0</c:v>
                  </c:pt>
                  <c:pt idx="78">
                    <c:v>0</c:v>
                  </c:pt>
                  <c:pt idx="79">
                    <c:v>0</c:v>
                  </c:pt>
                  <c:pt idx="80">
                    <c:v>0.1</c:v>
                  </c:pt>
                  <c:pt idx="81">
                    <c:v>0</c:v>
                  </c:pt>
                  <c:pt idx="82">
                    <c:v>0.05</c:v>
                  </c:pt>
                  <c:pt idx="83">
                    <c:v>0.1</c:v>
                  </c:pt>
                  <c:pt idx="84">
                    <c:v>0.1</c:v>
                  </c:pt>
                  <c:pt idx="85">
                    <c:v>0.15</c:v>
                  </c:pt>
                  <c:pt idx="86">
                    <c:v>0</c:v>
                  </c:pt>
                  <c:pt idx="87">
                    <c:v>0.05</c:v>
                  </c:pt>
                  <c:pt idx="88">
                    <c:v>0</c:v>
                  </c:pt>
                  <c:pt idx="89">
                    <c:v>0</c:v>
                  </c:pt>
                  <c:pt idx="90">
                    <c:v>0</c:v>
                  </c:pt>
                  <c:pt idx="91">
                    <c:v>0</c:v>
                  </c:pt>
                  <c:pt idx="92">
                    <c:v>0</c:v>
                  </c:pt>
                  <c:pt idx="93">
                    <c:v>0.1</c:v>
                  </c:pt>
                  <c:pt idx="94">
                    <c:v>0</c:v>
                  </c:pt>
                  <c:pt idx="95">
                    <c:v>0.05</c:v>
                  </c:pt>
                  <c:pt idx="96">
                    <c:v>0</c:v>
                  </c:pt>
                  <c:pt idx="97">
                    <c:v>0</c:v>
                  </c:pt>
                  <c:pt idx="98">
                    <c:v>0</c:v>
                  </c:pt>
                  <c:pt idx="99">
                    <c:v>0</c:v>
                  </c:pt>
                  <c:pt idx="100">
                    <c:v>0.15</c:v>
                  </c:pt>
                  <c:pt idx="101">
                    <c:v>0</c:v>
                  </c:pt>
                  <c:pt idx="102">
                    <c:v>0.1</c:v>
                  </c:pt>
                  <c:pt idx="103">
                    <c:v>0</c:v>
                  </c:pt>
                  <c:pt idx="104">
                    <c:v>0.1</c:v>
                  </c:pt>
                  <c:pt idx="105">
                    <c:v>0.1</c:v>
                  </c:pt>
                  <c:pt idx="106">
                    <c:v>0</c:v>
                  </c:pt>
                  <c:pt idx="107">
                    <c:v>0</c:v>
                  </c:pt>
                  <c:pt idx="108">
                    <c:v>0</c:v>
                  </c:pt>
                  <c:pt idx="109">
                    <c:v>0.1</c:v>
                  </c:pt>
                  <c:pt idx="110">
                    <c:v>0</c:v>
                  </c:pt>
                  <c:pt idx="111">
                    <c:v>0.1</c:v>
                  </c:pt>
                  <c:pt idx="112">
                    <c:v>0.05</c:v>
                  </c:pt>
                  <c:pt idx="113">
                    <c:v>0</c:v>
                  </c:pt>
                  <c:pt idx="114">
                    <c:v>0</c:v>
                  </c:pt>
                  <c:pt idx="115">
                    <c:v>0</c:v>
                  </c:pt>
                  <c:pt idx="116">
                    <c:v>0</c:v>
                  </c:pt>
                  <c:pt idx="117">
                    <c:v>0</c:v>
                  </c:pt>
                  <c:pt idx="118">
                    <c:v>0.1</c:v>
                  </c:pt>
                  <c:pt idx="119">
                    <c:v>0</c:v>
                  </c:pt>
                  <c:pt idx="120">
                    <c:v>0.15</c:v>
                  </c:pt>
                  <c:pt idx="121">
                    <c:v>0.05</c:v>
                  </c:pt>
                  <c:pt idx="122">
                    <c:v>0</c:v>
                  </c:pt>
                  <c:pt idx="123">
                    <c:v>0</c:v>
                  </c:pt>
                  <c:pt idx="124">
                    <c:v>0</c:v>
                  </c:pt>
                  <c:pt idx="125">
                    <c:v>0.05</c:v>
                  </c:pt>
                  <c:pt idx="126">
                    <c:v>0.1</c:v>
                  </c:pt>
                  <c:pt idx="127">
                    <c:v>0</c:v>
                  </c:pt>
                  <c:pt idx="128">
                    <c:v>0</c:v>
                  </c:pt>
                  <c:pt idx="129">
                    <c:v>0</c:v>
                  </c:pt>
                  <c:pt idx="130">
                    <c:v>0</c:v>
                  </c:pt>
                  <c:pt idx="131">
                    <c:v>0.1</c:v>
                  </c:pt>
                  <c:pt idx="132">
                    <c:v>0.15</c:v>
                  </c:pt>
                  <c:pt idx="133">
                    <c:v>0</c:v>
                  </c:pt>
                  <c:pt idx="134">
                    <c:v>0</c:v>
                  </c:pt>
                  <c:pt idx="135">
                    <c:v>0</c:v>
                  </c:pt>
                  <c:pt idx="136">
                    <c:v>0.1</c:v>
                  </c:pt>
                  <c:pt idx="137">
                    <c:v>0.15</c:v>
                  </c:pt>
                  <c:pt idx="138">
                    <c:v>0.05</c:v>
                  </c:pt>
                  <c:pt idx="139">
                    <c:v>0</c:v>
                  </c:pt>
                  <c:pt idx="140">
                    <c:v>0.05</c:v>
                  </c:pt>
                  <c:pt idx="141">
                    <c:v>0</c:v>
                  </c:pt>
                  <c:pt idx="142">
                    <c:v>0.05</c:v>
                  </c:pt>
                  <c:pt idx="143">
                    <c:v>0</c:v>
                  </c:pt>
                  <c:pt idx="144">
                    <c:v>0</c:v>
                  </c:pt>
                  <c:pt idx="145">
                    <c:v>0.05</c:v>
                  </c:pt>
                  <c:pt idx="146">
                    <c:v>0</c:v>
                  </c:pt>
                  <c:pt idx="147">
                    <c:v>0</c:v>
                  </c:pt>
                  <c:pt idx="148">
                    <c:v>0</c:v>
                  </c:pt>
                  <c:pt idx="149">
                    <c:v>0</c:v>
                  </c:pt>
                  <c:pt idx="150">
                    <c:v>0</c:v>
                  </c:pt>
                  <c:pt idx="151">
                    <c:v>0</c:v>
                  </c:pt>
                  <c:pt idx="152">
                    <c:v>0.05</c:v>
                  </c:pt>
                  <c:pt idx="153">
                    <c:v>0</c:v>
                  </c:pt>
                  <c:pt idx="154">
                    <c:v>0</c:v>
                  </c:pt>
                  <c:pt idx="155">
                    <c:v>0.05</c:v>
                  </c:pt>
                  <c:pt idx="156">
                    <c:v>0.1</c:v>
                  </c:pt>
                  <c:pt idx="157">
                    <c:v>0.05</c:v>
                  </c:pt>
                  <c:pt idx="158">
                    <c:v>0.1</c:v>
                  </c:pt>
                  <c:pt idx="159">
                    <c:v>0</c:v>
                  </c:pt>
                  <c:pt idx="160">
                    <c:v>0</c:v>
                  </c:pt>
                  <c:pt idx="161">
                    <c:v>0</c:v>
                  </c:pt>
                  <c:pt idx="162">
                    <c:v>0</c:v>
                  </c:pt>
                  <c:pt idx="163">
                    <c:v>0</c:v>
                  </c:pt>
                  <c:pt idx="164">
                    <c:v>0</c:v>
                  </c:pt>
                  <c:pt idx="165">
                    <c:v>0.15</c:v>
                  </c:pt>
                  <c:pt idx="166">
                    <c:v>0.05</c:v>
                  </c:pt>
                  <c:pt idx="167">
                    <c:v>0.15</c:v>
                  </c:pt>
                  <c:pt idx="168">
                    <c:v>0</c:v>
                  </c:pt>
                  <c:pt idx="169">
                    <c:v>0.15</c:v>
                  </c:pt>
                  <c:pt idx="170">
                    <c:v>0</c:v>
                  </c:pt>
                  <c:pt idx="171">
                    <c:v>0</c:v>
                  </c:pt>
                  <c:pt idx="172">
                    <c:v>0</c:v>
                  </c:pt>
                  <c:pt idx="173">
                    <c:v>0.1</c:v>
                  </c:pt>
                  <c:pt idx="174">
                    <c:v>0</c:v>
                  </c:pt>
                  <c:pt idx="175">
                    <c:v>0</c:v>
                  </c:pt>
                  <c:pt idx="176">
                    <c:v>0</c:v>
                  </c:pt>
                  <c:pt idx="177">
                    <c:v>0.1</c:v>
                  </c:pt>
                  <c:pt idx="178">
                    <c:v>0</c:v>
                  </c:pt>
                  <c:pt idx="179">
                    <c:v>0.05</c:v>
                  </c:pt>
                  <c:pt idx="180">
                    <c:v>0</c:v>
                  </c:pt>
                  <c:pt idx="181">
                    <c:v>0.05</c:v>
                  </c:pt>
                  <c:pt idx="182">
                    <c:v>0.05</c:v>
                  </c:pt>
                  <c:pt idx="183">
                    <c:v>0.05</c:v>
                  </c:pt>
                  <c:pt idx="184">
                    <c:v>0.05</c:v>
                  </c:pt>
                  <c:pt idx="185">
                    <c:v>0.1</c:v>
                  </c:pt>
                  <c:pt idx="186">
                    <c:v>0.05</c:v>
                  </c:pt>
                  <c:pt idx="187">
                    <c:v>0</c:v>
                  </c:pt>
                  <c:pt idx="188">
                    <c:v>0.1</c:v>
                  </c:pt>
                  <c:pt idx="189">
                    <c:v>0</c:v>
                  </c:pt>
                  <c:pt idx="190">
                    <c:v>0</c:v>
                  </c:pt>
                  <c:pt idx="191">
                    <c:v>0.1</c:v>
                  </c:pt>
                  <c:pt idx="192">
                    <c:v>0.05</c:v>
                  </c:pt>
                  <c:pt idx="193">
                    <c:v>0.05</c:v>
                  </c:pt>
                  <c:pt idx="194">
                    <c:v>0</c:v>
                  </c:pt>
                  <c:pt idx="195">
                    <c:v>0</c:v>
                  </c:pt>
                  <c:pt idx="196">
                    <c:v>0.1</c:v>
                  </c:pt>
                  <c:pt idx="197">
                    <c:v>0</c:v>
                  </c:pt>
                  <c:pt idx="198">
                    <c:v>0.05</c:v>
                  </c:pt>
                  <c:pt idx="199">
                    <c:v>0</c:v>
                  </c:pt>
                  <c:pt idx="200">
                    <c:v>0.15</c:v>
                  </c:pt>
                  <c:pt idx="201">
                    <c:v>0</c:v>
                  </c:pt>
                  <c:pt idx="202">
                    <c:v>0.15</c:v>
                  </c:pt>
                  <c:pt idx="203">
                    <c:v>0</c:v>
                  </c:pt>
                  <c:pt idx="204">
                    <c:v>0</c:v>
                  </c:pt>
                  <c:pt idx="205">
                    <c:v>0.05</c:v>
                  </c:pt>
                  <c:pt idx="206">
                    <c:v>0</c:v>
                  </c:pt>
                  <c:pt idx="207">
                    <c:v>0</c:v>
                  </c:pt>
                  <c:pt idx="208">
                    <c:v>0</c:v>
                  </c:pt>
                  <c:pt idx="209">
                    <c:v>0.1</c:v>
                  </c:pt>
                  <c:pt idx="210">
                    <c:v>0.15</c:v>
                  </c:pt>
                  <c:pt idx="211">
                    <c:v>0.05</c:v>
                  </c:pt>
                  <c:pt idx="212">
                    <c:v>0</c:v>
                  </c:pt>
                  <c:pt idx="213">
                    <c:v>0</c:v>
                  </c:pt>
                  <c:pt idx="214">
                    <c:v>0</c:v>
                  </c:pt>
                  <c:pt idx="215">
                    <c:v>0</c:v>
                  </c:pt>
                  <c:pt idx="216">
                    <c:v>0.1</c:v>
                  </c:pt>
                  <c:pt idx="217">
                    <c:v>0.05</c:v>
                  </c:pt>
                  <c:pt idx="218">
                    <c:v>0</c:v>
                  </c:pt>
                  <c:pt idx="219">
                    <c:v>0</c:v>
                  </c:pt>
                  <c:pt idx="220">
                    <c:v>0</c:v>
                  </c:pt>
                  <c:pt idx="221">
                    <c:v>0.05</c:v>
                  </c:pt>
                  <c:pt idx="222">
                    <c:v>0</c:v>
                  </c:pt>
                  <c:pt idx="223">
                    <c:v>0.1</c:v>
                  </c:pt>
                  <c:pt idx="224">
                    <c:v>0</c:v>
                  </c:pt>
                  <c:pt idx="225">
                    <c:v>0</c:v>
                  </c:pt>
                  <c:pt idx="226">
                    <c:v>0</c:v>
                  </c:pt>
                  <c:pt idx="227">
                    <c:v>0</c:v>
                  </c:pt>
                  <c:pt idx="228">
                    <c:v>0</c:v>
                  </c:pt>
                  <c:pt idx="229">
                    <c:v>0</c:v>
                  </c:pt>
                  <c:pt idx="230">
                    <c:v>0</c:v>
                  </c:pt>
                  <c:pt idx="231">
                    <c:v>0.1</c:v>
                  </c:pt>
                  <c:pt idx="232">
                    <c:v>0.1</c:v>
                  </c:pt>
                  <c:pt idx="233">
                    <c:v>0</c:v>
                  </c:pt>
                  <c:pt idx="234">
                    <c:v>0.05</c:v>
                  </c:pt>
                  <c:pt idx="235">
                    <c:v>0.05</c:v>
                  </c:pt>
                  <c:pt idx="236">
                    <c:v>0</c:v>
                  </c:pt>
                  <c:pt idx="237">
                    <c:v>0.05</c:v>
                  </c:pt>
                  <c:pt idx="238">
                    <c:v>0</c:v>
                  </c:pt>
                  <c:pt idx="239">
                    <c:v>0</c:v>
                  </c:pt>
                  <c:pt idx="240">
                    <c:v>0.05</c:v>
                  </c:pt>
                  <c:pt idx="241">
                    <c:v>0</c:v>
                  </c:pt>
                  <c:pt idx="242">
                    <c:v>0</c:v>
                  </c:pt>
                  <c:pt idx="243">
                    <c:v>0</c:v>
                  </c:pt>
                  <c:pt idx="244">
                    <c:v>0</c:v>
                  </c:pt>
                  <c:pt idx="245">
                    <c:v>0</c:v>
                  </c:pt>
                  <c:pt idx="246">
                    <c:v>0</c:v>
                  </c:pt>
                  <c:pt idx="247">
                    <c:v>0</c:v>
                  </c:pt>
                  <c:pt idx="248">
                    <c:v>0.05</c:v>
                  </c:pt>
                  <c:pt idx="249">
                    <c:v>0.1</c:v>
                  </c:pt>
                  <c:pt idx="250">
                    <c:v>0.05</c:v>
                  </c:pt>
                  <c:pt idx="251">
                    <c:v>0</c:v>
                  </c:pt>
                  <c:pt idx="252">
                    <c:v>0.15</c:v>
                  </c:pt>
                  <c:pt idx="253">
                    <c:v>0.15</c:v>
                  </c:pt>
                  <c:pt idx="254">
                    <c:v>0.05</c:v>
                  </c:pt>
                  <c:pt idx="255">
                    <c:v>0</c:v>
                  </c:pt>
                  <c:pt idx="256">
                    <c:v>0</c:v>
                  </c:pt>
                  <c:pt idx="257">
                    <c:v>0</c:v>
                  </c:pt>
                  <c:pt idx="258">
                    <c:v>0</c:v>
                  </c:pt>
                  <c:pt idx="259">
                    <c:v>0.05</c:v>
                  </c:pt>
                  <c:pt idx="260">
                    <c:v>0</c:v>
                  </c:pt>
                  <c:pt idx="261">
                    <c:v>0.1</c:v>
                  </c:pt>
                  <c:pt idx="262">
                    <c:v>0</c:v>
                  </c:pt>
                  <c:pt idx="263">
                    <c:v>0.15</c:v>
                  </c:pt>
                  <c:pt idx="264">
                    <c:v>0</c:v>
                  </c:pt>
                  <c:pt idx="265">
                    <c:v>0.05</c:v>
                  </c:pt>
                  <c:pt idx="266">
                    <c:v>0.15</c:v>
                  </c:pt>
                  <c:pt idx="267">
                    <c:v>0</c:v>
                  </c:pt>
                  <c:pt idx="268">
                    <c:v>0.1</c:v>
                  </c:pt>
                  <c:pt idx="269">
                    <c:v>0</c:v>
                  </c:pt>
                  <c:pt idx="270">
                    <c:v>0</c:v>
                  </c:pt>
                  <c:pt idx="271">
                    <c:v>0</c:v>
                  </c:pt>
                  <c:pt idx="272">
                    <c:v>0.15</c:v>
                  </c:pt>
                  <c:pt idx="273">
                    <c:v>0</c:v>
                  </c:pt>
                  <c:pt idx="274">
                    <c:v>0</c:v>
                  </c:pt>
                  <c:pt idx="275">
                    <c:v>0.1</c:v>
                  </c:pt>
                  <c:pt idx="276">
                    <c:v>0.05</c:v>
                  </c:pt>
                  <c:pt idx="277">
                    <c:v>0</c:v>
                  </c:pt>
                  <c:pt idx="278">
                    <c:v>0.15</c:v>
                  </c:pt>
                  <c:pt idx="279">
                    <c:v>0.05</c:v>
                  </c:pt>
                  <c:pt idx="280">
                    <c:v>0.1</c:v>
                  </c:pt>
                  <c:pt idx="281">
                    <c:v>0</c:v>
                  </c:pt>
                  <c:pt idx="282">
                    <c:v>0</c:v>
                  </c:pt>
                  <c:pt idx="283">
                    <c:v>0</c:v>
                  </c:pt>
                  <c:pt idx="284">
                    <c:v>0</c:v>
                  </c:pt>
                  <c:pt idx="285">
                    <c:v>0.05</c:v>
                  </c:pt>
                  <c:pt idx="286">
                    <c:v>0</c:v>
                  </c:pt>
                  <c:pt idx="287">
                    <c:v>0</c:v>
                  </c:pt>
                  <c:pt idx="288">
                    <c:v>0.1</c:v>
                  </c:pt>
                  <c:pt idx="289">
                    <c:v>0.1</c:v>
                  </c:pt>
                  <c:pt idx="290">
                    <c:v>0.05</c:v>
                  </c:pt>
                  <c:pt idx="291">
                    <c:v>0</c:v>
                  </c:pt>
                  <c:pt idx="292">
                    <c:v>0.15</c:v>
                  </c:pt>
                  <c:pt idx="293">
                    <c:v>0</c:v>
                  </c:pt>
                  <c:pt idx="294">
                    <c:v>0.1</c:v>
                  </c:pt>
                  <c:pt idx="295">
                    <c:v>0</c:v>
                  </c:pt>
                  <c:pt idx="296">
                    <c:v>0</c:v>
                  </c:pt>
                  <c:pt idx="297">
                    <c:v>0</c:v>
                  </c:pt>
                  <c:pt idx="298">
                    <c:v>0.1</c:v>
                  </c:pt>
                  <c:pt idx="299">
                    <c:v>0</c:v>
                  </c:pt>
                  <c:pt idx="300">
                    <c:v>0</c:v>
                  </c:pt>
                  <c:pt idx="301">
                    <c:v>0</c:v>
                  </c:pt>
                  <c:pt idx="302">
                    <c:v>0.15</c:v>
                  </c:pt>
                  <c:pt idx="303">
                    <c:v>0.15</c:v>
                  </c:pt>
                  <c:pt idx="304">
                    <c:v>0.1</c:v>
                  </c:pt>
                  <c:pt idx="305">
                    <c:v>0.1</c:v>
                  </c:pt>
                  <c:pt idx="306">
                    <c:v>0</c:v>
                  </c:pt>
                  <c:pt idx="307">
                    <c:v>0</c:v>
                  </c:pt>
                  <c:pt idx="308">
                    <c:v>0</c:v>
                  </c:pt>
                  <c:pt idx="309">
                    <c:v>0</c:v>
                  </c:pt>
                  <c:pt idx="310">
                    <c:v>0.1</c:v>
                  </c:pt>
                  <c:pt idx="311">
                    <c:v>0</c:v>
                  </c:pt>
                  <c:pt idx="312">
                    <c:v>0</c:v>
                  </c:pt>
                  <c:pt idx="313">
                    <c:v>0</c:v>
                  </c:pt>
                  <c:pt idx="314">
                    <c:v>0</c:v>
                  </c:pt>
                  <c:pt idx="315">
                    <c:v>0</c:v>
                  </c:pt>
                  <c:pt idx="316">
                    <c:v>0</c:v>
                  </c:pt>
                  <c:pt idx="317">
                    <c:v>0</c:v>
                  </c:pt>
                  <c:pt idx="318">
                    <c:v>0.05</c:v>
                  </c:pt>
                  <c:pt idx="319">
                    <c:v>0.15</c:v>
                  </c:pt>
                  <c:pt idx="320">
                    <c:v>0.05</c:v>
                  </c:pt>
                  <c:pt idx="321">
                    <c:v>0</c:v>
                  </c:pt>
                  <c:pt idx="322">
                    <c:v>0</c:v>
                  </c:pt>
                  <c:pt idx="323">
                    <c:v>0</c:v>
                  </c:pt>
                  <c:pt idx="324">
                    <c:v>0</c:v>
                  </c:pt>
                  <c:pt idx="325">
                    <c:v>0.05</c:v>
                  </c:pt>
                  <c:pt idx="326">
                    <c:v>0.1</c:v>
                  </c:pt>
                  <c:pt idx="327">
                    <c:v>0</c:v>
                  </c:pt>
                  <c:pt idx="328">
                    <c:v>0</c:v>
                  </c:pt>
                  <c:pt idx="329">
                    <c:v>0</c:v>
                  </c:pt>
                  <c:pt idx="330">
                    <c:v>0</c:v>
                  </c:pt>
                  <c:pt idx="331">
                    <c:v>0</c:v>
                  </c:pt>
                  <c:pt idx="332">
                    <c:v>0</c:v>
                  </c:pt>
                  <c:pt idx="333">
                    <c:v>0.05</c:v>
                  </c:pt>
                  <c:pt idx="334">
                    <c:v>0.1</c:v>
                  </c:pt>
                  <c:pt idx="335">
                    <c:v>0</c:v>
                  </c:pt>
                  <c:pt idx="336">
                    <c:v>0</c:v>
                  </c:pt>
                  <c:pt idx="337">
                    <c:v>0.05</c:v>
                  </c:pt>
                  <c:pt idx="338">
                    <c:v>0</c:v>
                  </c:pt>
                  <c:pt idx="339">
                    <c:v>0</c:v>
                  </c:pt>
                  <c:pt idx="340">
                    <c:v>0</c:v>
                  </c:pt>
                  <c:pt idx="341">
                    <c:v>0</c:v>
                  </c:pt>
                  <c:pt idx="342">
                    <c:v>0</c:v>
                  </c:pt>
                  <c:pt idx="343">
                    <c:v>0</c:v>
                  </c:pt>
                  <c:pt idx="344">
                    <c:v>0</c:v>
                  </c:pt>
                  <c:pt idx="345">
                    <c:v>0</c:v>
                  </c:pt>
                  <c:pt idx="346">
                    <c:v>0.15</c:v>
                  </c:pt>
                  <c:pt idx="347">
                    <c:v>0.05</c:v>
                  </c:pt>
                  <c:pt idx="348">
                    <c:v>0.05</c:v>
                  </c:pt>
                  <c:pt idx="349">
                    <c:v>0.1</c:v>
                  </c:pt>
                  <c:pt idx="350">
                    <c:v>0.1</c:v>
                  </c:pt>
                  <c:pt idx="351">
                    <c:v>0.1</c:v>
                  </c:pt>
                  <c:pt idx="352">
                    <c:v>0</c:v>
                  </c:pt>
                  <c:pt idx="353">
                    <c:v>0</c:v>
                  </c:pt>
                  <c:pt idx="354">
                    <c:v>0</c:v>
                  </c:pt>
                  <c:pt idx="355">
                    <c:v>0.1</c:v>
                  </c:pt>
                  <c:pt idx="356">
                    <c:v>0</c:v>
                  </c:pt>
                  <c:pt idx="357">
                    <c:v>0</c:v>
                  </c:pt>
                  <c:pt idx="358">
                    <c:v>0.1</c:v>
                  </c:pt>
                  <c:pt idx="359">
                    <c:v>0</c:v>
                  </c:pt>
                  <c:pt idx="360">
                    <c:v>0.15</c:v>
                  </c:pt>
                  <c:pt idx="361">
                    <c:v>0</c:v>
                  </c:pt>
                  <c:pt idx="362">
                    <c:v>0</c:v>
                  </c:pt>
                  <c:pt idx="363">
                    <c:v>0</c:v>
                  </c:pt>
                  <c:pt idx="364">
                    <c:v>0.15</c:v>
                  </c:pt>
                  <c:pt idx="365">
                    <c:v>0</c:v>
                  </c:pt>
                  <c:pt idx="366">
                    <c:v>0.05</c:v>
                  </c:pt>
                  <c:pt idx="367">
                    <c:v>0.05</c:v>
                  </c:pt>
                  <c:pt idx="368">
                    <c:v>0.15</c:v>
                  </c:pt>
                  <c:pt idx="369">
                    <c:v>0.1</c:v>
                  </c:pt>
                  <c:pt idx="370">
                    <c:v>0.1</c:v>
                  </c:pt>
                  <c:pt idx="371">
                    <c:v>0.1</c:v>
                  </c:pt>
                  <c:pt idx="372">
                    <c:v>0.05</c:v>
                  </c:pt>
                  <c:pt idx="373">
                    <c:v>0</c:v>
                  </c:pt>
                  <c:pt idx="374">
                    <c:v>0.15</c:v>
                  </c:pt>
                  <c:pt idx="375">
                    <c:v>0</c:v>
                  </c:pt>
                  <c:pt idx="376">
                    <c:v>0</c:v>
                  </c:pt>
                  <c:pt idx="377">
                    <c:v>0.1</c:v>
                  </c:pt>
                  <c:pt idx="378">
                    <c:v>0.05</c:v>
                  </c:pt>
                  <c:pt idx="379">
                    <c:v>0.1</c:v>
                  </c:pt>
                  <c:pt idx="380">
                    <c:v>0.05</c:v>
                  </c:pt>
                  <c:pt idx="381">
                    <c:v>0.1</c:v>
                  </c:pt>
                  <c:pt idx="382">
                    <c:v>0</c:v>
                  </c:pt>
                  <c:pt idx="383">
                    <c:v>0</c:v>
                  </c:pt>
                  <c:pt idx="384">
                    <c:v>0</c:v>
                  </c:pt>
                  <c:pt idx="385">
                    <c:v>0</c:v>
                  </c:pt>
                  <c:pt idx="386">
                    <c:v>0.05</c:v>
                  </c:pt>
                  <c:pt idx="387">
                    <c:v>0</c:v>
                  </c:pt>
                  <c:pt idx="388">
                    <c:v>0.05</c:v>
                  </c:pt>
                  <c:pt idx="389">
                    <c:v>0</c:v>
                  </c:pt>
                  <c:pt idx="390">
                    <c:v>0</c:v>
                  </c:pt>
                  <c:pt idx="391">
                    <c:v>0</c:v>
                  </c:pt>
                  <c:pt idx="392">
                    <c:v>0.1</c:v>
                  </c:pt>
                  <c:pt idx="393">
                    <c:v>0</c:v>
                  </c:pt>
                  <c:pt idx="394">
                    <c:v>0.1</c:v>
                  </c:pt>
                  <c:pt idx="395">
                    <c:v>0</c:v>
                  </c:pt>
                  <c:pt idx="396">
                    <c:v>0.05</c:v>
                  </c:pt>
                  <c:pt idx="397">
                    <c:v>0</c:v>
                  </c:pt>
                  <c:pt idx="398">
                    <c:v>0.05</c:v>
                  </c:pt>
                  <c:pt idx="399">
                    <c:v>0.1</c:v>
                  </c:pt>
                  <c:pt idx="400">
                    <c:v>0</c:v>
                  </c:pt>
                  <c:pt idx="401">
                    <c:v>0</c:v>
                  </c:pt>
                  <c:pt idx="402">
                    <c:v>0.15</c:v>
                  </c:pt>
                  <c:pt idx="403">
                    <c:v>0.1</c:v>
                  </c:pt>
                  <c:pt idx="404">
                    <c:v>0</c:v>
                  </c:pt>
                  <c:pt idx="405">
                    <c:v>0</c:v>
                  </c:pt>
                  <c:pt idx="406">
                    <c:v>0.1</c:v>
                  </c:pt>
                  <c:pt idx="407">
                    <c:v>0</c:v>
                  </c:pt>
                  <c:pt idx="408">
                    <c:v>0.15</c:v>
                  </c:pt>
                  <c:pt idx="409">
                    <c:v>0.1</c:v>
                  </c:pt>
                  <c:pt idx="410">
                    <c:v>0.1</c:v>
                  </c:pt>
                  <c:pt idx="411">
                    <c:v>0</c:v>
                  </c:pt>
                  <c:pt idx="412">
                    <c:v>0.05</c:v>
                  </c:pt>
                  <c:pt idx="413">
                    <c:v>0.05</c:v>
                  </c:pt>
                  <c:pt idx="414">
                    <c:v>0</c:v>
                  </c:pt>
                  <c:pt idx="415">
                    <c:v>0.15</c:v>
                  </c:pt>
                  <c:pt idx="416">
                    <c:v>0.1</c:v>
                  </c:pt>
                  <c:pt idx="417">
                    <c:v>0</c:v>
                  </c:pt>
                  <c:pt idx="418">
                    <c:v>0</c:v>
                  </c:pt>
                  <c:pt idx="419">
                    <c:v>0.1</c:v>
                  </c:pt>
                  <c:pt idx="420">
                    <c:v>0</c:v>
                  </c:pt>
                  <c:pt idx="421">
                    <c:v>0.15</c:v>
                  </c:pt>
                  <c:pt idx="422">
                    <c:v>0.05</c:v>
                  </c:pt>
                  <c:pt idx="423">
                    <c:v>0</c:v>
                  </c:pt>
                  <c:pt idx="424">
                    <c:v>0.05</c:v>
                  </c:pt>
                  <c:pt idx="425">
                    <c:v>0</c:v>
                  </c:pt>
                  <c:pt idx="426">
                    <c:v>0</c:v>
                  </c:pt>
                  <c:pt idx="427">
                    <c:v>0</c:v>
                  </c:pt>
                  <c:pt idx="428">
                    <c:v>0</c:v>
                  </c:pt>
                  <c:pt idx="429">
                    <c:v>0</c:v>
                  </c:pt>
                  <c:pt idx="430">
                    <c:v>0.05</c:v>
                  </c:pt>
                  <c:pt idx="431">
                    <c:v>0</c:v>
                  </c:pt>
                  <c:pt idx="432">
                    <c:v>0</c:v>
                  </c:pt>
                  <c:pt idx="433">
                    <c:v>0.05</c:v>
                  </c:pt>
                  <c:pt idx="434">
                    <c:v>0.15</c:v>
                  </c:pt>
                  <c:pt idx="435">
                    <c:v>0</c:v>
                  </c:pt>
                  <c:pt idx="436">
                    <c:v>0</c:v>
                  </c:pt>
                  <c:pt idx="437">
                    <c:v>0.1</c:v>
                  </c:pt>
                  <c:pt idx="438">
                    <c:v>0.05</c:v>
                  </c:pt>
                  <c:pt idx="439">
                    <c:v>0</c:v>
                  </c:pt>
                  <c:pt idx="440">
                    <c:v>0</c:v>
                  </c:pt>
                  <c:pt idx="441">
                    <c:v>0.1</c:v>
                  </c:pt>
                  <c:pt idx="442">
                    <c:v>0</c:v>
                  </c:pt>
                  <c:pt idx="443">
                    <c:v>0.15</c:v>
                  </c:pt>
                  <c:pt idx="444">
                    <c:v>0</c:v>
                  </c:pt>
                  <c:pt idx="445">
                    <c:v>0</c:v>
                  </c:pt>
                  <c:pt idx="446">
                    <c:v>0.05</c:v>
                  </c:pt>
                  <c:pt idx="447">
                    <c:v>0.1</c:v>
                  </c:pt>
                  <c:pt idx="448">
                    <c:v>0.1</c:v>
                  </c:pt>
                  <c:pt idx="449">
                    <c:v>0.15</c:v>
                  </c:pt>
                  <c:pt idx="450">
                    <c:v>0.1</c:v>
                  </c:pt>
                  <c:pt idx="451">
                    <c:v>0</c:v>
                  </c:pt>
                  <c:pt idx="452">
                    <c:v>0.05</c:v>
                  </c:pt>
                  <c:pt idx="453">
                    <c:v>0.1</c:v>
                  </c:pt>
                  <c:pt idx="454">
                    <c:v>0</c:v>
                  </c:pt>
                  <c:pt idx="455">
                    <c:v>0</c:v>
                  </c:pt>
                  <c:pt idx="456">
                    <c:v>0.05</c:v>
                  </c:pt>
                  <c:pt idx="457">
                    <c:v>0.05</c:v>
                  </c:pt>
                  <c:pt idx="458">
                    <c:v>0</c:v>
                  </c:pt>
                  <c:pt idx="459">
                    <c:v>0</c:v>
                  </c:pt>
                  <c:pt idx="460">
                    <c:v>0.1</c:v>
                  </c:pt>
                  <c:pt idx="461">
                    <c:v>0</c:v>
                  </c:pt>
                  <c:pt idx="462">
                    <c:v>0.1</c:v>
                  </c:pt>
                  <c:pt idx="463">
                    <c:v>0</c:v>
                  </c:pt>
                  <c:pt idx="464">
                    <c:v>0</c:v>
                  </c:pt>
                  <c:pt idx="465">
                    <c:v>0</c:v>
                  </c:pt>
                  <c:pt idx="466">
                    <c:v>0.1</c:v>
                  </c:pt>
                  <c:pt idx="467">
                    <c:v>0</c:v>
                  </c:pt>
                  <c:pt idx="468">
                    <c:v>0.1</c:v>
                  </c:pt>
                  <c:pt idx="469">
                    <c:v>0.15</c:v>
                  </c:pt>
                  <c:pt idx="470">
                    <c:v>0</c:v>
                  </c:pt>
                  <c:pt idx="471">
                    <c:v>0.05</c:v>
                  </c:pt>
                  <c:pt idx="472">
                    <c:v>0.05</c:v>
                  </c:pt>
                  <c:pt idx="473">
                    <c:v>0.1</c:v>
                  </c:pt>
                  <c:pt idx="474">
                    <c:v>0</c:v>
                  </c:pt>
                  <c:pt idx="475">
                    <c:v>0</c:v>
                  </c:pt>
                  <c:pt idx="476">
                    <c:v>0.15</c:v>
                  </c:pt>
                  <c:pt idx="477">
                    <c:v>0.05</c:v>
                  </c:pt>
                  <c:pt idx="478">
                    <c:v>0.1</c:v>
                  </c:pt>
                  <c:pt idx="479">
                    <c:v>0</c:v>
                  </c:pt>
                </c:lvl>
                <c:lvl>
                  <c:pt idx="0">
                    <c:v>$6,091.00 </c:v>
                  </c:pt>
                  <c:pt idx="1">
                    <c:v>$3,000.00 </c:v>
                  </c:pt>
                  <c:pt idx="2">
                    <c:v>$4,941.00 </c:v>
                  </c:pt>
                  <c:pt idx="3">
                    <c:v>$6,000.00 </c:v>
                  </c:pt>
                  <c:pt idx="4">
                    <c:v>$9,613.00 </c:v>
                  </c:pt>
                  <c:pt idx="5">
                    <c:v>$3,849.00 </c:v>
                  </c:pt>
                  <c:pt idx="6">
                    <c:v>$5,540.00 </c:v>
                  </c:pt>
                  <c:pt idx="7">
                    <c:v>$5,532.00 </c:v>
                  </c:pt>
                  <c:pt idx="8">
                    <c:v>$23,809.00 </c:v>
                  </c:pt>
                  <c:pt idx="9">
                    <c:v>$3,900.00 </c:v>
                  </c:pt>
                  <c:pt idx="10">
                    <c:v>$11,179.00 </c:v>
                  </c:pt>
                  <c:pt idx="11">
                    <c:v>$4,693.00 </c:v>
                  </c:pt>
                  <c:pt idx="12">
                    <c:v>$2,385.00 </c:v>
                  </c:pt>
                  <c:pt idx="13">
                    <c:v>$4,950.00 </c:v>
                  </c:pt>
                  <c:pt idx="14">
                    <c:v>$3,510.00 </c:v>
                  </c:pt>
                  <c:pt idx="15">
                    <c:v>$4,887.00 </c:v>
                  </c:pt>
                  <c:pt idx="16">
                    <c:v>$7,660.00 </c:v>
                  </c:pt>
                  <c:pt idx="17">
                    <c:v>$11,580.00 </c:v>
                  </c:pt>
                  <c:pt idx="18">
                    <c:v>$4,511.00 </c:v>
                  </c:pt>
                  <c:pt idx="19">
                    <c:v>$9,560.00 </c:v>
                  </c:pt>
                  <c:pt idx="20">
                    <c:v>$5,052.00 </c:v>
                  </c:pt>
                  <c:pt idx="21">
                    <c:v>$5,266.00 </c:v>
                  </c:pt>
                  <c:pt idx="22">
                    <c:v>$1,442.00 </c:v>
                  </c:pt>
                  <c:pt idx="23">
                    <c:v>$3,167.00 </c:v>
                  </c:pt>
                  <c:pt idx="24">
                    <c:v>$4,692.00 </c:v>
                  </c:pt>
                  <c:pt idx="25">
                    <c:v>$5,167.00 </c:v>
                  </c:pt>
                  <c:pt idx="26">
                    <c:v>$15,500.00 </c:v>
                  </c:pt>
                  <c:pt idx="27">
                    <c:v>$5,126.00 </c:v>
                  </c:pt>
                  <c:pt idx="28">
                    <c:v>$11,376.00 </c:v>
                  </c:pt>
                  <c:pt idx="29">
                    <c:v>$5,416.00 </c:v>
                  </c:pt>
                  <c:pt idx="30">
                    <c:v>$3,600.00 </c:v>
                  </c:pt>
                  <c:pt idx="31">
                    <c:v>$3,013.00 </c:v>
                  </c:pt>
                  <c:pt idx="32">
                    <c:v>$6,277.00 </c:v>
                  </c:pt>
                  <c:pt idx="33">
                    <c:v>$5,649.00 </c:v>
                  </c:pt>
                  <c:pt idx="34">
                    <c:v>$5,821.00 </c:v>
                  </c:pt>
                  <c:pt idx="35">
                    <c:v>$6,085.00 </c:v>
                  </c:pt>
                  <c:pt idx="36">
                    <c:v>$6,275.00 </c:v>
                  </c:pt>
                  <c:pt idx="37">
                    <c:v>$3,572.00 </c:v>
                  </c:pt>
                  <c:pt idx="38">
                    <c:v>$3,086.00 </c:v>
                  </c:pt>
                  <c:pt idx="39">
                    <c:v>$4,230.00 </c:v>
                  </c:pt>
                  <c:pt idx="40">
                    <c:v>$4,616.00 </c:v>
                  </c:pt>
                  <c:pt idx="41">
                    <c:v>$11,500.00 </c:v>
                  </c:pt>
                  <c:pt idx="42">
                    <c:v>$3,875.00 </c:v>
                  </c:pt>
                  <c:pt idx="43">
                    <c:v>$3,723.00 </c:v>
                  </c:pt>
                  <c:pt idx="44">
                    <c:v>$5,566.00 </c:v>
                  </c:pt>
                  <c:pt idx="45">
                    <c:v>$10,330.00 </c:v>
                  </c:pt>
                  <c:pt idx="46">
                    <c:v>$6,216.00 </c:v>
                  </c:pt>
                  <c:pt idx="47">
                    <c:v>$6,296.00 </c:v>
                  </c:pt>
                  <c:pt idx="48">
                    <c:v>$3,029.00 </c:v>
                  </c:pt>
                  <c:pt idx="49">
                    <c:v>$6,058.00 </c:v>
                  </c:pt>
                  <c:pt idx="50">
                    <c:v>$4,166.00 </c:v>
                  </c:pt>
                  <c:pt idx="51">
                    <c:v>$10,321.00 </c:v>
                  </c:pt>
                  <c:pt idx="52">
                    <c:v>$5,454.00 </c:v>
                  </c:pt>
                  <c:pt idx="53">
                    <c:v>$10,750.00 </c:v>
                  </c:pt>
                  <c:pt idx="54">
                    <c:v>$7,100.00 </c:v>
                  </c:pt>
                  <c:pt idx="55">
                    <c:v>$4,300.00 </c:v>
                  </c:pt>
                  <c:pt idx="56">
                    <c:v>$6,274.00 </c:v>
                  </c:pt>
                  <c:pt idx="57">
                    <c:v>$3,750.00 </c:v>
                  </c:pt>
                  <c:pt idx="58">
                    <c:v>$3,500.00 </c:v>
                  </c:pt>
                  <c:pt idx="59">
                    <c:v>$7,040.00 </c:v>
                  </c:pt>
                  <c:pt idx="60">
                    <c:v>$3,750.00 </c:v>
                  </c:pt>
                  <c:pt idx="61">
                    <c:v>$8,500.00 </c:v>
                  </c:pt>
                  <c:pt idx="62">
                    <c:v>$4,022.00 </c:v>
                  </c:pt>
                  <c:pt idx="63">
                    <c:v>$7,167.00 </c:v>
                  </c:pt>
                  <c:pt idx="64">
                    <c:v>$3,846.00 </c:v>
                  </c:pt>
                  <c:pt idx="65">
                    <c:v>$3,259.00 </c:v>
                  </c:pt>
                  <c:pt idx="66">
                    <c:v>$3,988.00 </c:v>
                  </c:pt>
                  <c:pt idx="67">
                    <c:v>$4,897.00 </c:v>
                  </c:pt>
                  <c:pt idx="68">
                    <c:v>$4,618.00 </c:v>
                  </c:pt>
                  <c:pt idx="69">
                    <c:v>$8,566.00 </c:v>
                  </c:pt>
                  <c:pt idx="70">
                    <c:v>$9,862.00 </c:v>
                  </c:pt>
                  <c:pt idx="71">
                    <c:v>$5,858.00 </c:v>
                  </c:pt>
                  <c:pt idx="72">
                    <c:v>$11,904.00 </c:v>
                  </c:pt>
                  <c:pt idx="73">
                    <c:v>$5,093.00 </c:v>
                  </c:pt>
                  <c:pt idx="74">
                    <c:v>$4,133.00 </c:v>
                  </c:pt>
                  <c:pt idx="75">
                    <c:v>$3,620.00 </c:v>
                  </c:pt>
                  <c:pt idx="76">
                    <c:v>$4,786.00 </c:v>
                  </c:pt>
                  <c:pt idx="77">
                    <c:v>$2,974.00 </c:v>
                  </c:pt>
                  <c:pt idx="78">
                    <c:v>$4,188.00 </c:v>
                  </c:pt>
                  <c:pt idx="79">
                    <c:v>$5,300.00 </c:v>
                  </c:pt>
                  <c:pt idx="80">
                    <c:v>$7,551.00 </c:v>
                  </c:pt>
                  <c:pt idx="81">
                    <c:v>$8,649.00 </c:v>
                  </c:pt>
                  <c:pt idx="82">
                    <c:v>$4,082.00 </c:v>
                  </c:pt>
                  <c:pt idx="83">
                    <c:v>$12,543.00 </c:v>
                  </c:pt>
                  <c:pt idx="84">
                    <c:v>$7,400.00 </c:v>
                  </c:pt>
                  <c:pt idx="85">
                    <c:v>$2,825.00 </c:v>
                  </c:pt>
                  <c:pt idx="86">
                    <c:v>$5,316.00 </c:v>
                  </c:pt>
                  <c:pt idx="87">
                    <c:v>$14,583.00 </c:v>
                  </c:pt>
                  <c:pt idx="88">
                    <c:v>$5,450.00 </c:v>
                  </c:pt>
                  <c:pt idx="89">
                    <c:v>$7,710.00 </c:v>
                  </c:pt>
                  <c:pt idx="90">
                    <c:v>$10,408.00 </c:v>
                  </c:pt>
                  <c:pt idx="91">
                    <c:v>$4,166.00 </c:v>
                  </c:pt>
                  <c:pt idx="92">
                    <c:v>$11,117.00 </c:v>
                  </c:pt>
                  <c:pt idx="93">
                    <c:v>$2,957.00 </c:v>
                  </c:pt>
                  <c:pt idx="94">
                    <c:v>$6,314.00 </c:v>
                  </c:pt>
                  <c:pt idx="95">
                    <c:v>$14,363.00 </c:v>
                  </c:pt>
                  <c:pt idx="96">
                    <c:v>$3,943.00 </c:v>
                  </c:pt>
                  <c:pt idx="97">
                    <c:v>$2,718.00 </c:v>
                  </c:pt>
                  <c:pt idx="98">
                    <c:v>$3,459.00 </c:v>
                  </c:pt>
                  <c:pt idx="99">
                    <c:v>$4,895.00 </c:v>
                  </c:pt>
                  <c:pt idx="100">
                    <c:v>$11,750.00 </c:v>
                  </c:pt>
                  <c:pt idx="101">
                    <c:v>$4,583.00 </c:v>
                  </c:pt>
                  <c:pt idx="102">
                    <c:v>$6,816.00 </c:v>
                  </c:pt>
                  <c:pt idx="103">
                    <c:v>$14,999.00 </c:v>
                  </c:pt>
                  <c:pt idx="104">
                    <c:v>$5,630.00 </c:v>
                  </c:pt>
                  <c:pt idx="105">
                    <c:v>$7,125.00 </c:v>
                  </c:pt>
                  <c:pt idx="106">
                    <c:v>$5,417.00 </c:v>
                  </c:pt>
                  <c:pt idx="107">
                    <c:v>$6,950.00 </c:v>
                  </c:pt>
                  <c:pt idx="108">
                    <c:v>$4,732.00 </c:v>
                  </c:pt>
                  <c:pt idx="109">
                    <c:v>$11,757.00 </c:v>
                  </c:pt>
                  <c:pt idx="110">
                    <c:v>$6,816.00 </c:v>
                  </c:pt>
                  <c:pt idx="111">
                    <c:v>$14,866.00 </c:v>
                  </c:pt>
                  <c:pt idx="112">
                    <c:v>$2,963.00 </c:v>
                  </c:pt>
                  <c:pt idx="113">
                    <c:v>$11,666.00 </c:v>
                  </c:pt>
                  <c:pt idx="114">
                    <c:v>$5,690.00 </c:v>
                  </c:pt>
                  <c:pt idx="115">
                    <c:v>$6,277.00 </c:v>
                  </c:pt>
                  <c:pt idx="116">
                    <c:v>$6,327.00 </c:v>
                  </c:pt>
                  <c:pt idx="117">
                    <c:v>$9,166.00 </c:v>
                  </c:pt>
                  <c:pt idx="118">
                    <c:v>$2,281.00 </c:v>
                  </c:pt>
                  <c:pt idx="119">
                    <c:v>$3,254.00 </c:v>
                  </c:pt>
                  <c:pt idx="120">
                    <c:v>$39,999.00 </c:v>
                  </c:pt>
                  <c:pt idx="121">
                    <c:v>$9,538.00 </c:v>
                  </c:pt>
                  <c:pt idx="122">
                    <c:v>$10,208.00 </c:v>
                  </c:pt>
                  <c:pt idx="123">
                    <c:v>$2,904.00 </c:v>
                  </c:pt>
                  <c:pt idx="124">
                    <c:v>$7,933.00 </c:v>
                  </c:pt>
                  <c:pt idx="125">
                    <c:v>$4,369.00 </c:v>
                  </c:pt>
                  <c:pt idx="126">
                    <c:v>$5,614.00 </c:v>
                  </c:pt>
                  <c:pt idx="127">
                    <c:v>$9,323.00 </c:v>
                  </c:pt>
                  <c:pt idx="128">
                    <c:v>$4,583.00 </c:v>
                  </c:pt>
                  <c:pt idx="129">
                    <c:v>$5,772.00 </c:v>
                  </c:pt>
                  <c:pt idx="130">
                    <c:v>$2,237.00 </c:v>
                  </c:pt>
                  <c:pt idx="131">
                    <c:v>$8,000.00 </c:v>
                  </c:pt>
                  <c:pt idx="132">
                    <c:v>$3,522.00 </c:v>
                  </c:pt>
                  <c:pt idx="133">
                    <c:v>$11,333.00 </c:v>
                  </c:pt>
                  <c:pt idx="134">
                    <c:v>$5,080.00 </c:v>
                  </c:pt>
                  <c:pt idx="135">
                    <c:v>$5,461.00 </c:v>
                  </c:pt>
                  <c:pt idx="136">
                    <c:v>$3,664.00 </c:v>
                  </c:pt>
                  <c:pt idx="137">
                    <c:v>$16,816.00 </c:v>
                  </c:pt>
                  <c:pt idx="138">
                    <c:v>$3,750.00 </c:v>
                  </c:pt>
                  <c:pt idx="139">
                    <c:v>$3,784.00 </c:v>
                  </c:pt>
                  <c:pt idx="140">
                    <c:v>$13,650.00 </c:v>
                  </c:pt>
                  <c:pt idx="141">
                    <c:v>$4,600.00 </c:v>
                  </c:pt>
                  <c:pt idx="142">
                    <c:v>$33,846.00 </c:v>
                  </c:pt>
                  <c:pt idx="143">
                    <c:v>$3,625.00 </c:v>
                  </c:pt>
                  <c:pt idx="144">
                    <c:v>$43,897.00 </c:v>
                  </c:pt>
                  <c:pt idx="145">
                    <c:v>$2,178.00 </c:v>
                  </c:pt>
                  <c:pt idx="146">
                    <c:v>$9,328.00 </c:v>
                  </c:pt>
                  <c:pt idx="147">
                    <c:v>$4,885.00 </c:v>
                  </c:pt>
                  <c:pt idx="148">
                    <c:v>$12,000.00 </c:v>
                  </c:pt>
                  <c:pt idx="149">
                    <c:v>$6,033.00 </c:v>
                  </c:pt>
                  <c:pt idx="150">
                    <c:v>$3,858.00 </c:v>
                  </c:pt>
                  <c:pt idx="151">
                    <c:v>$4,191.00 </c:v>
                  </c:pt>
                  <c:pt idx="152">
                    <c:v>$5,708.00 </c:v>
                  </c:pt>
                  <c:pt idx="153">
                    <c:v>$12,083.00 </c:v>
                  </c:pt>
                  <c:pt idx="154">
                    <c:v>$11,000.00 </c:v>
                  </c:pt>
                  <c:pt idx="155">
                    <c:v>$5,100.00 </c:v>
                  </c:pt>
                  <c:pt idx="156">
                    <c:v>$4,923.00 </c:v>
                  </c:pt>
                  <c:pt idx="157">
                    <c:v>$4,583.00 </c:v>
                  </c:pt>
                  <c:pt idx="158">
                    <c:v>$3,917.00 </c:v>
                  </c:pt>
                  <c:pt idx="159">
                    <c:v>$4,408.00 </c:v>
                  </c:pt>
                  <c:pt idx="160">
                    <c:v>$3,244.00 </c:v>
                  </c:pt>
                  <c:pt idx="161">
                    <c:v>$6,506.00 </c:v>
                  </c:pt>
                  <c:pt idx="162">
                    <c:v>$2,479.00 </c:v>
                  </c:pt>
                  <c:pt idx="163">
                    <c:v>$3,418.00 </c:v>
                  </c:pt>
                  <c:pt idx="164">
                    <c:v>$10,000.00 </c:v>
                  </c:pt>
                  <c:pt idx="165">
                    <c:v>$4,680.00 </c:v>
                  </c:pt>
                  <c:pt idx="166">
                    <c:v>$7,787.00 </c:v>
                  </c:pt>
                  <c:pt idx="167">
                    <c:v>$5,703.00 </c:v>
                  </c:pt>
                  <c:pt idx="168">
                    <c:v>$6,194.00 </c:v>
                  </c:pt>
                  <c:pt idx="169">
                    <c:v>$4,833.00 </c:v>
                  </c:pt>
                  <c:pt idx="170">
                    <c:v>$1,950.00 </c:v>
                  </c:pt>
                  <c:pt idx="171">
                    <c:v>$5,502.00 </c:v>
                  </c:pt>
                  <c:pt idx="172">
                    <c:v>$2,221.00 </c:v>
                  </c:pt>
                  <c:pt idx="173">
                    <c:v>$5,726.00 </c:v>
                  </c:pt>
                  <c:pt idx="174">
                    <c:v>$5,762.00 </c:v>
                  </c:pt>
                  <c:pt idx="175">
                    <c:v>$6,250.00 </c:v>
                  </c:pt>
                  <c:pt idx="176">
                    <c:v>$3,250.00 </c:v>
                  </c:pt>
                  <c:pt idx="177">
                    <c:v>$7,945.00 </c:v>
                  </c:pt>
                  <c:pt idx="178">
                    <c:v>$6,400.00 </c:v>
                  </c:pt>
                  <c:pt idx="179">
                    <c:v>$4,545.00 </c:v>
                  </c:pt>
                  <c:pt idx="180">
                    <c:v>$8,333.00 </c:v>
                  </c:pt>
                  <c:pt idx="181">
                    <c:v>$4,934.00 </c:v>
                  </c:pt>
                  <c:pt idx="182">
                    <c:v>$6,760.00 </c:v>
                  </c:pt>
                  <c:pt idx="183">
                    <c:v>$3,812.00 </c:v>
                  </c:pt>
                  <c:pt idx="184">
                    <c:v>$3,315.00 </c:v>
                  </c:pt>
                  <c:pt idx="185">
                    <c:v>$10,819.00 </c:v>
                  </c:pt>
                  <c:pt idx="186">
                    <c:v>$4,493.00 </c:v>
                  </c:pt>
                  <c:pt idx="187">
                    <c:v>$8,666.00 </c:v>
                  </c:pt>
                  <c:pt idx="188">
                    <c:v>$7,550.00 </c:v>
                  </c:pt>
                  <c:pt idx="189">
                    <c:v>$7,823.00 </c:v>
                  </c:pt>
                  <c:pt idx="190">
                    <c:v>$10,383.00 </c:v>
                  </c:pt>
                  <c:pt idx="191">
                    <c:v>$9,703.00 </c:v>
                  </c:pt>
                  <c:pt idx="192">
                    <c:v>$6,608.00 </c:v>
                  </c:pt>
                  <c:pt idx="193">
                    <c:v>$4,725.00 </c:v>
                  </c:pt>
                  <c:pt idx="194">
                    <c:v>$3,677.00 </c:v>
                  </c:pt>
                  <c:pt idx="195">
                    <c:v>$5,558.00 </c:v>
                  </c:pt>
                  <c:pt idx="196">
                    <c:v>$3,427.00 </c:v>
                  </c:pt>
                  <c:pt idx="197">
                    <c:v>$4,750.00 </c:v>
                  </c:pt>
                  <c:pt idx="198">
                    <c:v>$9,762.00 </c:v>
                  </c:pt>
                  <c:pt idx="199">
                    <c:v>$16,250.00 </c:v>
                  </c:pt>
                  <c:pt idx="200">
                    <c:v>$3,083.00 </c:v>
                  </c:pt>
                  <c:pt idx="201">
                    <c:v>$6,045.00 </c:v>
                  </c:pt>
                  <c:pt idx="202">
                    <c:v>$5,250.00 </c:v>
                  </c:pt>
                  <c:pt idx="203">
                    <c:v>$16,783.00 </c:v>
                  </c:pt>
                  <c:pt idx="204">
                    <c:v>$4,269.00 </c:v>
                  </c:pt>
                  <c:pt idx="205">
                    <c:v>$3,481.00 </c:v>
                  </c:pt>
                  <c:pt idx="206">
                    <c:v>$7,200.00 </c:v>
                  </c:pt>
                  <c:pt idx="207">
                    <c:v>$5,166.00 </c:v>
                  </c:pt>
                  <c:pt idx="208">
                    <c:v>$7,542.00 </c:v>
                  </c:pt>
                  <c:pt idx="209">
                    <c:v>$6,095.00 </c:v>
                  </c:pt>
                  <c:pt idx="210">
                    <c:v>$6,144.00 </c:v>
                  </c:pt>
                  <c:pt idx="211">
                    <c:v>$4,436.00 </c:v>
                  </c:pt>
                  <c:pt idx="212">
                    <c:v>$3,237.00 </c:v>
                  </c:pt>
                  <c:pt idx="213">
                    <c:v>$11,146.00 </c:v>
                  </c:pt>
                  <c:pt idx="214">
                    <c:v>$4,690.00 </c:v>
                  </c:pt>
                  <c:pt idx="215">
                    <c:v>$4,843.00 </c:v>
                  </c:pt>
                  <c:pt idx="216">
                    <c:v>$3,900.00 </c:v>
                  </c:pt>
                  <c:pt idx="217">
                    <c:v>$4,592.00 </c:v>
                  </c:pt>
                  <c:pt idx="218">
                    <c:v>$7,267.00 </c:v>
                  </c:pt>
                  <c:pt idx="219">
                    <c:v>$4,403.00 </c:v>
                  </c:pt>
                  <c:pt idx="220">
                    <c:v>$14,583.00 </c:v>
                  </c:pt>
                  <c:pt idx="221">
                    <c:v>$6,479.00 </c:v>
                  </c:pt>
                  <c:pt idx="222">
                    <c:v>$4,727.00 </c:v>
                  </c:pt>
                  <c:pt idx="223">
                    <c:v>$3,286.80 </c:v>
                  </c:pt>
                  <c:pt idx="224">
                    <c:v>$3,477.00 </c:v>
                  </c:pt>
                  <c:pt idx="225">
                    <c:v>$6,211.00 </c:v>
                  </c:pt>
                  <c:pt idx="226">
                    <c:v>$4,317.00 </c:v>
                  </c:pt>
                  <c:pt idx="227">
                    <c:v>$5,704.00 </c:v>
                  </c:pt>
                  <c:pt idx="228">
                    <c:v>$4,124.00 </c:v>
                  </c:pt>
                  <c:pt idx="229">
                    <c:v>$9,508.00 </c:v>
                  </c:pt>
                  <c:pt idx="230">
                    <c:v>$5,491.00 </c:v>
                  </c:pt>
                  <c:pt idx="231">
                    <c:v>$4,400.00 </c:v>
                  </c:pt>
                  <c:pt idx="232">
                    <c:v>$4,713.00 </c:v>
                  </c:pt>
                  <c:pt idx="233">
                    <c:v>$5,717.00 </c:v>
                  </c:pt>
                  <c:pt idx="234">
                    <c:v>$6,875.00 </c:v>
                  </c:pt>
                  <c:pt idx="235">
                    <c:v>$4,666.00 </c:v>
                  </c:pt>
                  <c:pt idx="236">
                    <c:v>$7,541.00 </c:v>
                  </c:pt>
                  <c:pt idx="237">
                    <c:v>$4,939.00 </c:v>
                  </c:pt>
                  <c:pt idx="238">
                    <c:v>$4,734.00 </c:v>
                  </c:pt>
                  <c:pt idx="239">
                    <c:v>$5,000.00 </c:v>
                  </c:pt>
                  <c:pt idx="240">
                    <c:v>$3,428.00 </c:v>
                  </c:pt>
                  <c:pt idx="241">
                    <c:v>$6,500.00 </c:v>
                  </c:pt>
                  <c:pt idx="242">
                    <c:v>$5,428.00 </c:v>
                  </c:pt>
                  <c:pt idx="243">
                    <c:v>$4,263.00 </c:v>
                  </c:pt>
                  <c:pt idx="244">
                    <c:v>$20,233.00 </c:v>
                  </c:pt>
                  <c:pt idx="245">
                    <c:v>$2,917.00 </c:v>
                  </c:pt>
                  <c:pt idx="246">
                    <c:v>$5,332.00 </c:v>
                  </c:pt>
                  <c:pt idx="247">
                    <c:v>$2,507.00 </c:v>
                  </c:pt>
                  <c:pt idx="248">
                    <c:v>$5,039.00 </c:v>
                  </c:pt>
                  <c:pt idx="249">
                    <c:v>$3,717.00 </c:v>
                  </c:pt>
                  <c:pt idx="250">
                    <c:v>$10,000.00 </c:v>
                  </c:pt>
                  <c:pt idx="251">
                    <c:v>$4,567.00 </c:v>
                  </c:pt>
                  <c:pt idx="252">
                    <c:v>$4,531.00 </c:v>
                  </c:pt>
                  <c:pt idx="253">
                    <c:v>$15,000.00 </c:v>
                  </c:pt>
                  <c:pt idx="254">
                    <c:v>$13,649.00 </c:v>
                  </c:pt>
                  <c:pt idx="255">
                    <c:v>$4,917.00 </c:v>
                  </c:pt>
                  <c:pt idx="256">
                    <c:v>$7,978.00 </c:v>
                  </c:pt>
                  <c:pt idx="257">
                    <c:v>$6,784.00 </c:v>
                  </c:pt>
                  <c:pt idx="258">
                    <c:v>$2,500.00 </c:v>
                  </c:pt>
                  <c:pt idx="259">
                    <c:v>$6,177.00 </c:v>
                  </c:pt>
                  <c:pt idx="260">
                    <c:v>$2,935.00 </c:v>
                  </c:pt>
                  <c:pt idx="261">
                    <c:v>$7,100.00 </c:v>
                  </c:pt>
                  <c:pt idx="262">
                    <c:v>$4,160.00 </c:v>
                  </c:pt>
                  <c:pt idx="263">
                    <c:v>$4,234.00 </c:v>
                  </c:pt>
                  <c:pt idx="264">
                    <c:v>$2,378.00 </c:v>
                  </c:pt>
                  <c:pt idx="265">
                    <c:v>$5,783.00 </c:v>
                  </c:pt>
                  <c:pt idx="266">
                    <c:v>$3,173.00 </c:v>
                  </c:pt>
                  <c:pt idx="267">
                    <c:v>$4,957.00 </c:v>
                  </c:pt>
                  <c:pt idx="268">
                    <c:v>$5,251.00 </c:v>
                  </c:pt>
                  <c:pt idx="269">
                    <c:v>$8,875.00 </c:v>
                  </c:pt>
                  <c:pt idx="270">
                    <c:v>$9,083.00 </c:v>
                  </c:pt>
                  <c:pt idx="271">
                    <c:v>$12,917.00 </c:v>
                  </c:pt>
                  <c:pt idx="272">
                    <c:v>$4,749.00 </c:v>
                  </c:pt>
                  <c:pt idx="273">
                    <c:v>$5,500.00 </c:v>
                  </c:pt>
                  <c:pt idx="274">
                    <c:v>$2,928.00 </c:v>
                  </c:pt>
                  <c:pt idx="275">
                    <c:v>$11,500.00 </c:v>
                  </c:pt>
                  <c:pt idx="276">
                    <c:v>$3,875.00 </c:v>
                  </c:pt>
                  <c:pt idx="277">
                    <c:v>$4,666.00 </c:v>
                  </c:pt>
                  <c:pt idx="278">
                    <c:v>$8,334.00 </c:v>
                  </c:pt>
                  <c:pt idx="279">
                    <c:v>$4,723.00 </c:v>
                  </c:pt>
                  <c:pt idx="280">
                    <c:v>$8,667.00 </c:v>
                  </c:pt>
                  <c:pt idx="281">
                    <c:v>$7,083.00 </c:v>
                  </c:pt>
                  <c:pt idx="282">
                    <c:v>$6,822.00 </c:v>
                  </c:pt>
                  <c:pt idx="283">
                    <c:v>$6,216.00 </c:v>
                  </c:pt>
                  <c:pt idx="284">
                    <c:v>$2,500.00 </c:v>
                  </c:pt>
                  <c:pt idx="285">
                    <c:v>$6,325.00 </c:v>
                  </c:pt>
                  <c:pt idx="286">
                    <c:v>$24,996.00 </c:v>
                  </c:pt>
                  <c:pt idx="287">
                    <c:v>$15,759.00 </c:v>
                  </c:pt>
                  <c:pt idx="288">
                    <c:v>$5,185.00 </c:v>
                  </c:pt>
                  <c:pt idx="289">
                    <c:v>$17,196.00 </c:v>
                  </c:pt>
                  <c:pt idx="290">
                    <c:v>$5,049.00 </c:v>
                  </c:pt>
                  <c:pt idx="291">
                    <c:v>$5,740.00 </c:v>
                  </c:pt>
                  <c:pt idx="292">
                    <c:v>$13,746.00 </c:v>
                  </c:pt>
                  <c:pt idx="293">
                    <c:v>$3,069.00 </c:v>
                  </c:pt>
                  <c:pt idx="294">
                    <c:v>$5,391.00 </c:v>
                  </c:pt>
                  <c:pt idx="295">
                    <c:v>$10,173.00 </c:v>
                  </c:pt>
                  <c:pt idx="296">
                    <c:v>$6,000.00 </c:v>
                  </c:pt>
                  <c:pt idx="297">
                    <c:v>$7,167.00 </c:v>
                  </c:pt>
                  <c:pt idx="298">
                    <c:v>$4,566.00 </c:v>
                  </c:pt>
                  <c:pt idx="299">
                    <c:v>$3,946.00 </c:v>
                  </c:pt>
                  <c:pt idx="300">
                    <c:v>$4,750.00 </c:v>
                  </c:pt>
                  <c:pt idx="301">
                    <c:v>$5,488.00 </c:v>
                  </c:pt>
                  <c:pt idx="302">
                    <c:v>$9,167.00 </c:v>
                  </c:pt>
                  <c:pt idx="303">
                    <c:v>$9,504.00 </c:v>
                  </c:pt>
                  <c:pt idx="304">
                    <c:v>$3,618.00 </c:v>
                  </c:pt>
                  <c:pt idx="305">
                    <c:v>$4,500.00 </c:v>
                  </c:pt>
                  <c:pt idx="306">
                    <c:v>$3,180.00 </c:v>
                  </c:pt>
                  <c:pt idx="307">
                    <c:v>$4,492.00 </c:v>
                  </c:pt>
                  <c:pt idx="308">
                    <c:v>$5,568.00 </c:v>
                  </c:pt>
                  <c:pt idx="309">
                    <c:v>$3,300.00 </c:v>
                  </c:pt>
                  <c:pt idx="310">
                    <c:v>$2,889.00 </c:v>
                  </c:pt>
                  <c:pt idx="311">
                    <c:v>$2,755.00 </c:v>
                  </c:pt>
                  <c:pt idx="312">
                    <c:v>$22,500.00 </c:v>
                  </c:pt>
                  <c:pt idx="313">
                    <c:v>$1,963.00 </c:v>
                  </c:pt>
                  <c:pt idx="314">
                    <c:v>$7,441.00 </c:v>
                  </c:pt>
                  <c:pt idx="315">
                    <c:v>$4,547.00 </c:v>
                  </c:pt>
                  <c:pt idx="316">
                    <c:v>$4,567.00 </c:v>
                  </c:pt>
                  <c:pt idx="317">
                    <c:v>$2,213.00 </c:v>
                  </c:pt>
                  <c:pt idx="318">
                    <c:v>$8,300.00 </c:v>
                  </c:pt>
                  <c:pt idx="319">
                    <c:v>$81,000.00 </c:v>
                  </c:pt>
                  <c:pt idx="320">
                    <c:v>$3,867.00 </c:v>
                  </c:pt>
                  <c:pt idx="321">
                    <c:v>$6,096.00 </c:v>
                  </c:pt>
                  <c:pt idx="322">
                    <c:v>$4,286.00 </c:v>
                  </c:pt>
                  <c:pt idx="323">
                    <c:v>$5,386.00 </c:v>
                  </c:pt>
                  <c:pt idx="324">
                    <c:v>$2,995.00 </c:v>
                  </c:pt>
                  <c:pt idx="325">
                    <c:v>$2,600.00 </c:v>
                  </c:pt>
                  <c:pt idx="326">
                    <c:v>$21,600.00 </c:v>
                  </c:pt>
                  <c:pt idx="327">
                    <c:v>$3,798.00 </c:v>
                  </c:pt>
                  <c:pt idx="328">
                    <c:v>$4,663.00 </c:v>
                  </c:pt>
                  <c:pt idx="329">
                    <c:v>$5,829.00 </c:v>
                  </c:pt>
                  <c:pt idx="330">
                    <c:v>$3,539.00 </c:v>
                  </c:pt>
                  <c:pt idx="331">
                    <c:v>$14,880.00 </c:v>
                  </c:pt>
                  <c:pt idx="332">
                    <c:v>$6,966.00 </c:v>
                  </c:pt>
                  <c:pt idx="333">
                    <c:v>$4,606.00 </c:v>
                  </c:pt>
                  <c:pt idx="334">
                    <c:v>$5,935.00 </c:v>
                  </c:pt>
                  <c:pt idx="335">
                    <c:v>$2,936.12 </c:v>
                  </c:pt>
                  <c:pt idx="336">
                    <c:v>$2,717.00 </c:v>
                  </c:pt>
                  <c:pt idx="337">
                    <c:v>$8,624.00 </c:v>
                  </c:pt>
                  <c:pt idx="338">
                    <c:v>$6,500.00 </c:v>
                  </c:pt>
                  <c:pt idx="339">
                    <c:v>$4,765.00 </c:v>
                  </c:pt>
                  <c:pt idx="340">
                    <c:v>$3,750.00 </c:v>
                  </c:pt>
                  <c:pt idx="341">
                    <c:v>$3,777.00 </c:v>
                  </c:pt>
                  <c:pt idx="342">
                    <c:v>$10,416.00 </c:v>
                  </c:pt>
                  <c:pt idx="343">
                    <c:v>$7,142.00 </c:v>
                  </c:pt>
                  <c:pt idx="344">
                    <c:v>$8,724.00 </c:v>
                  </c:pt>
                  <c:pt idx="345">
                    <c:v>$9,734.00 </c:v>
                  </c:pt>
                  <c:pt idx="346">
                    <c:v>$6,700.00 </c:v>
                  </c:pt>
                  <c:pt idx="347">
                    <c:v>$37,719.00 </c:v>
                  </c:pt>
                  <c:pt idx="348">
                    <c:v>$4,676.00 </c:v>
                  </c:pt>
                  <c:pt idx="349">
                    <c:v>$4,652.00 </c:v>
                  </c:pt>
                  <c:pt idx="350">
                    <c:v>$5,050.00 </c:v>
                  </c:pt>
                  <c:pt idx="351">
                    <c:v>$3,564.00 </c:v>
                  </c:pt>
                  <c:pt idx="352">
                    <c:v>$5,681.00 </c:v>
                  </c:pt>
                  <c:pt idx="353">
                    <c:v>$4,949.00 </c:v>
                  </c:pt>
                  <c:pt idx="354">
                    <c:v>$7,085.00 </c:v>
                  </c:pt>
                  <c:pt idx="355">
                    <c:v>$3,859.00 </c:v>
                  </c:pt>
                  <c:pt idx="356">
                    <c:v>$4,301.00 </c:v>
                  </c:pt>
                  <c:pt idx="357">
                    <c:v>$6,277.00 </c:v>
                  </c:pt>
                  <c:pt idx="358">
                    <c:v>$4,354.00 </c:v>
                  </c:pt>
                  <c:pt idx="359">
                    <c:v>$8,334.00 </c:v>
                  </c:pt>
                  <c:pt idx="360">
                    <c:v>$7,740.00 </c:v>
                  </c:pt>
                  <c:pt idx="361">
                    <c:v>$5,203.00 </c:v>
                  </c:pt>
                  <c:pt idx="362">
                    <c:v>$4,166.00 </c:v>
                  </c:pt>
                  <c:pt idx="363">
                    <c:v>$6,000.00 </c:v>
                  </c:pt>
                  <c:pt idx="364">
                    <c:v>$4,611.00 </c:v>
                  </c:pt>
                  <c:pt idx="365">
                    <c:v>$6,784.00 </c:v>
                  </c:pt>
                  <c:pt idx="366">
                    <c:v>$5,529.00 </c:v>
                  </c:pt>
                  <c:pt idx="367">
                    <c:v>$4,153.00 </c:v>
                  </c:pt>
                  <c:pt idx="368">
                    <c:v>$4,691.00 </c:v>
                  </c:pt>
                  <c:pt idx="369">
                    <c:v>$10,180.00 </c:v>
                  </c:pt>
                  <c:pt idx="370">
                    <c:v>$17,539.00 </c:v>
                  </c:pt>
                  <c:pt idx="371">
                    <c:v>$8,450.00 </c:v>
                  </c:pt>
                  <c:pt idx="372">
                    <c:v>$18,917.00 </c:v>
                  </c:pt>
                  <c:pt idx="373">
                    <c:v>$4,350.00 </c:v>
                  </c:pt>
                  <c:pt idx="374">
                    <c:v>$3,095.00 </c:v>
                  </c:pt>
                  <c:pt idx="375">
                    <c:v>$5,233.00 </c:v>
                  </c:pt>
                  <c:pt idx="376">
                    <c:v>$10,833.00 </c:v>
                  </c:pt>
                  <c:pt idx="377">
                    <c:v>$8,333.00 </c:v>
                  </c:pt>
                  <c:pt idx="378">
                    <c:v>$4,394.00 </c:v>
                  </c:pt>
                  <c:pt idx="379">
                    <c:v>$3,547.00 </c:v>
                  </c:pt>
                  <c:pt idx="380">
                    <c:v>$18,333.00 </c:v>
                  </c:pt>
                  <c:pt idx="381">
                    <c:v>$6,666.00 </c:v>
                  </c:pt>
                  <c:pt idx="382">
                    <c:v>$2,435.00 </c:v>
                  </c:pt>
                  <c:pt idx="383">
                    <c:v>$3,691.00 </c:v>
                  </c:pt>
                  <c:pt idx="384">
                    <c:v>$17,263.00 </c:v>
                  </c:pt>
                  <c:pt idx="385">
                    <c:v>$5,754.00 </c:v>
                  </c:pt>
                  <c:pt idx="386">
                    <c:v>$4,239.00 </c:v>
                  </c:pt>
                  <c:pt idx="387">
                    <c:v>$4,300.00 </c:v>
                  </c:pt>
                  <c:pt idx="388">
                    <c:v>$2,895.00 </c:v>
                  </c:pt>
                  <c:pt idx="389">
                    <c:v>$10,699.00 </c:v>
                  </c:pt>
                  <c:pt idx="390">
                    <c:v>$4,328.00 </c:v>
                  </c:pt>
                  <c:pt idx="391">
                    <c:v>$3,159.00 </c:v>
                  </c:pt>
                  <c:pt idx="392">
                    <c:v>$10,489.00 </c:v>
                  </c:pt>
                  <c:pt idx="393">
                    <c:v>$5,297.00 </c:v>
                  </c:pt>
                  <c:pt idx="394">
                    <c:v>$7,926.00 </c:v>
                  </c:pt>
                  <c:pt idx="395">
                    <c:v>$5,492.00 </c:v>
                  </c:pt>
                  <c:pt idx="396">
                    <c:v>$13,262.00 </c:v>
                  </c:pt>
                  <c:pt idx="397">
                    <c:v>$4,885.00 </c:v>
                  </c:pt>
                  <c:pt idx="398">
                    <c:v>$8,069.00 </c:v>
                  </c:pt>
                  <c:pt idx="399">
                    <c:v>$5,318.00 </c:v>
                  </c:pt>
                  <c:pt idx="400">
                    <c:v>$8,796.00 </c:v>
                  </c:pt>
                  <c:pt idx="401">
                    <c:v>$9,481.00 </c:v>
                  </c:pt>
                  <c:pt idx="402">
                    <c:v>$6,894.00 </c:v>
                  </c:pt>
                  <c:pt idx="403">
                    <c:v>$3,663.00 </c:v>
                  </c:pt>
                  <c:pt idx="404">
                    <c:v>$6,598.00 </c:v>
                  </c:pt>
                  <c:pt idx="405">
                    <c:v>$3,400.00 </c:v>
                  </c:pt>
                  <c:pt idx="406">
                    <c:v>$3,934.00 </c:v>
                  </c:pt>
                  <c:pt idx="407">
                    <c:v>$2,500.00 </c:v>
                  </c:pt>
                  <c:pt idx="408">
                    <c:v>$7,101.00 </c:v>
                  </c:pt>
                  <c:pt idx="409">
                    <c:v>$15,114.00 </c:v>
                  </c:pt>
                  <c:pt idx="410">
                    <c:v>$17,500.00 </c:v>
                  </c:pt>
                  <c:pt idx="411">
                    <c:v>$3,775.00 </c:v>
                  </c:pt>
                  <c:pt idx="412">
                    <c:v>$6,715.00 </c:v>
                  </c:pt>
                  <c:pt idx="413">
                    <c:v>$3,981.00 </c:v>
                  </c:pt>
                  <c:pt idx="414">
                    <c:v>$6,783.00 </c:v>
                  </c:pt>
                  <c:pt idx="415">
                    <c:v>$4,281.00 </c:v>
                  </c:pt>
                  <c:pt idx="416">
                    <c:v>$3,588.00 </c:v>
                  </c:pt>
                  <c:pt idx="417">
                    <c:v>$18,165.00 </c:v>
                  </c:pt>
                  <c:pt idx="418">
                    <c:v>$10,039.00 </c:v>
                  </c:pt>
                  <c:pt idx="419">
                    <c:v>$3,617.00 </c:v>
                  </c:pt>
                  <c:pt idx="420">
                    <c:v>$3,453.00 </c:v>
                  </c:pt>
                  <c:pt idx="421">
                    <c:v>$6,417.00 </c:v>
                  </c:pt>
                  <c:pt idx="422">
                    <c:v>$7,453.00 </c:v>
                  </c:pt>
                  <c:pt idx="423">
                    <c:v>$2,138.00 </c:v>
                  </c:pt>
                  <c:pt idx="424">
                    <c:v>$4,763.00 </c:v>
                  </c:pt>
                  <c:pt idx="425">
                    <c:v>$4,718.00 </c:v>
                  </c:pt>
                  <c:pt idx="426">
                    <c:v>$3,358.00 </c:v>
                  </c:pt>
                  <c:pt idx="427">
                    <c:v>$4,309.00 </c:v>
                  </c:pt>
                  <c:pt idx="428">
                    <c:v>$5,000.00 </c:v>
                  </c:pt>
                  <c:pt idx="429">
                    <c:v>$4,801.00 </c:v>
                  </c:pt>
                  <c:pt idx="430">
                    <c:v>$6,583.00 </c:v>
                  </c:pt>
                  <c:pt idx="431">
                    <c:v>$4,787.00 </c:v>
                  </c:pt>
                  <c:pt idx="432">
                    <c:v>$7,859.00 </c:v>
                  </c:pt>
                  <c:pt idx="433">
                    <c:v>$6,500.00 </c:v>
                  </c:pt>
                  <c:pt idx="434">
                    <c:v>$10,139.00 </c:v>
                  </c:pt>
                  <c:pt idx="435">
                    <c:v>$6,556.00 </c:v>
                  </c:pt>
                  <c:pt idx="436">
                    <c:v>$6,486.00 </c:v>
                  </c:pt>
                  <c:pt idx="437">
                    <c:v>$3,917.00 </c:v>
                  </c:pt>
                  <c:pt idx="438">
                    <c:v>$19,484.00 </c:v>
                  </c:pt>
                  <c:pt idx="439">
                    <c:v>$7,977.00 </c:v>
                  </c:pt>
                  <c:pt idx="440">
                    <c:v>$5,800.00 </c:v>
                  </c:pt>
                  <c:pt idx="441">
                    <c:v>$8,799.00 </c:v>
                  </c:pt>
                  <c:pt idx="442">
                    <c:v>$3,333.00 </c:v>
                  </c:pt>
                  <c:pt idx="443">
                    <c:v>$5,900.00 </c:v>
                  </c:pt>
                  <c:pt idx="444">
                    <c:v>$2,378.00 </c:v>
                  </c:pt>
                  <c:pt idx="445">
                    <c:v>$5,230.00 </c:v>
                  </c:pt>
                  <c:pt idx="446">
                    <c:v>$5,167.00 </c:v>
                  </c:pt>
                  <c:pt idx="447">
                    <c:v>$16,666.00 </c:v>
                  </c:pt>
                  <c:pt idx="448">
                    <c:v>$7,750.00 </c:v>
                  </c:pt>
                  <c:pt idx="449">
                    <c:v>$6,406.00 </c:v>
                  </c:pt>
                  <c:pt idx="450">
                    <c:v>$3,620.00 </c:v>
                  </c:pt>
                  <c:pt idx="451">
                    <c:v>$5,968.00 </c:v>
                  </c:pt>
                  <c:pt idx="452">
                    <c:v>$4,014.00 </c:v>
                  </c:pt>
                  <c:pt idx="453">
                    <c:v>$6,540.00 </c:v>
                  </c:pt>
                  <c:pt idx="454">
                    <c:v>$35,673.00 </c:v>
                  </c:pt>
                  <c:pt idx="455">
                    <c:v>$3,166.00 </c:v>
                  </c:pt>
                  <c:pt idx="456">
                    <c:v>$4,704.00 </c:v>
                  </c:pt>
                  <c:pt idx="457">
                    <c:v>$7,283.00 </c:v>
                  </c:pt>
                  <c:pt idx="458">
                    <c:v>$3,819.00 </c:v>
                  </c:pt>
                  <c:pt idx="459">
                    <c:v>$2,165.00 </c:v>
                  </c:pt>
                  <c:pt idx="460">
                    <c:v>$2,726.00 </c:v>
                  </c:pt>
                  <c:pt idx="461">
                    <c:v>$6,416.00 </c:v>
                  </c:pt>
                  <c:pt idx="462">
                    <c:v>$6,000.00 </c:v>
                  </c:pt>
                  <c:pt idx="463">
                    <c:v>$7,159.00 </c:v>
                  </c:pt>
                  <c:pt idx="464">
                    <c:v>$16,120.00 </c:v>
                  </c:pt>
                  <c:pt idx="465">
                    <c:v>$3,833.00 </c:v>
                  </c:pt>
                  <c:pt idx="466">
                    <c:v>$7,383.00 </c:v>
                  </c:pt>
                  <c:pt idx="467">
                    <c:v>$9,963.00 </c:v>
                  </c:pt>
                  <c:pt idx="468">
                    <c:v>$5,780.00 </c:v>
                  </c:pt>
                  <c:pt idx="469">
                    <c:v>$5,703.00 </c:v>
                  </c:pt>
                  <c:pt idx="470">
                    <c:v>$7,977.00 </c:v>
                  </c:pt>
                  <c:pt idx="471">
                    <c:v>$12,000.00 </c:v>
                  </c:pt>
                  <c:pt idx="472">
                    <c:v>$5,900.00 </c:v>
                  </c:pt>
                  <c:pt idx="473">
                    <c:v>$5,398.00 </c:v>
                  </c:pt>
                  <c:pt idx="474">
                    <c:v>$5,182.00 </c:v>
                  </c:pt>
                  <c:pt idx="475">
                    <c:v>$2,900.00 </c:v>
                  </c:pt>
                  <c:pt idx="476">
                    <c:v>$4,106.00 </c:v>
                  </c:pt>
                  <c:pt idx="477">
                    <c:v>$8,312.00 </c:v>
                  </c:pt>
                  <c:pt idx="478">
                    <c:v>$7,583.00 </c:v>
                  </c:pt>
                  <c:pt idx="479">
                    <c:v>$4,583.00 </c:v>
                  </c:pt>
                </c:lvl>
                <c:lvl>
                  <c:pt idx="0">
                    <c:v>N</c:v>
                  </c:pt>
                  <c:pt idx="1">
                    <c:v>Y</c:v>
                  </c:pt>
                  <c:pt idx="2">
                    <c:v>Y</c:v>
                  </c:pt>
                  <c:pt idx="3">
                    <c:v>Y</c:v>
                  </c:pt>
                  <c:pt idx="4">
                    <c:v>Y</c:v>
                  </c:pt>
                  <c:pt idx="5">
                    <c:v>Y</c:v>
                  </c:pt>
                  <c:pt idx="6">
                    <c:v>N</c:v>
                  </c:pt>
                  <c:pt idx="7">
                    <c:v>Y</c:v>
                  </c:pt>
                  <c:pt idx="8">
                    <c:v>N</c:v>
                  </c:pt>
                  <c:pt idx="9">
                    <c:v>Y</c:v>
                  </c:pt>
                  <c:pt idx="10">
                    <c:v>Y</c:v>
                  </c:pt>
                  <c:pt idx="11">
                    <c:v>N</c:v>
                  </c:pt>
                  <c:pt idx="12">
                    <c:v>Y</c:v>
                  </c:pt>
                  <c:pt idx="13">
                    <c:v>Y</c:v>
                  </c:pt>
                  <c:pt idx="14">
                    <c:v>N</c:v>
                  </c:pt>
                  <c:pt idx="15">
                    <c:v>N</c:v>
                  </c:pt>
                  <c:pt idx="16">
                    <c:v>N</c:v>
                  </c:pt>
                  <c:pt idx="17">
                    <c:v>Y</c:v>
                  </c:pt>
                  <c:pt idx="18">
                    <c:v>N</c:v>
                  </c:pt>
                  <c:pt idx="19">
                    <c:v>Y</c:v>
                  </c:pt>
                  <c:pt idx="20">
                    <c:v>Y</c:v>
                  </c:pt>
                  <c:pt idx="21">
                    <c:v>Y</c:v>
                  </c:pt>
                  <c:pt idx="22">
                    <c:v>N</c:v>
                  </c:pt>
                  <c:pt idx="23">
                    <c:v>N</c:v>
                  </c:pt>
                  <c:pt idx="24">
                    <c:v>N</c:v>
                  </c:pt>
                  <c:pt idx="25">
                    <c:v>Y</c:v>
                  </c:pt>
                  <c:pt idx="26">
                    <c:v>N</c:v>
                  </c:pt>
                  <c:pt idx="27">
                    <c:v>Y</c:v>
                  </c:pt>
                  <c:pt idx="28">
                    <c:v>Y</c:v>
                  </c:pt>
                  <c:pt idx="29">
                    <c:v>Y</c:v>
                  </c:pt>
                  <c:pt idx="30">
                    <c:v>N</c:v>
                  </c:pt>
                  <c:pt idx="31">
                    <c:v>Y</c:v>
                  </c:pt>
                  <c:pt idx="32">
                    <c:v>Y</c:v>
                  </c:pt>
                  <c:pt idx="33">
                    <c:v>Y</c:v>
                  </c:pt>
                  <c:pt idx="34">
                    <c:v>Y</c:v>
                  </c:pt>
                  <c:pt idx="35">
                    <c:v>N</c:v>
                  </c:pt>
                  <c:pt idx="36">
                    <c:v>Y</c:v>
                  </c:pt>
                  <c:pt idx="37">
                    <c:v>Y</c:v>
                  </c:pt>
                  <c:pt idx="38">
                    <c:v>Y</c:v>
                  </c:pt>
                  <c:pt idx="39">
                    <c:v>N</c:v>
                  </c:pt>
                  <c:pt idx="40">
                    <c:v>N</c:v>
                  </c:pt>
                  <c:pt idx="41">
                    <c:v>N</c:v>
                  </c:pt>
                  <c:pt idx="42">
                    <c:v>Y</c:v>
                  </c:pt>
                  <c:pt idx="43">
                    <c:v>Y</c:v>
                  </c:pt>
                  <c:pt idx="44">
                    <c:v>N</c:v>
                  </c:pt>
                  <c:pt idx="45">
                    <c:v>Y</c:v>
                  </c:pt>
                  <c:pt idx="46">
                    <c:v>Y</c:v>
                  </c:pt>
                  <c:pt idx="47">
                    <c:v>Y</c:v>
                  </c:pt>
                  <c:pt idx="48">
                    <c:v>Y</c:v>
                  </c:pt>
                  <c:pt idx="49">
                    <c:v>N</c:v>
                  </c:pt>
                  <c:pt idx="50">
                    <c:v>N</c:v>
                  </c:pt>
                  <c:pt idx="51">
                    <c:v>N</c:v>
                  </c:pt>
                  <c:pt idx="52">
                    <c:v>N</c:v>
                  </c:pt>
                  <c:pt idx="53">
                    <c:v>Y</c:v>
                  </c:pt>
                  <c:pt idx="54">
                    <c:v>Y</c:v>
                  </c:pt>
                  <c:pt idx="55">
                    <c:v>N</c:v>
                  </c:pt>
                  <c:pt idx="56">
                    <c:v>Y</c:v>
                  </c:pt>
                  <c:pt idx="57">
                    <c:v>Y</c:v>
                  </c:pt>
                  <c:pt idx="58">
                    <c:v>Y</c:v>
                  </c:pt>
                  <c:pt idx="59">
                    <c:v>Y</c:v>
                  </c:pt>
                  <c:pt idx="60">
                    <c:v>N</c:v>
                  </c:pt>
                  <c:pt idx="61">
                    <c:v>N</c:v>
                  </c:pt>
                  <c:pt idx="62">
                    <c:v>N</c:v>
                  </c:pt>
                  <c:pt idx="63">
                    <c:v>N</c:v>
                  </c:pt>
                  <c:pt idx="64">
                    <c:v>Y</c:v>
                  </c:pt>
                  <c:pt idx="65">
                    <c:v>N</c:v>
                  </c:pt>
                  <c:pt idx="66">
                    <c:v>Y</c:v>
                  </c:pt>
                  <c:pt idx="67">
                    <c:v>Y</c:v>
                  </c:pt>
                  <c:pt idx="68">
                    <c:v>Y</c:v>
                  </c:pt>
                  <c:pt idx="69">
                    <c:v>Y</c:v>
                  </c:pt>
                  <c:pt idx="70">
                    <c:v>Y</c:v>
                  </c:pt>
                  <c:pt idx="71">
                    <c:v>Y</c:v>
                  </c:pt>
                  <c:pt idx="72">
                    <c:v>Y</c:v>
                  </c:pt>
                  <c:pt idx="73">
                    <c:v>Y</c:v>
                  </c:pt>
                  <c:pt idx="74">
                    <c:v>Y</c:v>
                  </c:pt>
                  <c:pt idx="75">
                    <c:v>Y</c:v>
                  </c:pt>
                  <c:pt idx="76">
                    <c:v>Y</c:v>
                  </c:pt>
                  <c:pt idx="77">
                    <c:v>Y</c:v>
                  </c:pt>
                  <c:pt idx="78">
                    <c:v>Y</c:v>
                  </c:pt>
                  <c:pt idx="79">
                    <c:v>Y</c:v>
                  </c:pt>
                  <c:pt idx="80">
                    <c:v>Y</c:v>
                  </c:pt>
                  <c:pt idx="81">
                    <c:v>Y</c:v>
                  </c:pt>
                  <c:pt idx="82">
                    <c:v>Y</c:v>
                  </c:pt>
                  <c:pt idx="83">
                    <c:v>Y</c:v>
                  </c:pt>
                  <c:pt idx="84">
                    <c:v>N</c:v>
                  </c:pt>
                  <c:pt idx="85">
                    <c:v>Y</c:v>
                  </c:pt>
                  <c:pt idx="86">
                    <c:v>Y</c:v>
                  </c:pt>
                  <c:pt idx="87">
                    <c:v>Y</c:v>
                  </c:pt>
                  <c:pt idx="88">
                    <c:v>Y</c:v>
                  </c:pt>
                  <c:pt idx="89">
                    <c:v>N</c:v>
                  </c:pt>
                  <c:pt idx="90">
                    <c:v>Y</c:v>
                  </c:pt>
                  <c:pt idx="91">
                    <c:v>Y</c:v>
                  </c:pt>
                  <c:pt idx="92">
                    <c:v>Y</c:v>
                  </c:pt>
                  <c:pt idx="93">
                    <c:v>Y</c:v>
                  </c:pt>
                  <c:pt idx="94">
                    <c:v>Y</c:v>
                  </c:pt>
                  <c:pt idx="95">
                    <c:v>N</c:v>
                  </c:pt>
                  <c:pt idx="96">
                    <c:v>Y</c:v>
                  </c:pt>
                  <c:pt idx="97">
                    <c:v>Y</c:v>
                  </c:pt>
                  <c:pt idx="98">
                    <c:v>Y</c:v>
                  </c:pt>
                  <c:pt idx="99">
                    <c:v>Y</c:v>
                  </c:pt>
                  <c:pt idx="100">
                    <c:v>N</c:v>
                  </c:pt>
                  <c:pt idx="101">
                    <c:v>N</c:v>
                  </c:pt>
                  <c:pt idx="102">
                    <c:v>Y</c:v>
                  </c:pt>
                  <c:pt idx="103">
                    <c:v>N</c:v>
                  </c:pt>
                  <c:pt idx="104">
                    <c:v>N</c:v>
                  </c:pt>
                  <c:pt idx="105">
                    <c:v>N</c:v>
                  </c:pt>
                  <c:pt idx="106">
                    <c:v>Y</c:v>
                  </c:pt>
                  <c:pt idx="107">
                    <c:v>Y</c:v>
                  </c:pt>
                  <c:pt idx="108">
                    <c:v>Y</c:v>
                  </c:pt>
                  <c:pt idx="109">
                    <c:v>Y</c:v>
                  </c:pt>
                  <c:pt idx="110">
                    <c:v>Y</c:v>
                  </c:pt>
                  <c:pt idx="111">
                    <c:v>Y</c:v>
                  </c:pt>
                  <c:pt idx="112">
                    <c:v>Y</c:v>
                  </c:pt>
                  <c:pt idx="113">
                    <c:v>N</c:v>
                  </c:pt>
                  <c:pt idx="114">
                    <c:v>Y</c:v>
                  </c:pt>
                  <c:pt idx="115">
                    <c:v>N</c:v>
                  </c:pt>
                  <c:pt idx="116">
                    <c:v>Y</c:v>
                  </c:pt>
                  <c:pt idx="117">
                    <c:v>N</c:v>
                  </c:pt>
                  <c:pt idx="118">
                    <c:v>N</c:v>
                  </c:pt>
                  <c:pt idx="119">
                    <c:v>Y</c:v>
                  </c:pt>
                  <c:pt idx="120">
                    <c:v>Y</c:v>
                  </c:pt>
                  <c:pt idx="121">
                    <c:v>Y</c:v>
                  </c:pt>
                  <c:pt idx="122">
                    <c:v>Y</c:v>
                  </c:pt>
                  <c:pt idx="123">
                    <c:v>Y</c:v>
                  </c:pt>
                  <c:pt idx="124">
                    <c:v>N</c:v>
                  </c:pt>
                  <c:pt idx="125">
                    <c:v>N</c:v>
                  </c:pt>
                  <c:pt idx="126">
                    <c:v>Y</c:v>
                  </c:pt>
                  <c:pt idx="127">
                    <c:v>Y</c:v>
                  </c:pt>
                  <c:pt idx="128">
                    <c:v>N</c:v>
                  </c:pt>
                  <c:pt idx="129">
                    <c:v>Y</c:v>
                  </c:pt>
                  <c:pt idx="130">
                    <c:v>N</c:v>
                  </c:pt>
                  <c:pt idx="131">
                    <c:v>Y</c:v>
                  </c:pt>
                  <c:pt idx="132">
                    <c:v>N</c:v>
                  </c:pt>
                  <c:pt idx="133">
                    <c:v>Y</c:v>
                  </c:pt>
                  <c:pt idx="134">
                    <c:v>N</c:v>
                  </c:pt>
                  <c:pt idx="135">
                    <c:v>Y</c:v>
                  </c:pt>
                  <c:pt idx="136">
                    <c:v>Y</c:v>
                  </c:pt>
                  <c:pt idx="137">
                    <c:v>N</c:v>
                  </c:pt>
                  <c:pt idx="138">
                    <c:v>Y</c:v>
                  </c:pt>
                  <c:pt idx="139">
                    <c:v>N</c:v>
                  </c:pt>
                  <c:pt idx="140">
                    <c:v>N</c:v>
                  </c:pt>
                  <c:pt idx="141">
                    <c:v>Y</c:v>
                  </c:pt>
                  <c:pt idx="142">
                    <c:v>N</c:v>
                  </c:pt>
                  <c:pt idx="143">
                    <c:v>Y</c:v>
                  </c:pt>
                  <c:pt idx="144">
                    <c:v>Y</c:v>
                  </c:pt>
                  <c:pt idx="145">
                    <c:v>N</c:v>
                  </c:pt>
                  <c:pt idx="146">
                    <c:v>Y</c:v>
                  </c:pt>
                  <c:pt idx="147">
                    <c:v>Y</c:v>
                  </c:pt>
                  <c:pt idx="148">
                    <c:v>N</c:v>
                  </c:pt>
                  <c:pt idx="149">
                    <c:v>N</c:v>
                  </c:pt>
                  <c:pt idx="150">
                    <c:v>Y</c:v>
                  </c:pt>
                  <c:pt idx="151">
                    <c:v>Y</c:v>
                  </c:pt>
                  <c:pt idx="152">
                    <c:v>N</c:v>
                  </c:pt>
                  <c:pt idx="153">
                    <c:v>Y</c:v>
                  </c:pt>
                  <c:pt idx="154">
                    <c:v>N</c:v>
                  </c:pt>
                  <c:pt idx="155">
                    <c:v>Y</c:v>
                  </c:pt>
                  <c:pt idx="156">
                    <c:v>Y</c:v>
                  </c:pt>
                  <c:pt idx="157">
                    <c:v>Y</c:v>
                  </c:pt>
                  <c:pt idx="158">
                    <c:v>Y</c:v>
                  </c:pt>
                  <c:pt idx="159">
                    <c:v>Y</c:v>
                  </c:pt>
                  <c:pt idx="160">
                    <c:v>Y</c:v>
                  </c:pt>
                  <c:pt idx="161">
                    <c:v>Y</c:v>
                  </c:pt>
                  <c:pt idx="162">
                    <c:v>Y</c:v>
                  </c:pt>
                  <c:pt idx="163">
                    <c:v>N</c:v>
                  </c:pt>
                  <c:pt idx="164">
                    <c:v>N</c:v>
                  </c:pt>
                  <c:pt idx="165">
                    <c:v>N</c:v>
                  </c:pt>
                  <c:pt idx="166">
                    <c:v>Y</c:v>
                  </c:pt>
                  <c:pt idx="167">
                    <c:v>Y</c:v>
                  </c:pt>
                  <c:pt idx="168">
                    <c:v>Y</c:v>
                  </c:pt>
                  <c:pt idx="169">
                    <c:v>Y</c:v>
                  </c:pt>
                  <c:pt idx="170">
                    <c:v>N</c:v>
                  </c:pt>
                  <c:pt idx="171">
                    <c:v>Y</c:v>
                  </c:pt>
                  <c:pt idx="172">
                    <c:v>N</c:v>
                  </c:pt>
                  <c:pt idx="173">
                    <c:v>Y</c:v>
                  </c:pt>
                  <c:pt idx="174">
                    <c:v>Y</c:v>
                  </c:pt>
                  <c:pt idx="175">
                    <c:v>Y</c:v>
                  </c:pt>
                  <c:pt idx="176">
                    <c:v>N</c:v>
                  </c:pt>
                  <c:pt idx="177">
                    <c:v>Y</c:v>
                  </c:pt>
                  <c:pt idx="178">
                    <c:v>Y</c:v>
                  </c:pt>
                  <c:pt idx="179">
                    <c:v>Y</c:v>
                  </c:pt>
                  <c:pt idx="180">
                    <c:v>Y</c:v>
                  </c:pt>
                  <c:pt idx="181">
                    <c:v>Y</c:v>
                  </c:pt>
                  <c:pt idx="182">
                    <c:v>Y</c:v>
                  </c:pt>
                  <c:pt idx="183">
                    <c:v>Y</c:v>
                  </c:pt>
                  <c:pt idx="184">
                    <c:v>Y</c:v>
                  </c:pt>
                  <c:pt idx="185">
                    <c:v>Y</c:v>
                  </c:pt>
                  <c:pt idx="186">
                    <c:v>N</c:v>
                  </c:pt>
                  <c:pt idx="187">
                    <c:v>Y</c:v>
                  </c:pt>
                  <c:pt idx="188">
                    <c:v>Y</c:v>
                  </c:pt>
                  <c:pt idx="189">
                    <c:v>Y</c:v>
                  </c:pt>
                  <c:pt idx="190">
                    <c:v>N</c:v>
                  </c:pt>
                  <c:pt idx="191">
                    <c:v>Y</c:v>
                  </c:pt>
                  <c:pt idx="192">
                    <c:v>Y</c:v>
                  </c:pt>
                  <c:pt idx="193">
                    <c:v>Y</c:v>
                  </c:pt>
                  <c:pt idx="194">
                    <c:v>Y</c:v>
                  </c:pt>
                  <c:pt idx="195">
                    <c:v>N</c:v>
                  </c:pt>
                  <c:pt idx="196">
                    <c:v>N</c:v>
                  </c:pt>
                  <c:pt idx="197">
                    <c:v>Y</c:v>
                  </c:pt>
                  <c:pt idx="198">
                    <c:v>Y</c:v>
                  </c:pt>
                  <c:pt idx="199">
                    <c:v>N</c:v>
                  </c:pt>
                  <c:pt idx="200">
                    <c:v>Y</c:v>
                  </c:pt>
                  <c:pt idx="201">
                    <c:v>N</c:v>
                  </c:pt>
                  <c:pt idx="202">
                    <c:v>N</c:v>
                  </c:pt>
                  <c:pt idx="203">
                    <c:v>N</c:v>
                  </c:pt>
                  <c:pt idx="204">
                    <c:v>Y</c:v>
                  </c:pt>
                  <c:pt idx="205">
                    <c:v>N</c:v>
                  </c:pt>
                  <c:pt idx="206">
                    <c:v>Y</c:v>
                  </c:pt>
                  <c:pt idx="207">
                    <c:v>Y</c:v>
                  </c:pt>
                  <c:pt idx="208">
                    <c:v>Y</c:v>
                  </c:pt>
                  <c:pt idx="209">
                    <c:v>Y</c:v>
                  </c:pt>
                  <c:pt idx="210">
                    <c:v>Y</c:v>
                  </c:pt>
                  <c:pt idx="211">
                    <c:v>Y</c:v>
                  </c:pt>
                  <c:pt idx="212">
                    <c:v>Y</c:v>
                  </c:pt>
                  <c:pt idx="213">
                    <c:v>Y</c:v>
                  </c:pt>
                  <c:pt idx="214">
                    <c:v>Y</c:v>
                  </c:pt>
                  <c:pt idx="215">
                    <c:v>Y</c:v>
                  </c:pt>
                  <c:pt idx="216">
                    <c:v>Y</c:v>
                  </c:pt>
                  <c:pt idx="217">
                    <c:v>Y</c:v>
                  </c:pt>
                  <c:pt idx="218">
                    <c:v>Y</c:v>
                  </c:pt>
                  <c:pt idx="219">
                    <c:v>Y</c:v>
                  </c:pt>
                  <c:pt idx="220">
                    <c:v>Y</c:v>
                  </c:pt>
                  <c:pt idx="221">
                    <c:v>N</c:v>
                  </c:pt>
                  <c:pt idx="222">
                    <c:v>Y</c:v>
                  </c:pt>
                  <c:pt idx="223">
                    <c:v>Y</c:v>
                  </c:pt>
                  <c:pt idx="224">
                    <c:v>Y</c:v>
                  </c:pt>
                  <c:pt idx="225">
                    <c:v>Y</c:v>
                  </c:pt>
                  <c:pt idx="226">
                    <c:v>N</c:v>
                  </c:pt>
                  <c:pt idx="227">
                    <c:v>Y</c:v>
                  </c:pt>
                  <c:pt idx="228">
                    <c:v>Y</c:v>
                  </c:pt>
                  <c:pt idx="229">
                    <c:v>Y</c:v>
                  </c:pt>
                  <c:pt idx="230">
                    <c:v>Y</c:v>
                  </c:pt>
                  <c:pt idx="231">
                    <c:v>N</c:v>
                  </c:pt>
                  <c:pt idx="232">
                    <c:v>Y</c:v>
                  </c:pt>
                  <c:pt idx="233">
                    <c:v>Y</c:v>
                  </c:pt>
                  <c:pt idx="234">
                    <c:v>Y</c:v>
                  </c:pt>
                  <c:pt idx="235">
                    <c:v>Y</c:v>
                  </c:pt>
                  <c:pt idx="236">
                    <c:v>N</c:v>
                  </c:pt>
                  <c:pt idx="237">
                    <c:v>N</c:v>
                  </c:pt>
                  <c:pt idx="238">
                    <c:v>N</c:v>
                  </c:pt>
                  <c:pt idx="239">
                    <c:v>Y</c:v>
                  </c:pt>
                  <c:pt idx="240">
                    <c:v>Y</c:v>
                  </c:pt>
                  <c:pt idx="241">
                    <c:v>Y</c:v>
                  </c:pt>
                  <c:pt idx="242">
                    <c:v>Y</c:v>
                  </c:pt>
                  <c:pt idx="243">
                    <c:v>N</c:v>
                  </c:pt>
                  <c:pt idx="244">
                    <c:v>N</c:v>
                  </c:pt>
                  <c:pt idx="245">
                    <c:v>Y</c:v>
                  </c:pt>
                  <c:pt idx="246">
                    <c:v>Y</c:v>
                  </c:pt>
                  <c:pt idx="247">
                    <c:v>Y</c:v>
                  </c:pt>
                  <c:pt idx="248">
                    <c:v>Y</c:v>
                  </c:pt>
                  <c:pt idx="249">
                    <c:v>Y</c:v>
                  </c:pt>
                  <c:pt idx="250">
                    <c:v>N</c:v>
                  </c:pt>
                  <c:pt idx="251">
                    <c:v>Y</c:v>
                  </c:pt>
                  <c:pt idx="252">
                    <c:v>Y</c:v>
                  </c:pt>
                  <c:pt idx="253">
                    <c:v>Y</c:v>
                  </c:pt>
                  <c:pt idx="254">
                    <c:v>N</c:v>
                  </c:pt>
                  <c:pt idx="255">
                    <c:v>Y</c:v>
                  </c:pt>
                  <c:pt idx="256">
                    <c:v>Y</c:v>
                  </c:pt>
                  <c:pt idx="257">
                    <c:v>N</c:v>
                  </c:pt>
                  <c:pt idx="258">
                    <c:v>Y</c:v>
                  </c:pt>
                  <c:pt idx="259">
                    <c:v>Y</c:v>
                  </c:pt>
                  <c:pt idx="260">
                    <c:v>Y</c:v>
                  </c:pt>
                  <c:pt idx="261">
                    <c:v>Y</c:v>
                  </c:pt>
                  <c:pt idx="262">
                    <c:v>Y</c:v>
                  </c:pt>
                  <c:pt idx="263">
                    <c:v>N</c:v>
                  </c:pt>
                  <c:pt idx="264">
                    <c:v>N</c:v>
                  </c:pt>
                  <c:pt idx="265">
                    <c:v>Y</c:v>
                  </c:pt>
                  <c:pt idx="266">
                    <c:v>Y</c:v>
                  </c:pt>
                  <c:pt idx="267">
                    <c:v>Y</c:v>
                  </c:pt>
                  <c:pt idx="268">
                    <c:v>Y</c:v>
                  </c:pt>
                  <c:pt idx="269">
                    <c:v>Y</c:v>
                  </c:pt>
                  <c:pt idx="270">
                    <c:v>Y</c:v>
                  </c:pt>
                  <c:pt idx="271">
                    <c:v>N</c:v>
                  </c:pt>
                  <c:pt idx="272">
                    <c:v>Y</c:v>
                  </c:pt>
                  <c:pt idx="273">
                    <c:v>N</c:v>
                  </c:pt>
                  <c:pt idx="274">
                    <c:v>Y</c:v>
                  </c:pt>
                  <c:pt idx="275">
                    <c:v>Y</c:v>
                  </c:pt>
                  <c:pt idx="276">
                    <c:v>N</c:v>
                  </c:pt>
                  <c:pt idx="277">
                    <c:v>N</c:v>
                  </c:pt>
                  <c:pt idx="278">
                    <c:v>Y</c:v>
                  </c:pt>
                  <c:pt idx="279">
                    <c:v>N</c:v>
                  </c:pt>
                  <c:pt idx="280">
                    <c:v>Y</c:v>
                  </c:pt>
                  <c:pt idx="281">
                    <c:v>Y</c:v>
                  </c:pt>
                  <c:pt idx="282">
                    <c:v>Y</c:v>
                  </c:pt>
                  <c:pt idx="283">
                    <c:v>N</c:v>
                  </c:pt>
                  <c:pt idx="284">
                    <c:v>N</c:v>
                  </c:pt>
                  <c:pt idx="285">
                    <c:v>Y</c:v>
                  </c:pt>
                  <c:pt idx="286">
                    <c:v>N</c:v>
                  </c:pt>
                  <c:pt idx="287">
                    <c:v>Y</c:v>
                  </c:pt>
                  <c:pt idx="288">
                    <c:v>Y</c:v>
                  </c:pt>
                  <c:pt idx="289">
                    <c:v>Y</c:v>
                  </c:pt>
                  <c:pt idx="290">
                    <c:v>N</c:v>
                  </c:pt>
                  <c:pt idx="291">
                    <c:v>Y</c:v>
                  </c:pt>
                  <c:pt idx="292">
                    <c:v>Y</c:v>
                  </c:pt>
                  <c:pt idx="293">
                    <c:v>N</c:v>
                  </c:pt>
                  <c:pt idx="294">
                    <c:v>Y</c:v>
                  </c:pt>
                  <c:pt idx="295">
                    <c:v>Y</c:v>
                  </c:pt>
                  <c:pt idx="296">
                    <c:v>Y</c:v>
                  </c:pt>
                  <c:pt idx="297">
                    <c:v>Y</c:v>
                  </c:pt>
                  <c:pt idx="298">
                    <c:v>N</c:v>
                  </c:pt>
                  <c:pt idx="299">
                    <c:v>Y</c:v>
                  </c:pt>
                  <c:pt idx="300">
                    <c:v>Y</c:v>
                  </c:pt>
                  <c:pt idx="301">
                    <c:v>Y</c:v>
                  </c:pt>
                  <c:pt idx="302">
                    <c:v>Y</c:v>
                  </c:pt>
                  <c:pt idx="303">
                    <c:v>Y</c:v>
                  </c:pt>
                  <c:pt idx="304">
                    <c:v>Y</c:v>
                  </c:pt>
                  <c:pt idx="305">
                    <c:v>Y</c:v>
                  </c:pt>
                  <c:pt idx="306">
                    <c:v>N</c:v>
                  </c:pt>
                  <c:pt idx="307">
                    <c:v>Y</c:v>
                  </c:pt>
                  <c:pt idx="308">
                    <c:v>Y</c:v>
                  </c:pt>
                  <c:pt idx="309">
                    <c:v>N</c:v>
                  </c:pt>
                  <c:pt idx="310">
                    <c:v>N</c:v>
                  </c:pt>
                  <c:pt idx="311">
                    <c:v>N</c:v>
                  </c:pt>
                  <c:pt idx="312">
                    <c:v>Y</c:v>
                  </c:pt>
                  <c:pt idx="313">
                    <c:v>Y</c:v>
                  </c:pt>
                  <c:pt idx="314">
                    <c:v>N</c:v>
                  </c:pt>
                  <c:pt idx="315">
                    <c:v>Y</c:v>
                  </c:pt>
                  <c:pt idx="316">
                    <c:v>Y</c:v>
                  </c:pt>
                  <c:pt idx="317">
                    <c:v>Y</c:v>
                  </c:pt>
                  <c:pt idx="318">
                    <c:v>N</c:v>
                  </c:pt>
                  <c:pt idx="319">
                    <c:v>N</c:v>
                  </c:pt>
                  <c:pt idx="320">
                    <c:v>N</c:v>
                  </c:pt>
                  <c:pt idx="321">
                    <c:v>N</c:v>
                  </c:pt>
                  <c:pt idx="322">
                    <c:v>Y</c:v>
                  </c:pt>
                  <c:pt idx="323">
                    <c:v>N</c:v>
                  </c:pt>
                  <c:pt idx="324">
                    <c:v>Y</c:v>
                  </c:pt>
                  <c:pt idx="325">
                    <c:v>N</c:v>
                  </c:pt>
                  <c:pt idx="326">
                    <c:v>N</c:v>
                  </c:pt>
                  <c:pt idx="327">
                    <c:v>Y</c:v>
                  </c:pt>
                  <c:pt idx="328">
                    <c:v>Y</c:v>
                  </c:pt>
                  <c:pt idx="329">
                    <c:v>Y</c:v>
                  </c:pt>
                  <c:pt idx="330">
                    <c:v>Y</c:v>
                  </c:pt>
                  <c:pt idx="331">
                    <c:v>Y</c:v>
                  </c:pt>
                  <c:pt idx="332">
                    <c:v>Y</c:v>
                  </c:pt>
                  <c:pt idx="333">
                    <c:v>N</c:v>
                  </c:pt>
                  <c:pt idx="334">
                    <c:v>Y</c:v>
                  </c:pt>
                  <c:pt idx="335">
                    <c:v>Y</c:v>
                  </c:pt>
                  <c:pt idx="336">
                    <c:v>Y</c:v>
                  </c:pt>
                  <c:pt idx="337">
                    <c:v>Y</c:v>
                  </c:pt>
                  <c:pt idx="338">
                    <c:v>N</c:v>
                  </c:pt>
                  <c:pt idx="339">
                    <c:v>Y</c:v>
                  </c:pt>
                  <c:pt idx="340">
                    <c:v>Y</c:v>
                  </c:pt>
                  <c:pt idx="341">
                    <c:v>Y</c:v>
                  </c:pt>
                  <c:pt idx="342">
                    <c:v>N</c:v>
                  </c:pt>
                  <c:pt idx="343">
                    <c:v>Y</c:v>
                  </c:pt>
                  <c:pt idx="344">
                    <c:v>Y</c:v>
                  </c:pt>
                  <c:pt idx="345">
                    <c:v>Y</c:v>
                  </c:pt>
                  <c:pt idx="346">
                    <c:v>Y</c:v>
                  </c:pt>
                  <c:pt idx="347">
                    <c:v>Y</c:v>
                  </c:pt>
                  <c:pt idx="348">
                    <c:v>Y</c:v>
                  </c:pt>
                  <c:pt idx="349">
                    <c:v>Y</c:v>
                  </c:pt>
                  <c:pt idx="350">
                    <c:v>N</c:v>
                  </c:pt>
                  <c:pt idx="351">
                    <c:v>N</c:v>
                  </c:pt>
                  <c:pt idx="352">
                    <c:v>N</c:v>
                  </c:pt>
                  <c:pt idx="353">
                    <c:v>Y</c:v>
                  </c:pt>
                  <c:pt idx="354">
                    <c:v>Y</c:v>
                  </c:pt>
                  <c:pt idx="355">
                    <c:v>Y</c:v>
                  </c:pt>
                  <c:pt idx="356">
                    <c:v>Y</c:v>
                  </c:pt>
                  <c:pt idx="357">
                    <c:v>N</c:v>
                  </c:pt>
                  <c:pt idx="358">
                    <c:v>Y</c:v>
                  </c:pt>
                  <c:pt idx="359">
                    <c:v>N</c:v>
                  </c:pt>
                  <c:pt idx="360">
                    <c:v>Y</c:v>
                  </c:pt>
                  <c:pt idx="361">
                    <c:v>Y</c:v>
                  </c:pt>
                  <c:pt idx="362">
                    <c:v>N</c:v>
                  </c:pt>
                  <c:pt idx="363">
                    <c:v>Y</c:v>
                  </c:pt>
                  <c:pt idx="364">
                    <c:v>N</c:v>
                  </c:pt>
                  <c:pt idx="365">
                    <c:v>N</c:v>
                  </c:pt>
                  <c:pt idx="366">
                    <c:v>Y</c:v>
                  </c:pt>
                  <c:pt idx="367">
                    <c:v>N</c:v>
                  </c:pt>
                  <c:pt idx="368">
                    <c:v>Y</c:v>
                  </c:pt>
                  <c:pt idx="369">
                    <c:v>Y</c:v>
                  </c:pt>
                  <c:pt idx="370">
                    <c:v>Y</c:v>
                  </c:pt>
                  <c:pt idx="371">
                    <c:v>Y</c:v>
                  </c:pt>
                  <c:pt idx="372">
                    <c:v>Y</c:v>
                  </c:pt>
                  <c:pt idx="373">
                    <c:v>Y</c:v>
                  </c:pt>
                  <c:pt idx="374">
                    <c:v>Y</c:v>
                  </c:pt>
                  <c:pt idx="375">
                    <c:v>Y</c:v>
                  </c:pt>
                  <c:pt idx="376">
                    <c:v>Y</c:v>
                  </c:pt>
                  <c:pt idx="377">
                    <c:v>Y</c:v>
                  </c:pt>
                  <c:pt idx="378">
                    <c:v>Y</c:v>
                  </c:pt>
                  <c:pt idx="379">
                    <c:v>N</c:v>
                  </c:pt>
                  <c:pt idx="380">
                    <c:v>N</c:v>
                  </c:pt>
                  <c:pt idx="381">
                    <c:v>Y</c:v>
                  </c:pt>
                  <c:pt idx="382">
                    <c:v>N</c:v>
                  </c:pt>
                  <c:pt idx="383">
                    <c:v>Y</c:v>
                  </c:pt>
                  <c:pt idx="384">
                    <c:v>Y</c:v>
                  </c:pt>
                  <c:pt idx="385">
                    <c:v>N</c:v>
                  </c:pt>
                  <c:pt idx="386">
                    <c:v>Y</c:v>
                  </c:pt>
                  <c:pt idx="387">
                    <c:v>Y</c:v>
                  </c:pt>
                  <c:pt idx="388">
                    <c:v>Y</c:v>
                  </c:pt>
                  <c:pt idx="389">
                    <c:v>N</c:v>
                  </c:pt>
                  <c:pt idx="390">
                    <c:v>Y</c:v>
                  </c:pt>
                  <c:pt idx="391">
                    <c:v>Y</c:v>
                  </c:pt>
                  <c:pt idx="392">
                    <c:v>Y</c:v>
                  </c:pt>
                  <c:pt idx="393">
                    <c:v>Y</c:v>
                  </c:pt>
                  <c:pt idx="394">
                    <c:v>Y</c:v>
                  </c:pt>
                  <c:pt idx="395">
                    <c:v>Y</c:v>
                  </c:pt>
                  <c:pt idx="396">
                    <c:v>Y</c:v>
                  </c:pt>
                  <c:pt idx="397">
                    <c:v>N</c:v>
                  </c:pt>
                  <c:pt idx="398">
                    <c:v>Y</c:v>
                  </c:pt>
                  <c:pt idx="399">
                    <c:v>Y</c:v>
                  </c:pt>
                  <c:pt idx="400">
                    <c:v>N</c:v>
                  </c:pt>
                  <c:pt idx="401">
                    <c:v>N</c:v>
                  </c:pt>
                  <c:pt idx="402">
                    <c:v>Y</c:v>
                  </c:pt>
                  <c:pt idx="403">
                    <c:v>Y</c:v>
                  </c:pt>
                  <c:pt idx="404">
                    <c:v>N</c:v>
                  </c:pt>
                  <c:pt idx="405">
                    <c:v>N</c:v>
                  </c:pt>
                  <c:pt idx="406">
                    <c:v>Y</c:v>
                  </c:pt>
                  <c:pt idx="407">
                    <c:v>Y</c:v>
                  </c:pt>
                  <c:pt idx="408">
                    <c:v>Y</c:v>
                  </c:pt>
                  <c:pt idx="409">
                    <c:v>Y</c:v>
                  </c:pt>
                  <c:pt idx="410">
                    <c:v>Y</c:v>
                  </c:pt>
                  <c:pt idx="411">
                    <c:v>Y</c:v>
                  </c:pt>
                  <c:pt idx="412">
                    <c:v>Y</c:v>
                  </c:pt>
                  <c:pt idx="413">
                    <c:v>Y</c:v>
                  </c:pt>
                  <c:pt idx="414">
                    <c:v>Y</c:v>
                  </c:pt>
                  <c:pt idx="415">
                    <c:v>Y</c:v>
                  </c:pt>
                  <c:pt idx="416">
                    <c:v>N</c:v>
                  </c:pt>
                  <c:pt idx="417">
                    <c:v>Y</c:v>
                  </c:pt>
                  <c:pt idx="418">
                    <c:v>Y</c:v>
                  </c:pt>
                  <c:pt idx="419">
                    <c:v>Y</c:v>
                  </c:pt>
                  <c:pt idx="420">
                    <c:v>N</c:v>
                  </c:pt>
                  <c:pt idx="421">
                    <c:v>Y</c:v>
                  </c:pt>
                  <c:pt idx="422">
                    <c:v>Y</c:v>
                  </c:pt>
                  <c:pt idx="423">
                    <c:v>N</c:v>
                  </c:pt>
                  <c:pt idx="424">
                    <c:v>Y</c:v>
                  </c:pt>
                  <c:pt idx="425">
                    <c:v>Y</c:v>
                  </c:pt>
                  <c:pt idx="426">
                    <c:v>N</c:v>
                  </c:pt>
                  <c:pt idx="427">
                    <c:v>Y</c:v>
                  </c:pt>
                  <c:pt idx="428">
                    <c:v>N</c:v>
                  </c:pt>
                  <c:pt idx="429">
                    <c:v>Y</c:v>
                  </c:pt>
                  <c:pt idx="430">
                    <c:v>Y</c:v>
                  </c:pt>
                  <c:pt idx="431">
                    <c:v>N</c:v>
                  </c:pt>
                  <c:pt idx="432">
                    <c:v>N</c:v>
                  </c:pt>
                  <c:pt idx="433">
                    <c:v>Y</c:v>
                  </c:pt>
                  <c:pt idx="434">
                    <c:v>Y</c:v>
                  </c:pt>
                  <c:pt idx="435">
                    <c:v>Y</c:v>
                  </c:pt>
                  <c:pt idx="436">
                    <c:v>Y</c:v>
                  </c:pt>
                  <c:pt idx="437">
                    <c:v>Y</c:v>
                  </c:pt>
                  <c:pt idx="438">
                    <c:v>Y</c:v>
                  </c:pt>
                  <c:pt idx="439">
                    <c:v>Y</c:v>
                  </c:pt>
                  <c:pt idx="440">
                    <c:v>Y</c:v>
                  </c:pt>
                  <c:pt idx="441">
                    <c:v>N</c:v>
                  </c:pt>
                  <c:pt idx="442">
                    <c:v>Y</c:v>
                  </c:pt>
                  <c:pt idx="443">
                    <c:v>N</c:v>
                  </c:pt>
                  <c:pt idx="444">
                    <c:v>N</c:v>
                  </c:pt>
                  <c:pt idx="445">
                    <c:v>N</c:v>
                  </c:pt>
                  <c:pt idx="446">
                    <c:v>Y</c:v>
                  </c:pt>
                  <c:pt idx="447">
                    <c:v>Y</c:v>
                  </c:pt>
                  <c:pt idx="448">
                    <c:v>N</c:v>
                  </c:pt>
                  <c:pt idx="449">
                    <c:v>N</c:v>
                  </c:pt>
                  <c:pt idx="450">
                    <c:v>Y</c:v>
                  </c:pt>
                  <c:pt idx="451">
                    <c:v>Y</c:v>
                  </c:pt>
                  <c:pt idx="452">
                    <c:v>Y</c:v>
                  </c:pt>
                  <c:pt idx="453">
                    <c:v>Y</c:v>
                  </c:pt>
                  <c:pt idx="454">
                    <c:v>N</c:v>
                  </c:pt>
                  <c:pt idx="455">
                    <c:v>Y</c:v>
                  </c:pt>
                  <c:pt idx="456">
                    <c:v>N</c:v>
                  </c:pt>
                  <c:pt idx="457">
                    <c:v>N</c:v>
                  </c:pt>
                  <c:pt idx="458">
                    <c:v>Y</c:v>
                  </c:pt>
                  <c:pt idx="459">
                    <c:v>Y</c:v>
                  </c:pt>
                  <c:pt idx="460">
                    <c:v>N</c:v>
                  </c:pt>
                  <c:pt idx="461">
                    <c:v>Y</c:v>
                  </c:pt>
                  <c:pt idx="462">
                    <c:v>N</c:v>
                  </c:pt>
                  <c:pt idx="463">
                    <c:v>Y</c:v>
                  </c:pt>
                  <c:pt idx="464">
                    <c:v>Y</c:v>
                  </c:pt>
                  <c:pt idx="465">
                    <c:v>Y</c:v>
                  </c:pt>
                  <c:pt idx="466">
                    <c:v>N</c:v>
                  </c:pt>
                  <c:pt idx="467">
                    <c:v>Y</c:v>
                  </c:pt>
                  <c:pt idx="468">
                    <c:v>Y</c:v>
                  </c:pt>
                  <c:pt idx="469">
                    <c:v>Y</c:v>
                  </c:pt>
                  <c:pt idx="470">
                    <c:v>Y</c:v>
                  </c:pt>
                  <c:pt idx="471">
                    <c:v>Y</c:v>
                  </c:pt>
                  <c:pt idx="472">
                    <c:v>Y</c:v>
                  </c:pt>
                  <c:pt idx="473">
                    <c:v>Y</c:v>
                  </c:pt>
                  <c:pt idx="474">
                    <c:v>Y</c:v>
                  </c:pt>
                  <c:pt idx="475">
                    <c:v>Y</c:v>
                  </c:pt>
                  <c:pt idx="476">
                    <c:v>Y</c:v>
                  </c:pt>
                  <c:pt idx="477">
                    <c:v>Y</c:v>
                  </c:pt>
                  <c:pt idx="478">
                    <c:v>Y</c:v>
                  </c:pt>
                  <c:pt idx="479">
                    <c:v>N</c:v>
                  </c:pt>
                </c:lvl>
                <c:lvl>
                  <c:pt idx="0">
                    <c:v>Rural</c:v>
                  </c:pt>
                  <c:pt idx="1">
                    <c:v>Urban</c:v>
                  </c:pt>
                  <c:pt idx="2">
                    <c:v>Urban</c:v>
                  </c:pt>
                  <c:pt idx="3">
                    <c:v>Urban</c:v>
                  </c:pt>
                  <c:pt idx="4">
                    <c:v>Urban</c:v>
                  </c:pt>
                  <c:pt idx="5">
                    <c:v>Urban</c:v>
                  </c:pt>
                  <c:pt idx="6">
                    <c:v>Semiurban</c:v>
                  </c:pt>
                  <c:pt idx="7">
                    <c:v>Urban</c:v>
                  </c:pt>
                  <c:pt idx="8">
                    <c:v>Semiurban</c:v>
                  </c:pt>
                  <c:pt idx="9">
                    <c:v>Urban</c:v>
                  </c:pt>
                  <c:pt idx="10">
                    <c:v>Urban</c:v>
                  </c:pt>
                  <c:pt idx="11">
                    <c:v>Rural</c:v>
                  </c:pt>
                  <c:pt idx="12">
                    <c:v>Urban</c:v>
                  </c:pt>
                  <c:pt idx="13">
                    <c:v>Urban</c:v>
                  </c:pt>
                  <c:pt idx="14">
                    <c:v>Urban</c:v>
                  </c:pt>
                  <c:pt idx="15">
                    <c:v>Rural</c:v>
                  </c:pt>
                  <c:pt idx="16">
                    <c:v>Urban</c:v>
                  </c:pt>
                  <c:pt idx="17">
                    <c:v>Urban</c:v>
                  </c:pt>
                  <c:pt idx="18">
                    <c:v>Semiurban</c:v>
                  </c:pt>
                  <c:pt idx="19">
                    <c:v>Semiurban</c:v>
                  </c:pt>
                  <c:pt idx="20">
                    <c:v>Semiurban</c:v>
                  </c:pt>
                  <c:pt idx="21">
                    <c:v>Urban</c:v>
                  </c:pt>
                  <c:pt idx="22">
                    <c:v>Urban</c:v>
                  </c:pt>
                  <c:pt idx="23">
                    <c:v>Urban</c:v>
                  </c:pt>
                  <c:pt idx="24">
                    <c:v>Rural</c:v>
                  </c:pt>
                  <c:pt idx="25">
                    <c:v>Semiurban</c:v>
                  </c:pt>
                  <c:pt idx="26">
                    <c:v>Rural</c:v>
                  </c:pt>
                  <c:pt idx="27">
                    <c:v>Semiurban</c:v>
                  </c:pt>
                  <c:pt idx="28">
                    <c:v>Urban</c:v>
                  </c:pt>
                  <c:pt idx="29">
                    <c:v>Semiurban</c:v>
                  </c:pt>
                  <c:pt idx="30">
                    <c:v>Urban</c:v>
                  </c:pt>
                  <c:pt idx="31">
                    <c:v>Urban</c:v>
                  </c:pt>
                  <c:pt idx="32">
                    <c:v>Semiurban</c:v>
                  </c:pt>
                  <c:pt idx="33">
                    <c:v>Urban</c:v>
                  </c:pt>
                  <c:pt idx="34">
                    <c:v>Urban</c:v>
                  </c:pt>
                  <c:pt idx="35">
                    <c:v>Urban</c:v>
                  </c:pt>
                  <c:pt idx="36">
                    <c:v>Semiurban</c:v>
                  </c:pt>
                  <c:pt idx="37">
                    <c:v>Semiurban</c:v>
                  </c:pt>
                  <c:pt idx="38">
                    <c:v>Semiurban</c:v>
                  </c:pt>
                  <c:pt idx="39">
                    <c:v>Semiurban</c:v>
                  </c:pt>
                  <c:pt idx="40">
                    <c:v>Urban</c:v>
                  </c:pt>
                  <c:pt idx="41">
                    <c:v>Urban</c:v>
                  </c:pt>
                  <c:pt idx="42">
                    <c:v>Semiurban</c:v>
                  </c:pt>
                  <c:pt idx="43">
                    <c:v>Semiurban</c:v>
                  </c:pt>
                  <c:pt idx="44">
                    <c:v>Rural</c:v>
                  </c:pt>
                  <c:pt idx="45">
                    <c:v>Urban</c:v>
                  </c:pt>
                  <c:pt idx="46">
                    <c:v>Urban</c:v>
                  </c:pt>
                  <c:pt idx="47">
                    <c:v>Urban</c:v>
                  </c:pt>
                  <c:pt idx="48">
                    <c:v>Urban</c:v>
                  </c:pt>
                  <c:pt idx="49">
                    <c:v>Rural</c:v>
                  </c:pt>
                  <c:pt idx="50">
                    <c:v>Semiurban</c:v>
                  </c:pt>
                  <c:pt idx="51">
                    <c:v>Semiurban</c:v>
                  </c:pt>
                  <c:pt idx="52">
                    <c:v>Urban</c:v>
                  </c:pt>
                  <c:pt idx="53">
                    <c:v>Urban</c:v>
                  </c:pt>
                  <c:pt idx="54">
                    <c:v>Urban</c:v>
                  </c:pt>
                  <c:pt idx="55">
                    <c:v>Semiurban</c:v>
                  </c:pt>
                  <c:pt idx="56">
                    <c:v>Urban</c:v>
                  </c:pt>
                  <c:pt idx="57">
                    <c:v>Semiurban</c:v>
                  </c:pt>
                  <c:pt idx="58">
                    <c:v>Semiurban</c:v>
                  </c:pt>
                  <c:pt idx="59">
                    <c:v>Semiurban</c:v>
                  </c:pt>
                  <c:pt idx="60">
                    <c:v>Urban</c:v>
                  </c:pt>
                  <c:pt idx="61">
                    <c:v>Urban</c:v>
                  </c:pt>
                  <c:pt idx="62">
                    <c:v>Urban</c:v>
                  </c:pt>
                  <c:pt idx="63">
                    <c:v>Semiurban</c:v>
                  </c:pt>
                  <c:pt idx="64">
                    <c:v>Semiurban</c:v>
                  </c:pt>
                  <c:pt idx="65">
                    <c:v>Urban</c:v>
                  </c:pt>
                  <c:pt idx="66">
                    <c:v>Urban</c:v>
                  </c:pt>
                  <c:pt idx="67">
                    <c:v>Semiurban</c:v>
                  </c:pt>
                  <c:pt idx="68">
                    <c:v>Semiurban</c:v>
                  </c:pt>
                  <c:pt idx="69">
                    <c:v>Urban</c:v>
                  </c:pt>
                  <c:pt idx="70">
                    <c:v>Semiurban</c:v>
                  </c:pt>
                  <c:pt idx="71">
                    <c:v>Semiurban</c:v>
                  </c:pt>
                  <c:pt idx="72">
                    <c:v>Semiurban</c:v>
                  </c:pt>
                  <c:pt idx="73">
                    <c:v>Urban</c:v>
                  </c:pt>
                  <c:pt idx="74">
                    <c:v>Semiurban</c:v>
                  </c:pt>
                  <c:pt idx="75">
                    <c:v>Semiurban</c:v>
                  </c:pt>
                  <c:pt idx="76">
                    <c:v>Semiurban</c:v>
                  </c:pt>
                  <c:pt idx="77">
                    <c:v>Semiurban</c:v>
                  </c:pt>
                  <c:pt idx="78">
                    <c:v>Semiurban</c:v>
                  </c:pt>
                  <c:pt idx="79">
                    <c:v>Semiurban</c:v>
                  </c:pt>
                  <c:pt idx="80">
                    <c:v>Urban</c:v>
                  </c:pt>
                  <c:pt idx="81">
                    <c:v>Semiurban</c:v>
                  </c:pt>
                  <c:pt idx="82">
                    <c:v>Urban</c:v>
                  </c:pt>
                  <c:pt idx="83">
                    <c:v>Urban</c:v>
                  </c:pt>
                  <c:pt idx="84">
                    <c:v>Urban</c:v>
                  </c:pt>
                  <c:pt idx="85">
                    <c:v>Semiurban</c:v>
                  </c:pt>
                  <c:pt idx="86">
                    <c:v>Urban</c:v>
                  </c:pt>
                  <c:pt idx="87">
                    <c:v>Rural</c:v>
                  </c:pt>
                  <c:pt idx="88">
                    <c:v>Semiurban</c:v>
                  </c:pt>
                  <c:pt idx="89">
                    <c:v>Rural</c:v>
                  </c:pt>
                  <c:pt idx="90">
                    <c:v>Urban</c:v>
                  </c:pt>
                  <c:pt idx="91">
                    <c:v>Semiurban</c:v>
                  </c:pt>
                  <c:pt idx="92">
                    <c:v>Semiurban</c:v>
                  </c:pt>
                  <c:pt idx="93">
                    <c:v>Semiurban</c:v>
                  </c:pt>
                  <c:pt idx="94">
                    <c:v>Rural</c:v>
                  </c:pt>
                  <c:pt idx="95">
                    <c:v>Urban</c:v>
                  </c:pt>
                  <c:pt idx="96">
                    <c:v>Urban</c:v>
                  </c:pt>
                  <c:pt idx="97">
                    <c:v>Semiurban</c:v>
                  </c:pt>
                  <c:pt idx="98">
                    <c:v>Semiurban</c:v>
                  </c:pt>
                  <c:pt idx="99">
                    <c:v>Semiurban</c:v>
                  </c:pt>
                  <c:pt idx="100">
                    <c:v>Semiurban</c:v>
                  </c:pt>
                  <c:pt idx="101">
                    <c:v>Rural</c:v>
                  </c:pt>
                  <c:pt idx="102">
                    <c:v>Urban</c:v>
                  </c:pt>
                  <c:pt idx="103">
                    <c:v>Semiurban</c:v>
                  </c:pt>
                  <c:pt idx="104">
                    <c:v>Rural</c:v>
                  </c:pt>
                  <c:pt idx="105">
                    <c:v>Rural</c:v>
                  </c:pt>
                  <c:pt idx="106">
                    <c:v>Urban</c:v>
                  </c:pt>
                  <c:pt idx="107">
                    <c:v>Semiurban</c:v>
                  </c:pt>
                  <c:pt idx="108">
                    <c:v>Semiurban</c:v>
                  </c:pt>
                  <c:pt idx="109">
                    <c:v>Urban</c:v>
                  </c:pt>
                  <c:pt idx="110">
                    <c:v>Semiurban</c:v>
                  </c:pt>
                  <c:pt idx="111">
                    <c:v>Urban</c:v>
                  </c:pt>
                  <c:pt idx="112">
                    <c:v>Urban</c:v>
                  </c:pt>
                  <c:pt idx="113">
                    <c:v>Rural</c:v>
                  </c:pt>
                  <c:pt idx="114">
                    <c:v>Semiurban</c:v>
                  </c:pt>
                  <c:pt idx="115">
                    <c:v>Rural</c:v>
                  </c:pt>
                  <c:pt idx="116">
                    <c:v>Rural</c:v>
                  </c:pt>
                  <c:pt idx="117">
                    <c:v>Urban</c:v>
                  </c:pt>
                  <c:pt idx="118">
                    <c:v>Rural</c:v>
                  </c:pt>
                  <c:pt idx="119">
                    <c:v>Urban</c:v>
                  </c:pt>
                  <c:pt idx="120">
                    <c:v>Semiurban</c:v>
                  </c:pt>
                  <c:pt idx="121">
                    <c:v>Urban</c:v>
                  </c:pt>
                  <c:pt idx="122">
                    <c:v>Semiurban</c:v>
                  </c:pt>
                  <c:pt idx="123">
                    <c:v>Semiurban</c:v>
                  </c:pt>
                  <c:pt idx="124">
                    <c:v>Urban</c:v>
                  </c:pt>
                  <c:pt idx="125">
                    <c:v>Semiurban</c:v>
                  </c:pt>
                  <c:pt idx="126">
                    <c:v>Rural</c:v>
                  </c:pt>
                  <c:pt idx="127">
                    <c:v>Urban</c:v>
                  </c:pt>
                  <c:pt idx="128">
                    <c:v>Rural</c:v>
                  </c:pt>
                  <c:pt idx="129">
                    <c:v>Rural</c:v>
                  </c:pt>
                  <c:pt idx="130">
                    <c:v>Semiurban</c:v>
                  </c:pt>
                  <c:pt idx="131">
                    <c:v>Semiurban</c:v>
                  </c:pt>
                  <c:pt idx="132">
                    <c:v>Rural</c:v>
                  </c:pt>
                  <c:pt idx="133">
                    <c:v>Semiurban</c:v>
                  </c:pt>
                  <c:pt idx="134">
                    <c:v>Semiurban</c:v>
                  </c:pt>
                  <c:pt idx="135">
                    <c:v>Rural</c:v>
                  </c:pt>
                  <c:pt idx="136">
                    <c:v>Rural</c:v>
                  </c:pt>
                  <c:pt idx="137">
                    <c:v>Semiurban</c:v>
                  </c:pt>
                  <c:pt idx="138">
                    <c:v>Semiurban</c:v>
                  </c:pt>
                  <c:pt idx="139">
                    <c:v>Urban</c:v>
                  </c:pt>
                  <c:pt idx="140">
                    <c:v>Urban</c:v>
                  </c:pt>
                  <c:pt idx="141">
                    <c:v>Semiurban</c:v>
                  </c:pt>
                  <c:pt idx="142">
                    <c:v>Semiurban</c:v>
                  </c:pt>
                  <c:pt idx="143">
                    <c:v>Semiurban</c:v>
                  </c:pt>
                  <c:pt idx="144">
                    <c:v>Semiurban</c:v>
                  </c:pt>
                  <c:pt idx="145">
                    <c:v>Rural</c:v>
                  </c:pt>
                  <c:pt idx="146">
                    <c:v>Rural</c:v>
                  </c:pt>
                  <c:pt idx="147">
                    <c:v>Rural</c:v>
                  </c:pt>
                  <c:pt idx="148">
                    <c:v>Semiurban</c:v>
                  </c:pt>
                  <c:pt idx="149">
                    <c:v>Urban</c:v>
                  </c:pt>
                  <c:pt idx="150">
                    <c:v>Semiurban</c:v>
                  </c:pt>
                  <c:pt idx="151">
                    <c:v>Rural</c:v>
                  </c:pt>
                  <c:pt idx="152">
                    <c:v>Semiurban</c:v>
                  </c:pt>
                  <c:pt idx="153">
                    <c:v>Rural</c:v>
                  </c:pt>
                  <c:pt idx="154">
                    <c:v>Urban</c:v>
                  </c:pt>
                  <c:pt idx="155">
                    <c:v>Semiurban</c:v>
                  </c:pt>
                  <c:pt idx="156">
                    <c:v>Semiurban</c:v>
                  </c:pt>
                  <c:pt idx="157">
                    <c:v>Urban</c:v>
                  </c:pt>
                  <c:pt idx="158">
                    <c:v>Semiurban</c:v>
                  </c:pt>
                  <c:pt idx="159">
                    <c:v>Semiurban</c:v>
                  </c:pt>
                  <c:pt idx="160">
                    <c:v>Urban</c:v>
                  </c:pt>
                  <c:pt idx="161">
                    <c:v>Rural</c:v>
                  </c:pt>
                  <c:pt idx="162">
                    <c:v>Urban</c:v>
                  </c:pt>
                  <c:pt idx="163">
                    <c:v>Semiurban</c:v>
                  </c:pt>
                  <c:pt idx="164">
                    <c:v>Semiurban</c:v>
                  </c:pt>
                  <c:pt idx="165">
                    <c:v>Semiurban</c:v>
                  </c:pt>
                  <c:pt idx="166">
                    <c:v>Urban</c:v>
                  </c:pt>
                  <c:pt idx="167">
                    <c:v>Rural</c:v>
                  </c:pt>
                  <c:pt idx="168">
                    <c:v>Urban</c:v>
                  </c:pt>
                  <c:pt idx="169">
                    <c:v>Semiurban</c:v>
                  </c:pt>
                  <c:pt idx="170">
                    <c:v>Rural</c:v>
                  </c:pt>
                  <c:pt idx="171">
                    <c:v>Semiurban</c:v>
                  </c:pt>
                  <c:pt idx="172">
                    <c:v>Urban</c:v>
                  </c:pt>
                  <c:pt idx="173">
                    <c:v>Semiurban</c:v>
                  </c:pt>
                  <c:pt idx="174">
                    <c:v>Semiurban</c:v>
                  </c:pt>
                  <c:pt idx="175">
                    <c:v>Semiurban</c:v>
                  </c:pt>
                  <c:pt idx="176">
                    <c:v>Rural</c:v>
                  </c:pt>
                  <c:pt idx="177">
                    <c:v>Semiurban</c:v>
                  </c:pt>
                  <c:pt idx="178">
                    <c:v>Rural</c:v>
                  </c:pt>
                  <c:pt idx="179">
                    <c:v>Semiurban</c:v>
                  </c:pt>
                  <c:pt idx="180">
                    <c:v>Semiurban</c:v>
                  </c:pt>
                  <c:pt idx="181">
                    <c:v>Semiurban</c:v>
                  </c:pt>
                  <c:pt idx="182">
                    <c:v>Rural</c:v>
                  </c:pt>
                  <c:pt idx="183">
                    <c:v>Rural</c:v>
                  </c:pt>
                  <c:pt idx="184">
                    <c:v>Semiurban</c:v>
                  </c:pt>
                  <c:pt idx="185">
                    <c:v>Rural</c:v>
                  </c:pt>
                  <c:pt idx="186">
                    <c:v>Urban</c:v>
                  </c:pt>
                  <c:pt idx="187">
                    <c:v>Urban</c:v>
                  </c:pt>
                  <c:pt idx="188">
                    <c:v>Rural</c:v>
                  </c:pt>
                  <c:pt idx="189">
                    <c:v>Semiurban</c:v>
                  </c:pt>
                  <c:pt idx="190">
                    <c:v>Urban</c:v>
                  </c:pt>
                  <c:pt idx="191">
                    <c:v>Urban</c:v>
                  </c:pt>
                  <c:pt idx="192">
                    <c:v>Urban</c:v>
                  </c:pt>
                  <c:pt idx="193">
                    <c:v>Semiurban</c:v>
                  </c:pt>
                  <c:pt idx="194">
                    <c:v>Urban</c:v>
                  </c:pt>
                  <c:pt idx="195">
                    <c:v>Semiurban</c:v>
                  </c:pt>
                  <c:pt idx="196">
                    <c:v>Urban</c:v>
                  </c:pt>
                  <c:pt idx="197">
                    <c:v>Rural</c:v>
                  </c:pt>
                  <c:pt idx="198">
                    <c:v>Semiurban</c:v>
                  </c:pt>
                  <c:pt idx="199">
                    <c:v>Urban</c:v>
                  </c:pt>
                  <c:pt idx="200">
                    <c:v>Rural</c:v>
                  </c:pt>
                  <c:pt idx="201">
                    <c:v>Rural</c:v>
                  </c:pt>
                  <c:pt idx="202">
                    <c:v>Urban</c:v>
                  </c:pt>
                  <c:pt idx="203">
                    <c:v>Rural</c:v>
                  </c:pt>
                  <c:pt idx="204">
                    <c:v>Semiurban</c:v>
                  </c:pt>
                  <c:pt idx="205">
                    <c:v>Semiurban</c:v>
                  </c:pt>
                  <c:pt idx="206">
                    <c:v>Rural</c:v>
                  </c:pt>
                  <c:pt idx="207">
                    <c:v>Semiurban</c:v>
                  </c:pt>
                  <c:pt idx="208">
                    <c:v>Rural</c:v>
                  </c:pt>
                  <c:pt idx="209">
                    <c:v>Semiurban</c:v>
                  </c:pt>
                  <c:pt idx="210">
                    <c:v>Urban</c:v>
                  </c:pt>
                  <c:pt idx="211">
                    <c:v>Urban</c:v>
                  </c:pt>
                  <c:pt idx="212">
                    <c:v>Urban</c:v>
                  </c:pt>
                  <c:pt idx="213">
                    <c:v>Urban</c:v>
                  </c:pt>
                  <c:pt idx="214">
                    <c:v>Rural</c:v>
                  </c:pt>
                  <c:pt idx="215">
                    <c:v>Semiurban</c:v>
                  </c:pt>
                  <c:pt idx="216">
                    <c:v>Semiurban</c:v>
                  </c:pt>
                  <c:pt idx="217">
                    <c:v>Semiurban</c:v>
                  </c:pt>
                  <c:pt idx="218">
                    <c:v>Semiurban</c:v>
                  </c:pt>
                  <c:pt idx="219">
                    <c:v>Urban</c:v>
                  </c:pt>
                  <c:pt idx="220">
                    <c:v>Semiurban</c:v>
                  </c:pt>
                  <c:pt idx="221">
                    <c:v>Urban</c:v>
                  </c:pt>
                  <c:pt idx="222">
                    <c:v>Semiurban</c:v>
                  </c:pt>
                  <c:pt idx="223">
                    <c:v>Urban</c:v>
                  </c:pt>
                  <c:pt idx="224">
                    <c:v>Urban</c:v>
                  </c:pt>
                  <c:pt idx="225">
                    <c:v>Rural</c:v>
                  </c:pt>
                  <c:pt idx="226">
                    <c:v>Semiurban</c:v>
                  </c:pt>
                  <c:pt idx="227">
                    <c:v>Rural</c:v>
                  </c:pt>
                  <c:pt idx="228">
                    <c:v>Semiurban</c:v>
                  </c:pt>
                  <c:pt idx="229">
                    <c:v>Rural</c:v>
                  </c:pt>
                  <c:pt idx="230">
                    <c:v>Rural</c:v>
                  </c:pt>
                  <c:pt idx="231">
                    <c:v>Semiurban</c:v>
                  </c:pt>
                  <c:pt idx="232">
                    <c:v>Urban</c:v>
                  </c:pt>
                  <c:pt idx="233">
                    <c:v>Semiurban</c:v>
                  </c:pt>
                  <c:pt idx="234">
                    <c:v>Semiurban</c:v>
                  </c:pt>
                  <c:pt idx="235">
                    <c:v>Urban</c:v>
                  </c:pt>
                  <c:pt idx="236">
                    <c:v>Rural</c:v>
                  </c:pt>
                  <c:pt idx="237">
                    <c:v>Urban</c:v>
                  </c:pt>
                  <c:pt idx="238">
                    <c:v>Urban</c:v>
                  </c:pt>
                  <c:pt idx="239">
                    <c:v>Rural</c:v>
                  </c:pt>
                  <c:pt idx="240">
                    <c:v>Urban</c:v>
                  </c:pt>
                  <c:pt idx="241">
                    <c:v>Rural</c:v>
                  </c:pt>
                  <c:pt idx="242">
                    <c:v>Rural</c:v>
                  </c:pt>
                  <c:pt idx="243">
                    <c:v>Urban</c:v>
                  </c:pt>
                  <c:pt idx="244">
                    <c:v>Rural</c:v>
                  </c:pt>
                  <c:pt idx="245">
                    <c:v>Semiurban</c:v>
                  </c:pt>
                  <c:pt idx="246">
                    <c:v>Semiurban</c:v>
                  </c:pt>
                  <c:pt idx="247">
                    <c:v>Rural</c:v>
                  </c:pt>
                  <c:pt idx="248">
                    <c:v>Urban</c:v>
                  </c:pt>
                  <c:pt idx="249">
                    <c:v>Semiurban</c:v>
                  </c:pt>
                  <c:pt idx="250">
                    <c:v>Rural</c:v>
                  </c:pt>
                  <c:pt idx="251">
                    <c:v>Semiurban</c:v>
                  </c:pt>
                  <c:pt idx="252">
                    <c:v>Semiurban</c:v>
                  </c:pt>
                  <c:pt idx="253">
                    <c:v>Rural</c:v>
                  </c:pt>
                  <c:pt idx="254">
                    <c:v>Rural</c:v>
                  </c:pt>
                  <c:pt idx="255">
                    <c:v>Rural</c:v>
                  </c:pt>
                  <c:pt idx="256">
                    <c:v>Semiurban</c:v>
                  </c:pt>
                  <c:pt idx="257">
                    <c:v>Urban</c:v>
                  </c:pt>
                  <c:pt idx="258">
                    <c:v>Urban</c:v>
                  </c:pt>
                  <c:pt idx="259">
                    <c:v>Urban</c:v>
                  </c:pt>
                  <c:pt idx="260">
                    <c:v>Semiurban</c:v>
                  </c:pt>
                  <c:pt idx="261">
                    <c:v>Rural</c:v>
                  </c:pt>
                  <c:pt idx="262">
                    <c:v>Semiurban</c:v>
                  </c:pt>
                  <c:pt idx="263">
                    <c:v>Rural</c:v>
                  </c:pt>
                  <c:pt idx="264">
                    <c:v>Rural</c:v>
                  </c:pt>
                  <c:pt idx="265">
                    <c:v>Urban</c:v>
                  </c:pt>
                  <c:pt idx="266">
                    <c:v>Semiurban</c:v>
                  </c:pt>
                  <c:pt idx="267">
                    <c:v>Semiurban</c:v>
                  </c:pt>
                  <c:pt idx="268">
                    <c:v>Urban</c:v>
                  </c:pt>
                  <c:pt idx="269">
                    <c:v>Rural</c:v>
                  </c:pt>
                  <c:pt idx="270">
                    <c:v>Semiurban</c:v>
                  </c:pt>
                  <c:pt idx="271">
                    <c:v>Rural</c:v>
                  </c:pt>
                  <c:pt idx="272">
                    <c:v>Rural</c:v>
                  </c:pt>
                  <c:pt idx="273">
                    <c:v>Rural</c:v>
                  </c:pt>
                  <c:pt idx="274">
                    <c:v>Semiurban</c:v>
                  </c:pt>
                  <c:pt idx="275">
                    <c:v>Rural</c:v>
                  </c:pt>
                  <c:pt idx="276">
                    <c:v>Urban</c:v>
                  </c:pt>
                  <c:pt idx="277">
                    <c:v>Urban</c:v>
                  </c:pt>
                  <c:pt idx="278">
                    <c:v>Semiurban</c:v>
                  </c:pt>
                  <c:pt idx="279">
                    <c:v>Semiurban</c:v>
                  </c:pt>
                  <c:pt idx="280">
                    <c:v>Semiurban</c:v>
                  </c:pt>
                  <c:pt idx="281">
                    <c:v>Urban</c:v>
                  </c:pt>
                  <c:pt idx="282">
                    <c:v>Rural</c:v>
                  </c:pt>
                  <c:pt idx="283">
                    <c:v>Rural</c:v>
                  </c:pt>
                  <c:pt idx="284">
                    <c:v>Semiurban</c:v>
                  </c:pt>
                  <c:pt idx="285">
                    <c:v>Semiurban</c:v>
                  </c:pt>
                  <c:pt idx="286">
                    <c:v>Rural</c:v>
                  </c:pt>
                  <c:pt idx="287">
                    <c:v>Semiurban</c:v>
                  </c:pt>
                  <c:pt idx="288">
                    <c:v>Semiurban</c:v>
                  </c:pt>
                  <c:pt idx="289">
                    <c:v>Rural</c:v>
                  </c:pt>
                  <c:pt idx="290">
                    <c:v>Urban</c:v>
                  </c:pt>
                  <c:pt idx="291">
                    <c:v>Urban</c:v>
                  </c:pt>
                  <c:pt idx="292">
                    <c:v>Rural</c:v>
                  </c:pt>
                  <c:pt idx="293">
                    <c:v>Urban</c:v>
                  </c:pt>
                  <c:pt idx="294">
                    <c:v>Urban</c:v>
                  </c:pt>
                  <c:pt idx="295">
                    <c:v>Semiurban</c:v>
                  </c:pt>
                  <c:pt idx="296">
                    <c:v>Urban</c:v>
                  </c:pt>
                  <c:pt idx="297">
                    <c:v>Urban</c:v>
                  </c:pt>
                  <c:pt idx="298">
                    <c:v>Urban</c:v>
                  </c:pt>
                  <c:pt idx="299">
                    <c:v>Semiurban</c:v>
                  </c:pt>
                  <c:pt idx="300">
                    <c:v>Urban</c:v>
                  </c:pt>
                  <c:pt idx="301">
                    <c:v>Rural</c:v>
                  </c:pt>
                  <c:pt idx="302">
                    <c:v>Rural</c:v>
                  </c:pt>
                  <c:pt idx="303">
                    <c:v>Rural</c:v>
                  </c:pt>
                  <c:pt idx="304">
                    <c:v>Semiurban</c:v>
                  </c:pt>
                  <c:pt idx="305">
                    <c:v>Urban</c:v>
                  </c:pt>
                  <c:pt idx="306">
                    <c:v>Urban</c:v>
                  </c:pt>
                  <c:pt idx="307">
                    <c:v>Urban</c:v>
                  </c:pt>
                  <c:pt idx="308">
                    <c:v>Rural</c:v>
                  </c:pt>
                  <c:pt idx="309">
                    <c:v>Semiurban</c:v>
                  </c:pt>
                  <c:pt idx="310">
                    <c:v>Urban</c:v>
                  </c:pt>
                  <c:pt idx="311">
                    <c:v>Rural</c:v>
                  </c:pt>
                  <c:pt idx="312">
                    <c:v>Semiurban</c:v>
                  </c:pt>
                  <c:pt idx="313">
                    <c:v>Semiurban</c:v>
                  </c:pt>
                  <c:pt idx="314">
                    <c:v>Rural</c:v>
                  </c:pt>
                  <c:pt idx="315">
                    <c:v>Semiurban</c:v>
                  </c:pt>
                  <c:pt idx="316">
                    <c:v>Urban</c:v>
                  </c:pt>
                  <c:pt idx="317">
                    <c:v>Rural</c:v>
                  </c:pt>
                  <c:pt idx="318">
                    <c:v>Semiurban</c:v>
                  </c:pt>
                  <c:pt idx="319">
                    <c:v>Rural</c:v>
                  </c:pt>
                  <c:pt idx="320">
                    <c:v>Semiurban</c:v>
                  </c:pt>
                  <c:pt idx="321">
                    <c:v>Rural</c:v>
                  </c:pt>
                  <c:pt idx="322">
                    <c:v>Rural</c:v>
                  </c:pt>
                  <c:pt idx="323">
                    <c:v>Semiurban</c:v>
                  </c:pt>
                  <c:pt idx="324">
                    <c:v>Urban</c:v>
                  </c:pt>
                  <c:pt idx="325">
                    <c:v>Urban</c:v>
                  </c:pt>
                  <c:pt idx="326">
                    <c:v>Urban</c:v>
                  </c:pt>
                  <c:pt idx="327">
                    <c:v>Rural</c:v>
                  </c:pt>
                  <c:pt idx="328">
                    <c:v>Semiurban</c:v>
                  </c:pt>
                  <c:pt idx="329">
                    <c:v>Rural</c:v>
                  </c:pt>
                  <c:pt idx="330">
                    <c:v>Urban</c:v>
                  </c:pt>
                  <c:pt idx="331">
                    <c:v>Semiurban</c:v>
                  </c:pt>
                  <c:pt idx="332">
                    <c:v>Rural</c:v>
                  </c:pt>
                  <c:pt idx="333">
                    <c:v>Rural</c:v>
                  </c:pt>
                  <c:pt idx="334">
                    <c:v>Semiurban</c:v>
                  </c:pt>
                  <c:pt idx="335">
                    <c:v>Rural</c:v>
                  </c:pt>
                  <c:pt idx="336">
                    <c:v>Urban</c:v>
                  </c:pt>
                  <c:pt idx="337">
                    <c:v>Semiurban</c:v>
                  </c:pt>
                  <c:pt idx="338">
                    <c:v>Rural</c:v>
                  </c:pt>
                  <c:pt idx="339">
                    <c:v>Semiurban</c:v>
                  </c:pt>
                  <c:pt idx="340">
                    <c:v>Urban</c:v>
                  </c:pt>
                  <c:pt idx="341">
                    <c:v>Semiurban</c:v>
                  </c:pt>
                  <c:pt idx="342">
                    <c:v>Urban</c:v>
                  </c:pt>
                  <c:pt idx="343">
                    <c:v>Rural</c:v>
                  </c:pt>
                  <c:pt idx="344">
                    <c:v>Semiurban</c:v>
                  </c:pt>
                  <c:pt idx="345">
                    <c:v>Rural</c:v>
                  </c:pt>
                  <c:pt idx="346">
                    <c:v>Semiurban</c:v>
                  </c:pt>
                  <c:pt idx="347">
                    <c:v>Semiurban</c:v>
                  </c:pt>
                  <c:pt idx="348">
                    <c:v>Rural</c:v>
                  </c:pt>
                  <c:pt idx="349">
                    <c:v>Rural</c:v>
                  </c:pt>
                  <c:pt idx="350">
                    <c:v>Rural</c:v>
                  </c:pt>
                  <c:pt idx="351">
                    <c:v>Rural</c:v>
                  </c:pt>
                  <c:pt idx="352">
                    <c:v>Rural</c:v>
                  </c:pt>
                  <c:pt idx="353">
                    <c:v>Rural</c:v>
                  </c:pt>
                  <c:pt idx="354">
                    <c:v>Semiurban</c:v>
                  </c:pt>
                  <c:pt idx="355">
                    <c:v>Semiurban</c:v>
                  </c:pt>
                  <c:pt idx="356">
                    <c:v>Urban</c:v>
                  </c:pt>
                  <c:pt idx="357">
                    <c:v>Urban</c:v>
                  </c:pt>
                  <c:pt idx="358">
                    <c:v>Rural</c:v>
                  </c:pt>
                  <c:pt idx="359">
                    <c:v>Semiurban</c:v>
                  </c:pt>
                  <c:pt idx="360">
                    <c:v>Urban</c:v>
                  </c:pt>
                  <c:pt idx="361">
                    <c:v>Rural</c:v>
                  </c:pt>
                  <c:pt idx="362">
                    <c:v>Semiurban</c:v>
                  </c:pt>
                  <c:pt idx="363">
                    <c:v>Rural</c:v>
                  </c:pt>
                  <c:pt idx="364">
                    <c:v>Urban</c:v>
                  </c:pt>
                  <c:pt idx="365">
                    <c:v>Urban</c:v>
                  </c:pt>
                  <c:pt idx="366">
                    <c:v>Semiurban</c:v>
                  </c:pt>
                  <c:pt idx="367">
                    <c:v>Rural</c:v>
                  </c:pt>
                  <c:pt idx="368">
                    <c:v>Semiurban</c:v>
                  </c:pt>
                  <c:pt idx="369">
                    <c:v>Rural</c:v>
                  </c:pt>
                  <c:pt idx="370">
                    <c:v>Rural</c:v>
                  </c:pt>
                  <c:pt idx="371">
                    <c:v>Semiurban</c:v>
                  </c:pt>
                  <c:pt idx="372">
                    <c:v>Semiurban</c:v>
                  </c:pt>
                  <c:pt idx="373">
                    <c:v>Rural</c:v>
                  </c:pt>
                  <c:pt idx="374">
                    <c:v>Rural</c:v>
                  </c:pt>
                  <c:pt idx="375">
                    <c:v>Semiurban</c:v>
                  </c:pt>
                  <c:pt idx="376">
                    <c:v>Semiurban</c:v>
                  </c:pt>
                  <c:pt idx="377">
                    <c:v>Semiurban</c:v>
                  </c:pt>
                  <c:pt idx="378">
                    <c:v>Rural</c:v>
                  </c:pt>
                  <c:pt idx="379">
                    <c:v>Rural</c:v>
                  </c:pt>
                  <c:pt idx="380">
                    <c:v>Urban</c:v>
                  </c:pt>
                  <c:pt idx="381">
                    <c:v>Semiurban</c:v>
                  </c:pt>
                  <c:pt idx="382">
                    <c:v>Urban</c:v>
                  </c:pt>
                  <c:pt idx="383">
                    <c:v>Rural</c:v>
                  </c:pt>
                  <c:pt idx="384">
                    <c:v>Semiurban</c:v>
                  </c:pt>
                  <c:pt idx="385">
                    <c:v>Rural</c:v>
                  </c:pt>
                  <c:pt idx="386">
                    <c:v>Semiurban</c:v>
                  </c:pt>
                  <c:pt idx="387">
                    <c:v>Rural</c:v>
                  </c:pt>
                  <c:pt idx="388">
                    <c:v>Semiurban</c:v>
                  </c:pt>
                  <c:pt idx="389">
                    <c:v>Rural</c:v>
                  </c:pt>
                  <c:pt idx="390">
                    <c:v>Rural</c:v>
                  </c:pt>
                  <c:pt idx="391">
                    <c:v>Semiurban</c:v>
                  </c:pt>
                  <c:pt idx="392">
                    <c:v>Semiurban</c:v>
                  </c:pt>
                  <c:pt idx="393">
                    <c:v>Semiurban</c:v>
                  </c:pt>
                  <c:pt idx="394">
                    <c:v>Rural</c:v>
                  </c:pt>
                  <c:pt idx="395">
                    <c:v>Urban</c:v>
                  </c:pt>
                  <c:pt idx="396">
                    <c:v>Urban</c:v>
                  </c:pt>
                  <c:pt idx="397">
                    <c:v>Rural</c:v>
                  </c:pt>
                  <c:pt idx="398">
                    <c:v>Semiurban</c:v>
                  </c:pt>
                  <c:pt idx="399">
                    <c:v>Urban</c:v>
                  </c:pt>
                  <c:pt idx="400">
                    <c:v>Semiurban</c:v>
                  </c:pt>
                  <c:pt idx="401">
                    <c:v>Rural</c:v>
                  </c:pt>
                  <c:pt idx="402">
                    <c:v>Rural</c:v>
                  </c:pt>
                  <c:pt idx="403">
                    <c:v>Semiurban</c:v>
                  </c:pt>
                  <c:pt idx="404">
                    <c:v>Semiurban</c:v>
                  </c:pt>
                  <c:pt idx="405">
                    <c:v>Rural</c:v>
                  </c:pt>
                  <c:pt idx="406">
                    <c:v>Semiurban</c:v>
                  </c:pt>
                  <c:pt idx="407">
                    <c:v>Semiurban</c:v>
                  </c:pt>
                  <c:pt idx="408">
                    <c:v>Rural</c:v>
                  </c:pt>
                  <c:pt idx="409">
                    <c:v>Rural</c:v>
                  </c:pt>
                  <c:pt idx="410">
                    <c:v>Rural</c:v>
                  </c:pt>
                  <c:pt idx="411">
                    <c:v>Semiurban</c:v>
                  </c:pt>
                  <c:pt idx="412">
                    <c:v>Semiurban</c:v>
                  </c:pt>
                  <c:pt idx="413">
                    <c:v>Semiurban</c:v>
                  </c:pt>
                  <c:pt idx="414">
                    <c:v>Semiurban</c:v>
                  </c:pt>
                  <c:pt idx="415">
                    <c:v>Urban</c:v>
                  </c:pt>
                  <c:pt idx="416">
                    <c:v>Rural</c:v>
                  </c:pt>
                  <c:pt idx="417">
                    <c:v>Urban</c:v>
                  </c:pt>
                  <c:pt idx="418">
                    <c:v>Urban</c:v>
                  </c:pt>
                  <c:pt idx="419">
                    <c:v>Semiurban</c:v>
                  </c:pt>
                  <c:pt idx="420">
                    <c:v>Rural</c:v>
                  </c:pt>
                  <c:pt idx="421">
                    <c:v>Rural</c:v>
                  </c:pt>
                  <c:pt idx="422">
                    <c:v>Semiurban</c:v>
                  </c:pt>
                  <c:pt idx="423">
                    <c:v>Semiurban</c:v>
                  </c:pt>
                  <c:pt idx="424">
                    <c:v>Urban</c:v>
                  </c:pt>
                  <c:pt idx="425">
                    <c:v>Rural</c:v>
                  </c:pt>
                  <c:pt idx="426">
                    <c:v>Semiurban</c:v>
                  </c:pt>
                  <c:pt idx="427">
                    <c:v>Rural</c:v>
                  </c:pt>
                  <c:pt idx="428">
                    <c:v>Semiurban</c:v>
                  </c:pt>
                  <c:pt idx="429">
                    <c:v>Rural</c:v>
                  </c:pt>
                  <c:pt idx="430">
                    <c:v>Urban</c:v>
                  </c:pt>
                  <c:pt idx="431">
                    <c:v>Urban</c:v>
                  </c:pt>
                  <c:pt idx="432">
                    <c:v>Rural</c:v>
                  </c:pt>
                  <c:pt idx="433">
                    <c:v>Semiurban</c:v>
                  </c:pt>
                  <c:pt idx="434">
                    <c:v>Semiurban</c:v>
                  </c:pt>
                  <c:pt idx="435">
                    <c:v>Semiurban</c:v>
                  </c:pt>
                  <c:pt idx="436">
                    <c:v>Semiurban</c:v>
                  </c:pt>
                  <c:pt idx="437">
                    <c:v>Semiurban</c:v>
                  </c:pt>
                  <c:pt idx="438">
                    <c:v>Semiurban</c:v>
                  </c:pt>
                  <c:pt idx="439">
                    <c:v>Rural</c:v>
                  </c:pt>
                  <c:pt idx="440">
                    <c:v>Semiurban</c:v>
                  </c:pt>
                  <c:pt idx="441">
                    <c:v>Urban</c:v>
                  </c:pt>
                  <c:pt idx="442">
                    <c:v>Urban</c:v>
                  </c:pt>
                  <c:pt idx="443">
                    <c:v>Rural</c:v>
                  </c:pt>
                  <c:pt idx="444">
                    <c:v>Urban</c:v>
                  </c:pt>
                  <c:pt idx="445">
                    <c:v>Urban</c:v>
                  </c:pt>
                  <c:pt idx="446">
                    <c:v>Urban</c:v>
                  </c:pt>
                  <c:pt idx="447">
                    <c:v>Urban</c:v>
                  </c:pt>
                  <c:pt idx="448">
                    <c:v>Semiurban</c:v>
                  </c:pt>
                  <c:pt idx="449">
                    <c:v>Semiurban</c:v>
                  </c:pt>
                  <c:pt idx="450">
                    <c:v>Urban</c:v>
                  </c:pt>
                  <c:pt idx="451">
                    <c:v>Urban</c:v>
                  </c:pt>
                  <c:pt idx="452">
                    <c:v>Rural</c:v>
                  </c:pt>
                  <c:pt idx="453">
                    <c:v>Semiurban</c:v>
                  </c:pt>
                  <c:pt idx="454">
                    <c:v>Urban</c:v>
                  </c:pt>
                  <c:pt idx="455">
                    <c:v>Semiurban</c:v>
                  </c:pt>
                  <c:pt idx="456">
                    <c:v>Rural</c:v>
                  </c:pt>
                  <c:pt idx="457">
                    <c:v>Rural</c:v>
                  </c:pt>
                  <c:pt idx="458">
                    <c:v>Urban</c:v>
                  </c:pt>
                  <c:pt idx="459">
                    <c:v>Semiurban</c:v>
                  </c:pt>
                  <c:pt idx="460">
                    <c:v>Semiurban</c:v>
                  </c:pt>
                  <c:pt idx="461">
                    <c:v>Semiurban</c:v>
                  </c:pt>
                  <c:pt idx="462">
                    <c:v>Semiurban</c:v>
                  </c:pt>
                  <c:pt idx="463">
                    <c:v>Rural</c:v>
                  </c:pt>
                  <c:pt idx="464">
                    <c:v>Urban</c:v>
                  </c:pt>
                  <c:pt idx="465">
                    <c:v>Rural</c:v>
                  </c:pt>
                  <c:pt idx="466">
                    <c:v>Rural</c:v>
                  </c:pt>
                  <c:pt idx="467">
                    <c:v>Rural</c:v>
                  </c:pt>
                  <c:pt idx="468">
                    <c:v>Urban</c:v>
                  </c:pt>
                  <c:pt idx="469">
                    <c:v>Urban</c:v>
                  </c:pt>
                  <c:pt idx="470">
                    <c:v>Rural</c:v>
                  </c:pt>
                  <c:pt idx="471">
                    <c:v>Semiurban</c:v>
                  </c:pt>
                  <c:pt idx="472">
                    <c:v>Semiurban</c:v>
                  </c:pt>
                  <c:pt idx="473">
                    <c:v>Rural</c:v>
                  </c:pt>
                  <c:pt idx="474">
                    <c:v>Rural</c:v>
                  </c:pt>
                  <c:pt idx="475">
                    <c:v>Rural</c:v>
                  </c:pt>
                  <c:pt idx="476">
                    <c:v>Rural</c:v>
                  </c:pt>
                  <c:pt idx="477">
                    <c:v>Urban</c:v>
                  </c:pt>
                  <c:pt idx="478">
                    <c:v>Urban</c:v>
                  </c:pt>
                  <c:pt idx="479">
                    <c:v>Semiurban</c:v>
                  </c:pt>
                </c:lvl>
                <c:lvl>
                  <c:pt idx="0">
                    <c:v>1</c:v>
                  </c:pt>
                  <c:pt idx="1">
                    <c:v>1</c:v>
                  </c:pt>
                  <c:pt idx="2">
                    <c:v>1</c:v>
                  </c:pt>
                  <c:pt idx="3">
                    <c:v>1</c:v>
                  </c:pt>
                  <c:pt idx="4">
                    <c:v>1</c:v>
                  </c:pt>
                  <c:pt idx="5">
                    <c:v>1</c:v>
                  </c:pt>
                  <c:pt idx="6">
                    <c:v>0</c:v>
                  </c:pt>
                  <c:pt idx="7">
                    <c:v>1</c:v>
                  </c:pt>
                  <c:pt idx="8">
                    <c:v>1</c:v>
                  </c:pt>
                  <c:pt idx="9">
                    <c:v>1</c:v>
                  </c:pt>
                  <c:pt idx="10">
                    <c:v>1</c:v>
                  </c:pt>
                  <c:pt idx="11">
                    <c:v>1</c:v>
                  </c:pt>
                  <c:pt idx="12">
                    <c:v>1</c:v>
                  </c:pt>
                  <c:pt idx="13">
                    <c:v>1</c:v>
                  </c:pt>
                  <c:pt idx="14">
                    <c:v>0</c:v>
                  </c:pt>
                  <c:pt idx="15">
                    <c:v>1</c:v>
                  </c:pt>
                  <c:pt idx="16">
                    <c:v>0</c:v>
                  </c:pt>
                  <c:pt idx="17">
                    <c:v>1</c:v>
                  </c:pt>
                  <c:pt idx="18">
                    <c:v>0</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0</c:v>
                  </c:pt>
                  <c:pt idx="36">
                    <c:v>1</c:v>
                  </c:pt>
                  <c:pt idx="37">
                    <c:v>1</c:v>
                  </c:pt>
                  <c:pt idx="38">
                    <c:v>1</c:v>
                  </c:pt>
                  <c:pt idx="39">
                    <c:v>1</c:v>
                  </c:pt>
                  <c:pt idx="40">
                    <c:v>1</c:v>
                  </c:pt>
                  <c:pt idx="41">
                    <c:v>0</c:v>
                  </c:pt>
                  <c:pt idx="42">
                    <c:v>1</c:v>
                  </c:pt>
                  <c:pt idx="43">
                    <c:v>1</c:v>
                  </c:pt>
                  <c:pt idx="44">
                    <c:v>1</c:v>
                  </c:pt>
                  <c:pt idx="45">
                    <c:v>1</c:v>
                  </c:pt>
                  <c:pt idx="46">
                    <c:v>1</c:v>
                  </c:pt>
                  <c:pt idx="47">
                    <c:v>1</c:v>
                  </c:pt>
                  <c:pt idx="48">
                    <c:v>1</c:v>
                  </c:pt>
                  <c:pt idx="49">
                    <c:v>0</c:v>
                  </c:pt>
                  <c:pt idx="50">
                    <c:v>0</c:v>
                  </c:pt>
                  <c:pt idx="51">
                    <c:v>1</c:v>
                  </c:pt>
                  <c:pt idx="52">
                    <c:v>0</c:v>
                  </c:pt>
                  <c:pt idx="53">
                    <c:v>1</c:v>
                  </c:pt>
                  <c:pt idx="54">
                    <c:v>1</c:v>
                  </c:pt>
                  <c:pt idx="55">
                    <c:v>0</c:v>
                  </c:pt>
                  <c:pt idx="56">
                    <c:v>1</c:v>
                  </c:pt>
                  <c:pt idx="57">
                    <c:v>1</c:v>
                  </c:pt>
                  <c:pt idx="58">
                    <c:v>1</c:v>
                  </c:pt>
                  <c:pt idx="59">
                    <c:v>1</c:v>
                  </c:pt>
                  <c:pt idx="60">
                    <c:v>1</c:v>
                  </c:pt>
                  <c:pt idx="61">
                    <c:v>1</c:v>
                  </c:pt>
                  <c:pt idx="62">
                    <c:v>1</c:v>
                  </c:pt>
                  <c:pt idx="63">
                    <c:v>0</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0</c:v>
                  </c:pt>
                  <c:pt idx="85">
                    <c:v>1</c:v>
                  </c:pt>
                  <c:pt idx="86">
                    <c:v>1</c:v>
                  </c:pt>
                  <c:pt idx="87">
                    <c:v>1</c:v>
                  </c:pt>
                  <c:pt idx="88">
                    <c:v>1</c:v>
                  </c:pt>
                  <c:pt idx="89">
                    <c:v>1</c:v>
                  </c:pt>
                  <c:pt idx="90">
                    <c:v>1</c:v>
                  </c:pt>
                  <c:pt idx="91">
                    <c:v>1</c:v>
                  </c:pt>
                  <c:pt idx="92">
                    <c:v>0</c:v>
                  </c:pt>
                  <c:pt idx="93">
                    <c:v>1</c:v>
                  </c:pt>
                  <c:pt idx="94">
                    <c:v>1</c:v>
                  </c:pt>
                  <c:pt idx="95">
                    <c:v>0</c:v>
                  </c:pt>
                  <c:pt idx="96">
                    <c:v>1</c:v>
                  </c:pt>
                  <c:pt idx="97">
                    <c:v>1</c:v>
                  </c:pt>
                  <c:pt idx="98">
                    <c:v>1</c:v>
                  </c:pt>
                  <c:pt idx="99">
                    <c:v>1</c:v>
                  </c:pt>
                  <c:pt idx="100">
                    <c:v>1</c:v>
                  </c:pt>
                  <c:pt idx="101">
                    <c:v>1</c:v>
                  </c:pt>
                  <c:pt idx="102">
                    <c:v>1</c:v>
                  </c:pt>
                  <c:pt idx="103">
                    <c:v>0</c:v>
                  </c:pt>
                  <c:pt idx="104">
                    <c:v>1</c:v>
                  </c:pt>
                  <c:pt idx="105">
                    <c:v>1</c:v>
                  </c:pt>
                  <c:pt idx="106">
                    <c:v>1</c:v>
                  </c:pt>
                  <c:pt idx="107">
                    <c:v>1</c:v>
                  </c:pt>
                  <c:pt idx="108">
                    <c:v>1</c:v>
                  </c:pt>
                  <c:pt idx="109">
                    <c:v>1</c:v>
                  </c:pt>
                  <c:pt idx="110">
                    <c:v>1</c:v>
                  </c:pt>
                  <c:pt idx="111">
                    <c:v>1</c:v>
                  </c:pt>
                  <c:pt idx="112">
                    <c:v>1</c:v>
                  </c:pt>
                  <c:pt idx="113">
                    <c:v>1</c:v>
                  </c:pt>
                  <c:pt idx="114">
                    <c:v>1</c:v>
                  </c:pt>
                  <c:pt idx="115">
                    <c:v>0</c:v>
                  </c:pt>
                  <c:pt idx="116">
                    <c:v>1</c:v>
                  </c:pt>
                  <c:pt idx="117">
                    <c:v>1</c:v>
                  </c:pt>
                  <c:pt idx="118">
                    <c:v>1</c:v>
                  </c:pt>
                  <c:pt idx="119">
                    <c:v>1</c:v>
                  </c:pt>
                  <c:pt idx="120">
                    <c:v>0</c:v>
                  </c:pt>
                  <c:pt idx="121">
                    <c:v>1</c:v>
                  </c:pt>
                  <c:pt idx="122">
                    <c:v>1</c:v>
                  </c:pt>
                  <c:pt idx="123">
                    <c:v>1</c:v>
                  </c:pt>
                  <c:pt idx="124">
                    <c:v>1</c:v>
                  </c:pt>
                  <c:pt idx="125">
                    <c:v>0</c:v>
                  </c:pt>
                  <c:pt idx="126">
                    <c:v>1</c:v>
                  </c:pt>
                  <c:pt idx="127">
                    <c:v>1</c:v>
                  </c:pt>
                  <c:pt idx="128">
                    <c:v>1</c:v>
                  </c:pt>
                  <c:pt idx="129">
                    <c:v>1</c:v>
                  </c:pt>
                  <c:pt idx="130">
                    <c:v>0</c:v>
                  </c:pt>
                  <c:pt idx="131">
                    <c:v>1</c:v>
                  </c:pt>
                  <c:pt idx="132">
                    <c:v>1</c:v>
                  </c:pt>
                  <c:pt idx="133">
                    <c:v>1</c:v>
                  </c:pt>
                  <c:pt idx="134">
                    <c:v>1</c:v>
                  </c:pt>
                  <c:pt idx="135">
                    <c:v>1</c:v>
                  </c:pt>
                  <c:pt idx="136">
                    <c:v>1</c:v>
                  </c:pt>
                  <c:pt idx="137">
                    <c:v>0</c:v>
                  </c:pt>
                  <c:pt idx="138">
                    <c:v>1</c:v>
                  </c:pt>
                  <c:pt idx="139">
                    <c:v>0</c:v>
                  </c:pt>
                  <c:pt idx="140">
                    <c:v>0</c:v>
                  </c:pt>
                  <c:pt idx="141">
                    <c:v>1</c:v>
                  </c:pt>
                  <c:pt idx="142">
                    <c:v>1</c:v>
                  </c:pt>
                  <c:pt idx="143">
                    <c:v>1</c:v>
                  </c:pt>
                  <c:pt idx="144">
                    <c:v>1</c:v>
                  </c:pt>
                  <c:pt idx="145">
                    <c:v>0</c:v>
                  </c:pt>
                  <c:pt idx="146">
                    <c:v>1</c:v>
                  </c:pt>
                  <c:pt idx="147">
                    <c:v>1</c:v>
                  </c:pt>
                  <c:pt idx="148">
                    <c:v>1</c:v>
                  </c:pt>
                  <c:pt idx="149">
                    <c:v>1</c:v>
                  </c:pt>
                  <c:pt idx="150">
                    <c:v>1</c:v>
                  </c:pt>
                  <c:pt idx="151">
                    <c:v>1</c:v>
                  </c:pt>
                  <c:pt idx="152">
                    <c:v>1</c:v>
                  </c:pt>
                  <c:pt idx="153">
                    <c:v>1</c:v>
                  </c:pt>
                  <c:pt idx="154">
                    <c:v>1</c:v>
                  </c:pt>
                  <c:pt idx="155">
                    <c:v>1</c:v>
                  </c:pt>
                  <c:pt idx="156">
                    <c:v>0</c:v>
                  </c:pt>
                  <c:pt idx="157">
                    <c:v>1</c:v>
                  </c:pt>
                  <c:pt idx="158">
                    <c:v>1</c:v>
                  </c:pt>
                  <c:pt idx="159">
                    <c:v>1</c:v>
                  </c:pt>
                  <c:pt idx="160">
                    <c:v>1</c:v>
                  </c:pt>
                  <c:pt idx="161">
                    <c:v>1</c:v>
                  </c:pt>
                  <c:pt idx="162">
                    <c:v>1</c:v>
                  </c:pt>
                  <c:pt idx="163">
                    <c:v>1</c:v>
                  </c:pt>
                  <c:pt idx="164">
                    <c:v>1</c:v>
                  </c:pt>
                  <c:pt idx="165">
                    <c:v>0</c:v>
                  </c:pt>
                  <c:pt idx="166">
                    <c:v>1</c:v>
                  </c:pt>
                  <c:pt idx="167">
                    <c:v>1</c:v>
                  </c:pt>
                  <c:pt idx="168">
                    <c:v>1</c:v>
                  </c:pt>
                  <c:pt idx="169">
                    <c:v>1</c:v>
                  </c:pt>
                  <c:pt idx="170">
                    <c:v>1</c:v>
                  </c:pt>
                  <c:pt idx="171">
                    <c:v>1</c:v>
                  </c:pt>
                  <c:pt idx="172">
                    <c:v>0</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0</c:v>
                  </c:pt>
                  <c:pt idx="196">
                    <c:v>1</c:v>
                  </c:pt>
                  <c:pt idx="197">
                    <c:v>1</c:v>
                  </c:pt>
                  <c:pt idx="198">
                    <c:v>1</c:v>
                  </c:pt>
                  <c:pt idx="199">
                    <c:v>0</c:v>
                  </c:pt>
                  <c:pt idx="200">
                    <c:v>1</c:v>
                  </c:pt>
                  <c:pt idx="201">
                    <c:v>0</c:v>
                  </c:pt>
                  <c:pt idx="202">
                    <c:v>1</c:v>
                  </c:pt>
                  <c:pt idx="203">
                    <c:v>1</c:v>
                  </c:pt>
                  <c:pt idx="204">
                    <c:v>1</c:v>
                  </c:pt>
                  <c:pt idx="205">
                    <c:v>1</c:v>
                  </c:pt>
                  <c:pt idx="206">
                    <c:v>1</c:v>
                  </c:pt>
                  <c:pt idx="207">
                    <c:v>1</c:v>
                  </c:pt>
                  <c:pt idx="208">
                    <c:v>1</c:v>
                  </c:pt>
                  <c:pt idx="209">
                    <c:v>1</c:v>
                  </c:pt>
                  <c:pt idx="210">
                    <c:v>0</c:v>
                  </c:pt>
                  <c:pt idx="211">
                    <c:v>1</c:v>
                  </c:pt>
                  <c:pt idx="212">
                    <c:v>1</c:v>
                  </c:pt>
                  <c:pt idx="213">
                    <c:v>1</c:v>
                  </c:pt>
                  <c:pt idx="214">
                    <c:v>1</c:v>
                  </c:pt>
                  <c:pt idx="215">
                    <c:v>1</c:v>
                  </c:pt>
                  <c:pt idx="216">
                    <c:v>1</c:v>
                  </c:pt>
                  <c:pt idx="217">
                    <c:v>1</c:v>
                  </c:pt>
                  <c:pt idx="218">
                    <c:v>1</c:v>
                  </c:pt>
                  <c:pt idx="219">
                    <c:v>1</c:v>
                  </c:pt>
                  <c:pt idx="220">
                    <c:v>1</c:v>
                  </c:pt>
                  <c:pt idx="221">
                    <c:v>0</c:v>
                  </c:pt>
                  <c:pt idx="222">
                    <c:v>1</c:v>
                  </c:pt>
                  <c:pt idx="223">
                    <c:v>1</c:v>
                  </c:pt>
                  <c:pt idx="224">
                    <c:v>1</c:v>
                  </c:pt>
                  <c:pt idx="225">
                    <c:v>1</c:v>
                  </c:pt>
                  <c:pt idx="226">
                    <c:v>1</c:v>
                  </c:pt>
                  <c:pt idx="227">
                    <c:v>1</c:v>
                  </c:pt>
                  <c:pt idx="228">
                    <c:v>1</c:v>
                  </c:pt>
                  <c:pt idx="229">
                    <c:v>1</c:v>
                  </c:pt>
                  <c:pt idx="230">
                    <c:v>1</c:v>
                  </c:pt>
                  <c:pt idx="231">
                    <c:v>0</c:v>
                  </c:pt>
                  <c:pt idx="232">
                    <c:v>1</c:v>
                  </c:pt>
                  <c:pt idx="233">
                    <c:v>1</c:v>
                  </c:pt>
                  <c:pt idx="234">
                    <c:v>1</c:v>
                  </c:pt>
                  <c:pt idx="235">
                    <c:v>1</c:v>
                  </c:pt>
                  <c:pt idx="236">
                    <c:v>1</c:v>
                  </c:pt>
                  <c:pt idx="237">
                    <c:v>1</c:v>
                  </c:pt>
                  <c:pt idx="238">
                    <c:v>0</c:v>
                  </c:pt>
                  <c:pt idx="239">
                    <c:v>1</c:v>
                  </c:pt>
                  <c:pt idx="240">
                    <c:v>1</c:v>
                  </c:pt>
                  <c:pt idx="241">
                    <c:v>1</c:v>
                  </c:pt>
                  <c:pt idx="242">
                    <c:v>1</c:v>
                  </c:pt>
                  <c:pt idx="243">
                    <c:v>0</c:v>
                  </c:pt>
                  <c:pt idx="244">
                    <c:v>1</c:v>
                  </c:pt>
                  <c:pt idx="245">
                    <c:v>1</c:v>
                  </c:pt>
                  <c:pt idx="246">
                    <c:v>1</c:v>
                  </c:pt>
                  <c:pt idx="247">
                    <c:v>1</c:v>
                  </c:pt>
                  <c:pt idx="248">
                    <c:v>1</c:v>
                  </c:pt>
                  <c:pt idx="249">
                    <c:v>1</c:v>
                  </c:pt>
                  <c:pt idx="250">
                    <c:v>1</c:v>
                  </c:pt>
                  <c:pt idx="251">
                    <c:v>1</c:v>
                  </c:pt>
                  <c:pt idx="252">
                    <c:v>1</c:v>
                  </c:pt>
                  <c:pt idx="253">
                    <c:v>1</c:v>
                  </c:pt>
                  <c:pt idx="254">
                    <c:v>0</c:v>
                  </c:pt>
                  <c:pt idx="255">
                    <c:v>0</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0</c:v>
                  </c:pt>
                  <c:pt idx="274">
                    <c:v>1</c:v>
                  </c:pt>
                  <c:pt idx="275">
                    <c:v>1</c:v>
                  </c:pt>
                  <c:pt idx="276">
                    <c:v>1</c:v>
                  </c:pt>
                  <c:pt idx="277">
                    <c:v>0</c:v>
                  </c:pt>
                  <c:pt idx="278">
                    <c:v>1</c:v>
                  </c:pt>
                  <c:pt idx="279">
                    <c:v>1</c:v>
                  </c:pt>
                  <c:pt idx="280">
                    <c:v>1</c:v>
                  </c:pt>
                  <c:pt idx="281">
                    <c:v>1</c:v>
                  </c:pt>
                  <c:pt idx="282">
                    <c:v>1</c:v>
                  </c:pt>
                  <c:pt idx="283">
                    <c:v>1</c:v>
                  </c:pt>
                  <c:pt idx="284">
                    <c:v>1</c:v>
                  </c:pt>
                  <c:pt idx="285">
                    <c:v>1</c:v>
                  </c:pt>
                  <c:pt idx="286">
                    <c:v>1</c:v>
                  </c:pt>
                  <c:pt idx="287">
                    <c:v>1</c:v>
                  </c:pt>
                  <c:pt idx="288">
                    <c:v>1</c:v>
                  </c:pt>
                  <c:pt idx="289">
                    <c:v>1</c:v>
                  </c:pt>
                  <c:pt idx="290">
                    <c:v>0</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0</c:v>
                  </c:pt>
                  <c:pt idx="307">
                    <c:v>1</c:v>
                  </c:pt>
                  <c:pt idx="308">
                    <c:v>1</c:v>
                  </c:pt>
                  <c:pt idx="309">
                    <c:v>0</c:v>
                  </c:pt>
                  <c:pt idx="310">
                    <c:v>0</c:v>
                  </c:pt>
                  <c:pt idx="311">
                    <c:v>1</c:v>
                  </c:pt>
                  <c:pt idx="312">
                    <c:v>1</c:v>
                  </c:pt>
                  <c:pt idx="313">
                    <c:v>1</c:v>
                  </c:pt>
                  <c:pt idx="314">
                    <c:v>1</c:v>
                  </c:pt>
                  <c:pt idx="315">
                    <c:v>1</c:v>
                  </c:pt>
                  <c:pt idx="316">
                    <c:v>1</c:v>
                  </c:pt>
                  <c:pt idx="317">
                    <c:v>1</c:v>
                  </c:pt>
                  <c:pt idx="318">
                    <c:v>0</c:v>
                  </c:pt>
                  <c:pt idx="319">
                    <c:v>0</c:v>
                  </c:pt>
                  <c:pt idx="320">
                    <c:v>1</c:v>
                  </c:pt>
                  <c:pt idx="321">
                    <c:v>0</c:v>
                  </c:pt>
                  <c:pt idx="322">
                    <c:v>1</c:v>
                  </c:pt>
                  <c:pt idx="323">
                    <c:v>0</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0</c:v>
                  </c:pt>
                  <c:pt idx="339">
                    <c:v>1</c:v>
                  </c:pt>
                  <c:pt idx="340">
                    <c:v>1</c:v>
                  </c:pt>
                  <c:pt idx="341">
                    <c:v>1</c:v>
                  </c:pt>
                  <c:pt idx="342">
                    <c:v>0</c:v>
                  </c:pt>
                  <c:pt idx="343">
                    <c:v>1</c:v>
                  </c:pt>
                  <c:pt idx="344">
                    <c:v>1</c:v>
                  </c:pt>
                  <c:pt idx="345">
                    <c:v>1</c:v>
                  </c:pt>
                  <c:pt idx="346">
                    <c:v>1</c:v>
                  </c:pt>
                  <c:pt idx="347">
                    <c:v>1</c:v>
                  </c:pt>
                  <c:pt idx="348">
                    <c:v>1</c:v>
                  </c:pt>
                  <c:pt idx="349">
                    <c:v>1</c:v>
                  </c:pt>
                  <c:pt idx="350">
                    <c:v>0</c:v>
                  </c:pt>
                  <c:pt idx="351">
                    <c:v>0</c:v>
                  </c:pt>
                  <c:pt idx="352">
                    <c:v>0</c:v>
                  </c:pt>
                  <c:pt idx="353">
                    <c:v>0</c:v>
                  </c:pt>
                  <c:pt idx="354">
                    <c:v>1</c:v>
                  </c:pt>
                  <c:pt idx="355">
                    <c:v>1</c:v>
                  </c:pt>
                  <c:pt idx="356">
                    <c:v>1</c:v>
                  </c:pt>
                  <c:pt idx="357">
                    <c:v>1</c:v>
                  </c:pt>
                  <c:pt idx="358">
                    <c:v>1</c:v>
                  </c:pt>
                  <c:pt idx="359">
                    <c:v>1</c:v>
                  </c:pt>
                  <c:pt idx="360">
                    <c:v>1</c:v>
                  </c:pt>
                  <c:pt idx="361">
                    <c:v>1</c:v>
                  </c:pt>
                  <c:pt idx="362">
                    <c:v>0</c:v>
                  </c:pt>
                  <c:pt idx="363">
                    <c:v>1</c:v>
                  </c:pt>
                  <c:pt idx="364">
                    <c:v>0</c:v>
                  </c:pt>
                  <c:pt idx="365">
                    <c:v>1</c:v>
                  </c:pt>
                  <c:pt idx="366">
                    <c:v>1</c:v>
                  </c:pt>
                  <c:pt idx="367">
                    <c:v>0</c:v>
                  </c:pt>
                  <c:pt idx="368">
                    <c:v>1</c:v>
                  </c:pt>
                  <c:pt idx="369">
                    <c:v>1</c:v>
                  </c:pt>
                  <c:pt idx="370">
                    <c:v>1</c:v>
                  </c:pt>
                  <c:pt idx="371">
                    <c:v>1</c:v>
                  </c:pt>
                  <c:pt idx="372">
                    <c:v>1</c:v>
                  </c:pt>
                  <c:pt idx="373">
                    <c:v>1</c:v>
                  </c:pt>
                  <c:pt idx="374">
                    <c:v>1</c:v>
                  </c:pt>
                  <c:pt idx="375">
                    <c:v>1</c:v>
                  </c:pt>
                  <c:pt idx="376">
                    <c:v>1</c:v>
                  </c:pt>
                  <c:pt idx="377">
                    <c:v>1</c:v>
                  </c:pt>
                  <c:pt idx="378">
                    <c:v>1</c:v>
                  </c:pt>
                  <c:pt idx="379">
                    <c:v>0</c:v>
                  </c:pt>
                  <c:pt idx="380">
                    <c:v>1</c:v>
                  </c:pt>
                  <c:pt idx="381">
                    <c:v>1</c:v>
                  </c:pt>
                  <c:pt idx="382">
                    <c:v>1</c:v>
                  </c:pt>
                  <c:pt idx="383">
                    <c:v>1</c:v>
                  </c:pt>
                  <c:pt idx="384">
                    <c:v>1</c:v>
                  </c:pt>
                  <c:pt idx="385">
                    <c:v>0</c:v>
                  </c:pt>
                  <c:pt idx="386">
                    <c:v>1</c:v>
                  </c:pt>
                  <c:pt idx="387">
                    <c:v>1</c:v>
                  </c:pt>
                  <c:pt idx="388">
                    <c:v>1</c:v>
                  </c:pt>
                  <c:pt idx="389">
                    <c:v>0</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0</c:v>
                  </c:pt>
                  <c:pt idx="413">
                    <c:v>1</c:v>
                  </c:pt>
                  <c:pt idx="414">
                    <c:v>1</c:v>
                  </c:pt>
                  <c:pt idx="415">
                    <c:v>1</c:v>
                  </c:pt>
                  <c:pt idx="416">
                    <c:v>0</c:v>
                  </c:pt>
                  <c:pt idx="417">
                    <c:v>1</c:v>
                  </c:pt>
                  <c:pt idx="418">
                    <c:v>1</c:v>
                  </c:pt>
                  <c:pt idx="419">
                    <c:v>1</c:v>
                  </c:pt>
                  <c:pt idx="420">
                    <c:v>1</c:v>
                  </c:pt>
                  <c:pt idx="421">
                    <c:v>1</c:v>
                  </c:pt>
                  <c:pt idx="422">
                    <c:v>1</c:v>
                  </c:pt>
                  <c:pt idx="423">
                    <c:v>0</c:v>
                  </c:pt>
                  <c:pt idx="424">
                    <c:v>1</c:v>
                  </c:pt>
                  <c:pt idx="425">
                    <c:v>1</c:v>
                  </c:pt>
                  <c:pt idx="426">
                    <c:v>1</c:v>
                  </c:pt>
                  <c:pt idx="427">
                    <c:v>1</c:v>
                  </c:pt>
                  <c:pt idx="428">
                    <c:v>0</c:v>
                  </c:pt>
                  <c:pt idx="429">
                    <c:v>1</c:v>
                  </c:pt>
                  <c:pt idx="430">
                    <c:v>1</c:v>
                  </c:pt>
                  <c:pt idx="431">
                    <c:v>0</c:v>
                  </c:pt>
                  <c:pt idx="432">
                    <c:v>0</c:v>
                  </c:pt>
                  <c:pt idx="433">
                    <c:v>1</c:v>
                  </c:pt>
                  <c:pt idx="434">
                    <c:v>1</c:v>
                  </c:pt>
                  <c:pt idx="435">
                    <c:v>1</c:v>
                  </c:pt>
                  <c:pt idx="436">
                    <c:v>1</c:v>
                  </c:pt>
                  <c:pt idx="437">
                    <c:v>1</c:v>
                  </c:pt>
                  <c:pt idx="438">
                    <c:v>1</c:v>
                  </c:pt>
                  <c:pt idx="439">
                    <c:v>1</c:v>
                  </c:pt>
                  <c:pt idx="440">
                    <c:v>1</c:v>
                  </c:pt>
                  <c:pt idx="441">
                    <c:v>0</c:v>
                  </c:pt>
                  <c:pt idx="442">
                    <c:v>1</c:v>
                  </c:pt>
                  <c:pt idx="443">
                    <c:v>0</c:v>
                  </c:pt>
                  <c:pt idx="444">
                    <c:v>1</c:v>
                  </c:pt>
                  <c:pt idx="445">
                    <c:v>0</c:v>
                  </c:pt>
                  <c:pt idx="446">
                    <c:v>1</c:v>
                  </c:pt>
                  <c:pt idx="447">
                    <c:v>1</c:v>
                  </c:pt>
                  <c:pt idx="448">
                    <c:v>1</c:v>
                  </c:pt>
                  <c:pt idx="449">
                    <c:v>1</c:v>
                  </c:pt>
                  <c:pt idx="450">
                    <c:v>1</c:v>
                  </c:pt>
                  <c:pt idx="451">
                    <c:v>1</c:v>
                  </c:pt>
                  <c:pt idx="452">
                    <c:v>1</c:v>
                  </c:pt>
                  <c:pt idx="453">
                    <c:v>1</c:v>
                  </c:pt>
                  <c:pt idx="454">
                    <c:v>1</c:v>
                  </c:pt>
                  <c:pt idx="455">
                    <c:v>1</c:v>
                  </c:pt>
                  <c:pt idx="456">
                    <c:v>0</c:v>
                  </c:pt>
                  <c:pt idx="457">
                    <c:v>1</c:v>
                  </c:pt>
                  <c:pt idx="458">
                    <c:v>1</c:v>
                  </c:pt>
                  <c:pt idx="459">
                    <c:v>1</c:v>
                  </c:pt>
                  <c:pt idx="460">
                    <c:v>0</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0</c:v>
                  </c:pt>
                </c:lvl>
                <c:lvl>
                  <c:pt idx="0">
                    <c:v>360</c:v>
                  </c:pt>
                  <c:pt idx="1">
                    <c:v>360</c:v>
                  </c:pt>
                  <c:pt idx="2">
                    <c:v>360</c:v>
                  </c:pt>
                  <c:pt idx="3">
                    <c:v>360</c:v>
                  </c:pt>
                  <c:pt idx="4">
                    <c:v>360</c:v>
                  </c:pt>
                  <c:pt idx="5">
                    <c:v>360</c:v>
                  </c:pt>
                  <c:pt idx="6">
                    <c:v>360</c:v>
                  </c:pt>
                  <c:pt idx="7">
                    <c:v>360</c:v>
                  </c:pt>
                  <c:pt idx="8">
                    <c:v>360</c:v>
                  </c:pt>
                  <c:pt idx="9">
                    <c:v>360</c:v>
                  </c:pt>
                  <c:pt idx="10">
                    <c:v>360</c:v>
                  </c:pt>
                  <c:pt idx="11">
                    <c:v>360</c:v>
                  </c:pt>
                  <c:pt idx="12">
                    <c:v>120</c:v>
                  </c:pt>
                  <c:pt idx="13">
                    <c:v>360</c:v>
                  </c:pt>
                  <c:pt idx="14">
                    <c:v>360</c:v>
                  </c:pt>
                  <c:pt idx="15">
                    <c:v>360</c:v>
                  </c:pt>
                  <c:pt idx="16">
                    <c:v>360</c:v>
                  </c:pt>
                  <c:pt idx="17">
                    <c:v>360</c:v>
                  </c:pt>
                  <c:pt idx="18">
                    <c:v>360</c:v>
                  </c:pt>
                  <c:pt idx="19">
                    <c:v>360</c:v>
                  </c:pt>
                  <c:pt idx="20">
                    <c:v>360</c:v>
                  </c:pt>
                  <c:pt idx="21">
                    <c:v>360</c:v>
                  </c:pt>
                  <c:pt idx="22">
                    <c:v>360</c:v>
                  </c:pt>
                  <c:pt idx="23">
                    <c:v>360</c:v>
                  </c:pt>
                  <c:pt idx="24">
                    <c:v>360</c:v>
                  </c:pt>
                  <c:pt idx="25">
                    <c:v>360</c:v>
                  </c:pt>
                  <c:pt idx="26">
                    <c:v>360</c:v>
                  </c:pt>
                  <c:pt idx="27">
                    <c:v>360</c:v>
                  </c:pt>
                  <c:pt idx="28">
                    <c:v>360</c:v>
                  </c:pt>
                  <c:pt idx="29">
                    <c:v>360</c:v>
                  </c:pt>
                  <c:pt idx="30">
                    <c:v>360</c:v>
                  </c:pt>
                  <c:pt idx="31">
                    <c:v>360</c:v>
                  </c:pt>
                  <c:pt idx="32">
                    <c:v>360</c:v>
                  </c:pt>
                  <c:pt idx="33">
                    <c:v>360</c:v>
                  </c:pt>
                  <c:pt idx="34">
                    <c:v>360</c:v>
                  </c:pt>
                  <c:pt idx="35">
                    <c:v>360</c:v>
                  </c:pt>
                  <c:pt idx="36">
                    <c:v>360</c:v>
                  </c:pt>
                  <c:pt idx="37">
                    <c:v>360</c:v>
                  </c:pt>
                  <c:pt idx="38">
                    <c:v>360</c:v>
                  </c:pt>
                  <c:pt idx="39">
                    <c:v>360</c:v>
                  </c:pt>
                  <c:pt idx="40">
                    <c:v>360</c:v>
                  </c:pt>
                  <c:pt idx="41">
                    <c:v>360</c:v>
                  </c:pt>
                  <c:pt idx="42">
                    <c:v>360</c:v>
                  </c:pt>
                  <c:pt idx="43">
                    <c:v>360</c:v>
                  </c:pt>
                  <c:pt idx="44">
                    <c:v>360</c:v>
                  </c:pt>
                  <c:pt idx="45">
                    <c:v>360</c:v>
                  </c:pt>
                  <c:pt idx="46">
                    <c:v>360</c:v>
                  </c:pt>
                  <c:pt idx="47">
                    <c:v>360</c:v>
                  </c:pt>
                  <c:pt idx="48">
                    <c:v>360</c:v>
                  </c:pt>
                  <c:pt idx="49">
                    <c:v>180</c:v>
                  </c:pt>
                  <c:pt idx="50">
                    <c:v>360</c:v>
                  </c:pt>
                  <c:pt idx="51">
                    <c:v>360</c:v>
                  </c:pt>
                  <c:pt idx="52">
                    <c:v>180</c:v>
                  </c:pt>
                  <c:pt idx="53">
                    <c:v>360</c:v>
                  </c:pt>
                  <c:pt idx="54">
                    <c:v>60</c:v>
                  </c:pt>
                  <c:pt idx="55">
                    <c:v>360</c:v>
                  </c:pt>
                  <c:pt idx="56">
                    <c:v>360</c:v>
                  </c:pt>
                  <c:pt idx="57">
                    <c:v>360</c:v>
                  </c:pt>
                  <c:pt idx="58">
                    <c:v>300</c:v>
                  </c:pt>
                  <c:pt idx="59">
                    <c:v>360</c:v>
                  </c:pt>
                  <c:pt idx="60">
                    <c:v>480</c:v>
                  </c:pt>
                  <c:pt idx="61">
                    <c:v>360</c:v>
                  </c:pt>
                  <c:pt idx="62">
                    <c:v>360</c:v>
                  </c:pt>
                  <c:pt idx="63">
                    <c:v>300</c:v>
                  </c:pt>
                  <c:pt idx="64">
                    <c:v>360</c:v>
                  </c:pt>
                  <c:pt idx="65">
                    <c:v>360</c:v>
                  </c:pt>
                  <c:pt idx="66">
                    <c:v>240</c:v>
                  </c:pt>
                  <c:pt idx="67">
                    <c:v>360</c:v>
                  </c:pt>
                  <c:pt idx="68">
                    <c:v>360</c:v>
                  </c:pt>
                  <c:pt idx="69">
                    <c:v>360</c:v>
                  </c:pt>
                  <c:pt idx="70">
                    <c:v>360</c:v>
                  </c:pt>
                  <c:pt idx="71">
                    <c:v>360</c:v>
                  </c:pt>
                  <c:pt idx="72">
                    <c:v>180</c:v>
                  </c:pt>
                  <c:pt idx="73">
                    <c:v>360</c:v>
                  </c:pt>
                  <c:pt idx="74">
                    <c:v>360</c:v>
                  </c:pt>
                  <c:pt idx="75">
                    <c:v>120</c:v>
                  </c:pt>
                  <c:pt idx="76">
                    <c:v>360</c:v>
                  </c:pt>
                  <c:pt idx="77">
                    <c:v>360</c:v>
                  </c:pt>
                  <c:pt idx="78">
                    <c:v>180</c:v>
                  </c:pt>
                  <c:pt idx="79">
                    <c:v>360</c:v>
                  </c:pt>
                  <c:pt idx="80">
                    <c:v>180</c:v>
                  </c:pt>
                  <c:pt idx="81">
                    <c:v>360</c:v>
                  </c:pt>
                  <c:pt idx="82">
                    <c:v>360</c:v>
                  </c:pt>
                  <c:pt idx="83">
                    <c:v>360</c:v>
                  </c:pt>
                  <c:pt idx="84">
                    <c:v>360</c:v>
                  </c:pt>
                  <c:pt idx="85">
                    <c:v>480</c:v>
                  </c:pt>
                  <c:pt idx="86">
                    <c:v>360</c:v>
                  </c:pt>
                  <c:pt idx="87">
                    <c:v>180</c:v>
                  </c:pt>
                  <c:pt idx="88">
                    <c:v>360</c:v>
                  </c:pt>
                  <c:pt idx="89">
                    <c:v>360</c:v>
                  </c:pt>
                  <c:pt idx="90">
                    <c:v>360</c:v>
                  </c:pt>
                  <c:pt idx="91">
                    <c:v>360</c:v>
                  </c:pt>
                  <c:pt idx="92">
                    <c:v>360</c:v>
                  </c:pt>
                  <c:pt idx="93">
                    <c:v>360</c:v>
                  </c:pt>
                  <c:pt idx="94">
                    <c:v>360</c:v>
                  </c:pt>
                  <c:pt idx="95">
                    <c:v>180</c:v>
                  </c:pt>
                  <c:pt idx="96">
                    <c:v>360</c:v>
                  </c:pt>
                  <c:pt idx="97">
                    <c:v>360</c:v>
                  </c:pt>
                  <c:pt idx="98">
                    <c:v>120</c:v>
                  </c:pt>
                  <c:pt idx="99">
                    <c:v>360</c:v>
                  </c:pt>
                  <c:pt idx="100">
                    <c:v>360</c:v>
                  </c:pt>
                  <c:pt idx="101">
                    <c:v>360</c:v>
                  </c:pt>
                  <c:pt idx="102">
                    <c:v>360</c:v>
                  </c:pt>
                  <c:pt idx="103">
                    <c:v>360</c:v>
                  </c:pt>
                  <c:pt idx="104">
                    <c:v>360</c:v>
                  </c:pt>
                  <c:pt idx="105">
                    <c:v>360</c:v>
                  </c:pt>
                  <c:pt idx="106">
                    <c:v>360</c:v>
                  </c:pt>
                  <c:pt idx="107">
                    <c:v>180</c:v>
                  </c:pt>
                  <c:pt idx="108">
                    <c:v>360</c:v>
                  </c:pt>
                  <c:pt idx="109">
                    <c:v>180</c:v>
                  </c:pt>
                  <c:pt idx="110">
                    <c:v>360</c:v>
                  </c:pt>
                  <c:pt idx="111">
                    <c:v>360</c:v>
                  </c:pt>
                  <c:pt idx="112">
                    <c:v>360</c:v>
                  </c:pt>
                  <c:pt idx="113">
                    <c:v>360</c:v>
                  </c:pt>
                  <c:pt idx="114">
                    <c:v>360</c:v>
                  </c:pt>
                  <c:pt idx="115">
                    <c:v>360</c:v>
                  </c:pt>
                  <c:pt idx="116">
                    <c:v>360</c:v>
                  </c:pt>
                  <c:pt idx="117">
                    <c:v>360</c:v>
                  </c:pt>
                  <c:pt idx="118">
                    <c:v>360</c:v>
                  </c:pt>
                  <c:pt idx="119">
                    <c:v>360</c:v>
                  </c:pt>
                  <c:pt idx="120">
                    <c:v>180</c:v>
                  </c:pt>
                  <c:pt idx="121">
                    <c:v>360</c:v>
                  </c:pt>
                  <c:pt idx="122">
                    <c:v>360</c:v>
                  </c:pt>
                  <c:pt idx="123">
                    <c:v>360</c:v>
                  </c:pt>
                  <c:pt idx="124">
                    <c:v>360</c:v>
                  </c:pt>
                  <c:pt idx="125">
                    <c:v>360</c:v>
                  </c:pt>
                  <c:pt idx="126">
                    <c:v>360</c:v>
                  </c:pt>
                  <c:pt idx="127">
                    <c:v>180</c:v>
                  </c:pt>
                  <c:pt idx="128">
                    <c:v>360</c:v>
                  </c:pt>
                  <c:pt idx="129">
                    <c:v>360</c:v>
                  </c:pt>
                  <c:pt idx="130">
                    <c:v>480</c:v>
                  </c:pt>
                  <c:pt idx="131">
                    <c:v>360</c:v>
                  </c:pt>
                  <c:pt idx="132">
                    <c:v>180</c:v>
                  </c:pt>
                  <c:pt idx="133">
                    <c:v>360</c:v>
                  </c:pt>
                  <c:pt idx="134">
                    <c:v>360</c:v>
                  </c:pt>
                  <c:pt idx="135">
                    <c:v>360</c:v>
                  </c:pt>
                  <c:pt idx="136">
                    <c:v>360</c:v>
                  </c:pt>
                  <c:pt idx="137">
                    <c:v>360</c:v>
                  </c:pt>
                  <c:pt idx="138">
                    <c:v>360</c:v>
                  </c:pt>
                  <c:pt idx="139">
                    <c:v>480</c:v>
                  </c:pt>
                  <c:pt idx="140">
                    <c:v>360</c:v>
                  </c:pt>
                  <c:pt idx="141">
                    <c:v>180</c:v>
                  </c:pt>
                  <c:pt idx="142">
                    <c:v>360</c:v>
                  </c:pt>
                  <c:pt idx="143">
                    <c:v>360</c:v>
                  </c:pt>
                  <c:pt idx="144">
                    <c:v>360</c:v>
                  </c:pt>
                  <c:pt idx="145">
                    <c:v>300</c:v>
                  </c:pt>
                  <c:pt idx="146">
                    <c:v>180</c:v>
                  </c:pt>
                  <c:pt idx="147">
                    <c:v>360</c:v>
                  </c:pt>
                  <c:pt idx="148">
                    <c:v>360</c:v>
                  </c:pt>
                  <c:pt idx="149">
                    <c:v>360</c:v>
                  </c:pt>
                  <c:pt idx="150">
                    <c:v>360</c:v>
                  </c:pt>
                  <c:pt idx="151">
                    <c:v>360</c:v>
                  </c:pt>
                  <c:pt idx="152">
                    <c:v>360</c:v>
                  </c:pt>
                  <c:pt idx="153">
                    <c:v>360</c:v>
                  </c:pt>
                  <c:pt idx="154">
                    <c:v>360</c:v>
                  </c:pt>
                  <c:pt idx="155">
                    <c:v>360</c:v>
                  </c:pt>
                  <c:pt idx="156">
                    <c:v>360</c:v>
                  </c:pt>
                  <c:pt idx="157">
                    <c:v>360</c:v>
                  </c:pt>
                  <c:pt idx="158">
                    <c:v>360</c:v>
                  </c:pt>
                  <c:pt idx="159">
                    <c:v>360</c:v>
                  </c:pt>
                  <c:pt idx="160">
                    <c:v>360</c:v>
                  </c:pt>
                  <c:pt idx="161">
                    <c:v>360</c:v>
                  </c:pt>
                  <c:pt idx="162">
                    <c:v>360</c:v>
                  </c:pt>
                  <c:pt idx="163">
                    <c:v>360</c:v>
                  </c:pt>
                  <c:pt idx="164">
                    <c:v>360</c:v>
                  </c:pt>
                  <c:pt idx="165">
                    <c:v>360</c:v>
                  </c:pt>
                  <c:pt idx="166">
                    <c:v>360</c:v>
                  </c:pt>
                  <c:pt idx="167">
                    <c:v>360</c:v>
                  </c:pt>
                  <c:pt idx="168">
                    <c:v>360</c:v>
                  </c:pt>
                  <c:pt idx="169">
                    <c:v>360</c:v>
                  </c:pt>
                  <c:pt idx="170">
                    <c:v>360</c:v>
                  </c:pt>
                  <c:pt idx="171">
                    <c:v>360</c:v>
                  </c:pt>
                  <c:pt idx="172">
                    <c:v>360</c:v>
                  </c:pt>
                  <c:pt idx="173">
                    <c:v>360</c:v>
                  </c:pt>
                  <c:pt idx="174">
                    <c:v>360</c:v>
                  </c:pt>
                  <c:pt idx="175">
                    <c:v>360</c:v>
                  </c:pt>
                  <c:pt idx="176">
                    <c:v>360</c:v>
                  </c:pt>
                  <c:pt idx="177">
                    <c:v>360</c:v>
                  </c:pt>
                  <c:pt idx="178">
                    <c:v>360</c:v>
                  </c:pt>
                  <c:pt idx="179">
                    <c:v>360</c:v>
                  </c:pt>
                  <c:pt idx="180">
                    <c:v>360</c:v>
                  </c:pt>
                  <c:pt idx="181">
                    <c:v>360</c:v>
                  </c:pt>
                  <c:pt idx="182">
                    <c:v>360</c:v>
                  </c:pt>
                  <c:pt idx="183">
                    <c:v>360</c:v>
                  </c:pt>
                  <c:pt idx="184">
                    <c:v>360</c:v>
                  </c:pt>
                  <c:pt idx="185">
                    <c:v>360</c:v>
                  </c:pt>
                  <c:pt idx="186">
                    <c:v>180</c:v>
                  </c:pt>
                  <c:pt idx="187">
                    <c:v>60</c:v>
                  </c:pt>
                  <c:pt idx="188">
                    <c:v>360</c:v>
                  </c:pt>
                  <c:pt idx="189">
                    <c:v>360</c:v>
                  </c:pt>
                  <c:pt idx="190">
                    <c:v>180</c:v>
                  </c:pt>
                  <c:pt idx="191">
                    <c:v>360</c:v>
                  </c:pt>
                  <c:pt idx="192">
                    <c:v>180</c:v>
                  </c:pt>
                  <c:pt idx="193">
                    <c:v>480</c:v>
                  </c:pt>
                  <c:pt idx="194">
                    <c:v>360</c:v>
                  </c:pt>
                  <c:pt idx="195">
                    <c:v>360</c:v>
                  </c:pt>
                  <c:pt idx="196">
                    <c:v>360</c:v>
                  </c:pt>
                  <c:pt idx="197">
                    <c:v>360</c:v>
                  </c:pt>
                  <c:pt idx="198">
                    <c:v>180</c:v>
                  </c:pt>
                  <c:pt idx="199">
                    <c:v>360</c:v>
                  </c:pt>
                  <c:pt idx="200">
                    <c:v>360</c:v>
                  </c:pt>
                  <c:pt idx="201">
                    <c:v>360</c:v>
                  </c:pt>
                  <c:pt idx="202">
                    <c:v>360</c:v>
                  </c:pt>
                  <c:pt idx="203">
                    <c:v>360</c:v>
                  </c:pt>
                  <c:pt idx="204">
                    <c:v>360</c:v>
                  </c:pt>
                  <c:pt idx="205">
                    <c:v>36</c:v>
                  </c:pt>
                  <c:pt idx="206">
                    <c:v>360</c:v>
                  </c:pt>
                  <c:pt idx="207">
                    <c:v>360</c:v>
                  </c:pt>
                  <c:pt idx="208">
                    <c:v>360</c:v>
                  </c:pt>
                  <c:pt idx="209">
                    <c:v>360</c:v>
                  </c:pt>
                  <c:pt idx="210">
                    <c:v>360</c:v>
                  </c:pt>
                  <c:pt idx="211">
                    <c:v>360</c:v>
                  </c:pt>
                  <c:pt idx="212">
                    <c:v>360</c:v>
                  </c:pt>
                  <c:pt idx="213">
                    <c:v>360</c:v>
                  </c:pt>
                  <c:pt idx="214">
                    <c:v>360</c:v>
                  </c:pt>
                  <c:pt idx="215">
                    <c:v>360</c:v>
                  </c:pt>
                  <c:pt idx="216">
                    <c:v>360</c:v>
                  </c:pt>
                  <c:pt idx="217">
                    <c:v>360</c:v>
                  </c:pt>
                  <c:pt idx="218">
                    <c:v>360</c:v>
                  </c:pt>
                  <c:pt idx="219">
                    <c:v>360</c:v>
                  </c:pt>
                  <c:pt idx="220">
                    <c:v>360</c:v>
                  </c:pt>
                  <c:pt idx="221">
                    <c:v>360</c:v>
                  </c:pt>
                  <c:pt idx="222">
                    <c:v>360</c:v>
                  </c:pt>
                  <c:pt idx="223">
                    <c:v>180</c:v>
                  </c:pt>
                  <c:pt idx="224">
                    <c:v>360</c:v>
                  </c:pt>
                  <c:pt idx="225">
                    <c:v>360</c:v>
                  </c:pt>
                  <c:pt idx="226">
                    <c:v>300</c:v>
                  </c:pt>
                  <c:pt idx="227">
                    <c:v>360</c:v>
                  </c:pt>
                  <c:pt idx="228">
                    <c:v>360</c:v>
                  </c:pt>
                  <c:pt idx="229">
                    <c:v>360</c:v>
                  </c:pt>
                  <c:pt idx="230">
                    <c:v>360</c:v>
                  </c:pt>
                  <c:pt idx="231">
                    <c:v>360</c:v>
                  </c:pt>
                  <c:pt idx="232">
                    <c:v>360</c:v>
                  </c:pt>
                  <c:pt idx="233">
                    <c:v>360</c:v>
                  </c:pt>
                  <c:pt idx="234">
                    <c:v>360</c:v>
                  </c:pt>
                  <c:pt idx="235">
                    <c:v>360</c:v>
                  </c:pt>
                  <c:pt idx="236">
                    <c:v>480</c:v>
                  </c:pt>
                  <c:pt idx="237">
                    <c:v>360</c:v>
                  </c:pt>
                  <c:pt idx="238">
                    <c:v>360</c:v>
                  </c:pt>
                  <c:pt idx="239">
                    <c:v>360</c:v>
                  </c:pt>
                  <c:pt idx="240">
                    <c:v>360</c:v>
                  </c:pt>
                  <c:pt idx="241">
                    <c:v>360</c:v>
                  </c:pt>
                  <c:pt idx="242">
                    <c:v>360</c:v>
                  </c:pt>
                  <c:pt idx="243">
                    <c:v>360</c:v>
                  </c:pt>
                  <c:pt idx="244">
                    <c:v>360</c:v>
                  </c:pt>
                  <c:pt idx="245">
                    <c:v>360</c:v>
                  </c:pt>
                  <c:pt idx="246">
                    <c:v>360</c:v>
                  </c:pt>
                  <c:pt idx="247">
                    <c:v>360</c:v>
                  </c:pt>
                  <c:pt idx="248">
                    <c:v>180</c:v>
                  </c:pt>
                  <c:pt idx="249">
                    <c:v>360</c:v>
                  </c:pt>
                  <c:pt idx="250">
                    <c:v>360</c:v>
                  </c:pt>
                  <c:pt idx="251">
                    <c:v>360</c:v>
                  </c:pt>
                  <c:pt idx="252">
                    <c:v>360</c:v>
                  </c:pt>
                  <c:pt idx="253">
                    <c:v>360</c:v>
                  </c:pt>
                  <c:pt idx="254">
                    <c:v>360</c:v>
                  </c:pt>
                  <c:pt idx="255">
                    <c:v>360</c:v>
                  </c:pt>
                  <c:pt idx="256">
                    <c:v>360</c:v>
                  </c:pt>
                  <c:pt idx="257">
                    <c:v>360</c:v>
                  </c:pt>
                  <c:pt idx="258">
                    <c:v>360</c:v>
                  </c:pt>
                  <c:pt idx="259">
                    <c:v>360</c:v>
                  </c:pt>
                  <c:pt idx="260">
                    <c:v>360</c:v>
                  </c:pt>
                  <c:pt idx="261">
                    <c:v>360</c:v>
                  </c:pt>
                  <c:pt idx="262">
                    <c:v>360</c:v>
                  </c:pt>
                  <c:pt idx="263">
                    <c:v>360</c:v>
                  </c:pt>
                  <c:pt idx="264">
                    <c:v>360</c:v>
                  </c:pt>
                  <c:pt idx="265">
                    <c:v>360</c:v>
                  </c:pt>
                  <c:pt idx="266">
                    <c:v>360</c:v>
                  </c:pt>
                  <c:pt idx="267">
                    <c:v>360</c:v>
                  </c:pt>
                  <c:pt idx="268">
                    <c:v>360</c:v>
                  </c:pt>
                  <c:pt idx="269">
                    <c:v>360</c:v>
                  </c:pt>
                  <c:pt idx="270">
                    <c:v>360</c:v>
                  </c:pt>
                  <c:pt idx="271">
                    <c:v>360</c:v>
                  </c:pt>
                  <c:pt idx="272">
                    <c:v>360</c:v>
                  </c:pt>
                  <c:pt idx="273">
                    <c:v>360</c:v>
                  </c:pt>
                  <c:pt idx="274">
                    <c:v>360</c:v>
                  </c:pt>
                  <c:pt idx="275">
                    <c:v>360</c:v>
                  </c:pt>
                  <c:pt idx="276">
                    <c:v>360</c:v>
                  </c:pt>
                  <c:pt idx="277">
                    <c:v>480</c:v>
                  </c:pt>
                  <c:pt idx="278">
                    <c:v>360</c:v>
                  </c:pt>
                  <c:pt idx="279">
                    <c:v>360</c:v>
                  </c:pt>
                  <c:pt idx="280">
                    <c:v>360</c:v>
                  </c:pt>
                  <c:pt idx="281">
                    <c:v>360</c:v>
                  </c:pt>
                  <c:pt idx="282">
                    <c:v>360</c:v>
                  </c:pt>
                  <c:pt idx="283">
                    <c:v>360</c:v>
                  </c:pt>
                  <c:pt idx="284">
                    <c:v>480</c:v>
                  </c:pt>
                  <c:pt idx="285">
                    <c:v>360</c:v>
                  </c:pt>
                  <c:pt idx="286">
                    <c:v>360</c:v>
                  </c:pt>
                  <c:pt idx="287">
                    <c:v>360</c:v>
                  </c:pt>
                  <c:pt idx="288">
                    <c:v>360</c:v>
                  </c:pt>
                  <c:pt idx="289">
                    <c:v>300</c:v>
                  </c:pt>
                  <c:pt idx="290">
                    <c:v>180</c:v>
                  </c:pt>
                  <c:pt idx="291">
                    <c:v>180</c:v>
                  </c:pt>
                  <c:pt idx="292">
                    <c:v>360</c:v>
                  </c:pt>
                  <c:pt idx="293">
                    <c:v>480</c:v>
                  </c:pt>
                  <c:pt idx="294">
                    <c:v>360</c:v>
                  </c:pt>
                  <c:pt idx="295">
                    <c:v>360</c:v>
                  </c:pt>
                  <c:pt idx="296">
                    <c:v>360</c:v>
                  </c:pt>
                  <c:pt idx="297">
                    <c:v>360</c:v>
                  </c:pt>
                  <c:pt idx="298">
                    <c:v>360</c:v>
                  </c:pt>
                  <c:pt idx="299">
                    <c:v>360</c:v>
                  </c:pt>
                  <c:pt idx="300">
                    <c:v>360</c:v>
                  </c:pt>
                  <c:pt idx="301">
                    <c:v>360</c:v>
                  </c:pt>
                  <c:pt idx="302">
                    <c:v>360</c:v>
                  </c:pt>
                  <c:pt idx="303">
                    <c:v>360</c:v>
                  </c:pt>
                  <c:pt idx="304">
                    <c:v>180</c:v>
                  </c:pt>
                  <c:pt idx="305">
                    <c:v>360</c:v>
                  </c:pt>
                  <c:pt idx="306">
                    <c:v>360</c:v>
                  </c:pt>
                  <c:pt idx="307">
                    <c:v>360</c:v>
                  </c:pt>
                  <c:pt idx="308">
                    <c:v>360</c:v>
                  </c:pt>
                  <c:pt idx="309">
                    <c:v>360</c:v>
                  </c:pt>
                  <c:pt idx="310">
                    <c:v>180</c:v>
                  </c:pt>
                  <c:pt idx="311">
                    <c:v>300</c:v>
                  </c:pt>
                  <c:pt idx="312">
                    <c:v>360</c:v>
                  </c:pt>
                  <c:pt idx="313">
                    <c:v>360</c:v>
                  </c:pt>
                  <c:pt idx="314">
                    <c:v>360</c:v>
                  </c:pt>
                  <c:pt idx="315">
                    <c:v>360</c:v>
                  </c:pt>
                  <c:pt idx="316">
                    <c:v>360</c:v>
                  </c:pt>
                  <c:pt idx="317">
                    <c:v>360</c:v>
                  </c:pt>
                  <c:pt idx="318">
                    <c:v>300</c:v>
                  </c:pt>
                  <c:pt idx="319">
                    <c:v>360</c:v>
                  </c:pt>
                  <c:pt idx="320">
                    <c:v>360</c:v>
                  </c:pt>
                  <c:pt idx="321">
                    <c:v>360</c:v>
                  </c:pt>
                  <c:pt idx="322">
                    <c:v>360</c:v>
                  </c:pt>
                  <c:pt idx="323">
                    <c:v>360</c:v>
                  </c:pt>
                  <c:pt idx="324">
                    <c:v>360</c:v>
                  </c:pt>
                  <c:pt idx="325">
                    <c:v>360</c:v>
                  </c:pt>
                  <c:pt idx="326">
                    <c:v>360</c:v>
                  </c:pt>
                  <c:pt idx="327">
                    <c:v>360</c:v>
                  </c:pt>
                  <c:pt idx="328">
                    <c:v>360</c:v>
                  </c:pt>
                  <c:pt idx="329">
                    <c:v>360</c:v>
                  </c:pt>
                  <c:pt idx="330">
                    <c:v>360</c:v>
                  </c:pt>
                  <c:pt idx="331">
                    <c:v>360</c:v>
                  </c:pt>
                  <c:pt idx="332">
                    <c:v>360</c:v>
                  </c:pt>
                  <c:pt idx="333">
                    <c:v>360</c:v>
                  </c:pt>
                  <c:pt idx="334">
                    <c:v>360</c:v>
                  </c:pt>
                  <c:pt idx="335">
                    <c:v>360</c:v>
                  </c:pt>
                  <c:pt idx="336">
                    <c:v>180</c:v>
                  </c:pt>
                  <c:pt idx="337">
                    <c:v>360</c:v>
                  </c:pt>
                  <c:pt idx="338">
                    <c:v>360</c:v>
                  </c:pt>
                  <c:pt idx="339">
                    <c:v>360</c:v>
                  </c:pt>
                  <c:pt idx="340">
                    <c:v>360</c:v>
                  </c:pt>
                  <c:pt idx="341">
                    <c:v>360</c:v>
                  </c:pt>
                  <c:pt idx="342">
                    <c:v>360</c:v>
                  </c:pt>
                  <c:pt idx="343">
                    <c:v>360</c:v>
                  </c:pt>
                  <c:pt idx="344">
                    <c:v>360</c:v>
                  </c:pt>
                  <c:pt idx="345">
                    <c:v>360</c:v>
                  </c:pt>
                  <c:pt idx="346">
                    <c:v>360</c:v>
                  </c:pt>
                  <c:pt idx="347">
                    <c:v>360</c:v>
                  </c:pt>
                  <c:pt idx="348">
                    <c:v>360</c:v>
                  </c:pt>
                  <c:pt idx="349">
                    <c:v>360</c:v>
                  </c:pt>
                  <c:pt idx="350">
                    <c:v>360</c:v>
                  </c:pt>
                  <c:pt idx="351">
                    <c:v>360</c:v>
                  </c:pt>
                  <c:pt idx="352">
                    <c:v>360</c:v>
                  </c:pt>
                  <c:pt idx="353">
                    <c:v>180</c:v>
                  </c:pt>
                  <c:pt idx="354">
                    <c:v>360</c:v>
                  </c:pt>
                  <c:pt idx="355">
                    <c:v>360</c:v>
                  </c:pt>
                  <c:pt idx="356">
                    <c:v>360</c:v>
                  </c:pt>
                  <c:pt idx="357">
                    <c:v>360</c:v>
                  </c:pt>
                  <c:pt idx="358">
                    <c:v>360</c:v>
                  </c:pt>
                  <c:pt idx="359">
                    <c:v>360</c:v>
                  </c:pt>
                  <c:pt idx="360">
                    <c:v>180</c:v>
                  </c:pt>
                  <c:pt idx="361">
                    <c:v>360</c:v>
                  </c:pt>
                  <c:pt idx="362">
                    <c:v>360</c:v>
                  </c:pt>
                  <c:pt idx="363">
                    <c:v>360</c:v>
                  </c:pt>
                  <c:pt idx="364">
                    <c:v>180</c:v>
                  </c:pt>
                  <c:pt idx="365">
                    <c:v>360</c:v>
                  </c:pt>
                  <c:pt idx="366">
                    <c:v>360</c:v>
                  </c:pt>
                  <c:pt idx="367">
                    <c:v>180</c:v>
                  </c:pt>
                  <c:pt idx="368">
                    <c:v>360</c:v>
                  </c:pt>
                  <c:pt idx="369">
                    <c:v>360</c:v>
                  </c:pt>
                  <c:pt idx="370">
                    <c:v>360</c:v>
                  </c:pt>
                  <c:pt idx="371">
                    <c:v>300</c:v>
                  </c:pt>
                  <c:pt idx="372">
                    <c:v>360</c:v>
                  </c:pt>
                  <c:pt idx="373">
                    <c:v>360</c:v>
                  </c:pt>
                  <c:pt idx="374">
                    <c:v>360</c:v>
                  </c:pt>
                  <c:pt idx="375">
                    <c:v>360</c:v>
                  </c:pt>
                  <c:pt idx="376">
                    <c:v>360</c:v>
                  </c:pt>
                  <c:pt idx="377">
                    <c:v>360</c:v>
                  </c:pt>
                  <c:pt idx="378">
                    <c:v>360</c:v>
                  </c:pt>
                  <c:pt idx="379">
                    <c:v>360</c:v>
                  </c:pt>
                  <c:pt idx="380">
                    <c:v>360</c:v>
                  </c:pt>
                  <c:pt idx="381">
                    <c:v>360</c:v>
                  </c:pt>
                  <c:pt idx="382">
                    <c:v>360</c:v>
                  </c:pt>
                  <c:pt idx="383">
                    <c:v>360</c:v>
                  </c:pt>
                  <c:pt idx="384">
                    <c:v>360</c:v>
                  </c:pt>
                  <c:pt idx="385">
                    <c:v>360</c:v>
                  </c:pt>
                  <c:pt idx="386">
                    <c:v>84</c:v>
                  </c:pt>
                  <c:pt idx="387">
                    <c:v>360</c:v>
                  </c:pt>
                  <c:pt idx="388">
                    <c:v>360</c:v>
                  </c:pt>
                  <c:pt idx="389">
                    <c:v>360</c:v>
                  </c:pt>
                  <c:pt idx="390">
                    <c:v>480</c:v>
                  </c:pt>
                  <c:pt idx="391">
                    <c:v>360</c:v>
                  </c:pt>
                  <c:pt idx="392">
                    <c:v>360</c:v>
                  </c:pt>
                  <c:pt idx="393">
                    <c:v>300</c:v>
                  </c:pt>
                  <c:pt idx="394">
                    <c:v>360</c:v>
                  </c:pt>
                  <c:pt idx="395">
                    <c:v>360</c:v>
                  </c:pt>
                  <c:pt idx="396">
                    <c:v>360</c:v>
                  </c:pt>
                  <c:pt idx="397">
                    <c:v>360</c:v>
                  </c:pt>
                  <c:pt idx="398">
                    <c:v>360</c:v>
                  </c:pt>
                  <c:pt idx="399">
                    <c:v>360</c:v>
                  </c:pt>
                  <c:pt idx="400">
                    <c:v>180</c:v>
                  </c:pt>
                  <c:pt idx="401">
                    <c:v>360</c:v>
                  </c:pt>
                  <c:pt idx="402">
                    <c:v>360</c:v>
                  </c:pt>
                  <c:pt idx="403">
                    <c:v>480</c:v>
                  </c:pt>
                  <c:pt idx="404">
                    <c:v>360</c:v>
                  </c:pt>
                  <c:pt idx="405">
                    <c:v>360</c:v>
                  </c:pt>
                  <c:pt idx="406">
                    <c:v>360</c:v>
                  </c:pt>
                  <c:pt idx="407">
                    <c:v>360</c:v>
                  </c:pt>
                  <c:pt idx="408">
                    <c:v>360</c:v>
                  </c:pt>
                  <c:pt idx="409">
                    <c:v>360</c:v>
                  </c:pt>
                  <c:pt idx="410">
                    <c:v>360</c:v>
                  </c:pt>
                  <c:pt idx="411">
                    <c:v>360</c:v>
                  </c:pt>
                  <c:pt idx="412">
                    <c:v>360</c:v>
                  </c:pt>
                  <c:pt idx="413">
                    <c:v>360</c:v>
                  </c:pt>
                  <c:pt idx="414">
                    <c:v>360</c:v>
                  </c:pt>
                  <c:pt idx="415">
                    <c:v>360</c:v>
                  </c:pt>
                  <c:pt idx="416">
                    <c:v>360</c:v>
                  </c:pt>
                  <c:pt idx="417">
                    <c:v>360</c:v>
                  </c:pt>
                  <c:pt idx="418">
                    <c:v>360</c:v>
                  </c:pt>
                  <c:pt idx="419">
                    <c:v>360</c:v>
                  </c:pt>
                  <c:pt idx="420">
                    <c:v>360</c:v>
                  </c:pt>
                  <c:pt idx="421">
                    <c:v>180</c:v>
                  </c:pt>
                  <c:pt idx="422">
                    <c:v>180</c:v>
                  </c:pt>
                  <c:pt idx="423">
                    <c:v>360</c:v>
                  </c:pt>
                  <c:pt idx="424">
                    <c:v>360</c:v>
                  </c:pt>
                  <c:pt idx="425">
                    <c:v>360</c:v>
                  </c:pt>
                  <c:pt idx="426">
                    <c:v>36</c:v>
                  </c:pt>
                  <c:pt idx="427">
                    <c:v>360</c:v>
                  </c:pt>
                  <c:pt idx="428">
                    <c:v>360</c:v>
                  </c:pt>
                  <c:pt idx="429">
                    <c:v>360</c:v>
                  </c:pt>
                  <c:pt idx="430">
                    <c:v>360</c:v>
                  </c:pt>
                  <c:pt idx="431">
                    <c:v>360</c:v>
                  </c:pt>
                  <c:pt idx="432">
                    <c:v>180</c:v>
                  </c:pt>
                  <c:pt idx="433">
                    <c:v>360</c:v>
                  </c:pt>
                  <c:pt idx="434">
                    <c:v>360</c:v>
                  </c:pt>
                  <c:pt idx="435">
                    <c:v>360</c:v>
                  </c:pt>
                  <c:pt idx="436">
                    <c:v>360</c:v>
                  </c:pt>
                  <c:pt idx="437">
                    <c:v>360</c:v>
                  </c:pt>
                  <c:pt idx="438">
                    <c:v>360</c:v>
                  </c:pt>
                  <c:pt idx="439">
                    <c:v>360</c:v>
                  </c:pt>
                  <c:pt idx="440">
                    <c:v>360</c:v>
                  </c:pt>
                  <c:pt idx="441">
                    <c:v>360</c:v>
                  </c:pt>
                  <c:pt idx="442">
                    <c:v>360</c:v>
                  </c:pt>
                  <c:pt idx="443">
                    <c:v>360</c:v>
                  </c:pt>
                  <c:pt idx="444">
                    <c:v>360</c:v>
                  </c:pt>
                  <c:pt idx="445">
                    <c:v>360</c:v>
                  </c:pt>
                  <c:pt idx="446">
                    <c:v>360</c:v>
                  </c:pt>
                  <c:pt idx="447">
                    <c:v>360</c:v>
                  </c:pt>
                  <c:pt idx="448">
                    <c:v>480</c:v>
                  </c:pt>
                  <c:pt idx="449">
                    <c:v>360</c:v>
                  </c:pt>
                  <c:pt idx="450">
                    <c:v>84</c:v>
                  </c:pt>
                  <c:pt idx="451">
                    <c:v>360</c:v>
                  </c:pt>
                  <c:pt idx="452">
                    <c:v>360</c:v>
                  </c:pt>
                  <c:pt idx="453">
                    <c:v>360</c:v>
                  </c:pt>
                  <c:pt idx="454">
                    <c:v>360</c:v>
                  </c:pt>
                  <c:pt idx="455">
                    <c:v>360</c:v>
                  </c:pt>
                  <c:pt idx="456">
                    <c:v>360</c:v>
                  </c:pt>
                  <c:pt idx="457">
                    <c:v>84</c:v>
                  </c:pt>
                  <c:pt idx="458">
                    <c:v>360</c:v>
                  </c:pt>
                  <c:pt idx="459">
                    <c:v>360</c:v>
                  </c:pt>
                  <c:pt idx="460">
                    <c:v>360</c:v>
                  </c:pt>
                  <c:pt idx="461">
                    <c:v>180</c:v>
                  </c:pt>
                  <c:pt idx="462">
                    <c:v>240</c:v>
                  </c:pt>
                  <c:pt idx="463">
                    <c:v>180</c:v>
                  </c:pt>
                  <c:pt idx="464">
                    <c:v>360</c:v>
                  </c:pt>
                  <c:pt idx="465">
                    <c:v>360</c:v>
                  </c:pt>
                  <c:pt idx="466">
                    <c:v>360</c:v>
                  </c:pt>
                  <c:pt idx="467">
                    <c:v>360</c:v>
                  </c:pt>
                  <c:pt idx="468">
                    <c:v>360</c:v>
                  </c:pt>
                  <c:pt idx="469">
                    <c:v>360</c:v>
                  </c:pt>
                  <c:pt idx="470">
                    <c:v>360</c:v>
                  </c:pt>
                  <c:pt idx="471">
                    <c:v>360</c:v>
                  </c:pt>
                  <c:pt idx="472">
                    <c:v>360</c:v>
                  </c:pt>
                  <c:pt idx="473">
                    <c:v>360</c:v>
                  </c:pt>
                  <c:pt idx="474">
                    <c:v>360</c:v>
                  </c:pt>
                  <c:pt idx="475">
                    <c:v>360</c:v>
                  </c:pt>
                  <c:pt idx="476">
                    <c:v>180</c:v>
                  </c:pt>
                  <c:pt idx="477">
                    <c:v>360</c:v>
                  </c:pt>
                  <c:pt idx="478">
                    <c:v>360</c:v>
                  </c:pt>
                  <c:pt idx="479">
                    <c:v>360</c:v>
                  </c:pt>
                </c:lvl>
                <c:lvl>
                  <c:pt idx="0">
                    <c:v>128</c:v>
                  </c:pt>
                  <c:pt idx="1">
                    <c:v>66</c:v>
                  </c:pt>
                  <c:pt idx="2">
                    <c:v>120</c:v>
                  </c:pt>
                  <c:pt idx="3">
                    <c:v>141</c:v>
                  </c:pt>
                  <c:pt idx="4">
                    <c:v>267</c:v>
                  </c:pt>
                  <c:pt idx="5">
                    <c:v>95</c:v>
                  </c:pt>
                  <c:pt idx="6">
                    <c:v>158</c:v>
                  </c:pt>
                  <c:pt idx="7">
                    <c:v>168</c:v>
                  </c:pt>
                  <c:pt idx="8">
                    <c:v>349</c:v>
                  </c:pt>
                  <c:pt idx="9">
                    <c:v>70</c:v>
                  </c:pt>
                  <c:pt idx="10">
                    <c:v>200</c:v>
                  </c:pt>
                  <c:pt idx="11">
                    <c:v>114</c:v>
                  </c:pt>
                  <c:pt idx="12">
                    <c:v>17</c:v>
                  </c:pt>
                  <c:pt idx="13">
                    <c:v>125</c:v>
                  </c:pt>
                  <c:pt idx="14">
                    <c:v>76</c:v>
                  </c:pt>
                  <c:pt idx="15">
                    <c:v>133</c:v>
                  </c:pt>
                  <c:pt idx="16">
                    <c:v>104</c:v>
                  </c:pt>
                  <c:pt idx="17">
                    <c:v>315</c:v>
                  </c:pt>
                  <c:pt idx="18">
                    <c:v>116</c:v>
                  </c:pt>
                  <c:pt idx="19">
                    <c:v>191</c:v>
                  </c:pt>
                  <c:pt idx="20">
                    <c:v>122</c:v>
                  </c:pt>
                  <c:pt idx="21">
                    <c:v>110</c:v>
                  </c:pt>
                  <c:pt idx="22">
                    <c:v>35</c:v>
                  </c:pt>
                  <c:pt idx="23">
                    <c:v>74</c:v>
                  </c:pt>
                  <c:pt idx="24">
                    <c:v>106</c:v>
                  </c:pt>
                  <c:pt idx="25">
                    <c:v>114</c:v>
                  </c:pt>
                  <c:pt idx="26">
                    <c:v>320</c:v>
                  </c:pt>
                  <c:pt idx="27">
                    <c:v>144</c:v>
                  </c:pt>
                  <c:pt idx="28">
                    <c:v>184</c:v>
                  </c:pt>
                  <c:pt idx="29">
                    <c:v>110</c:v>
                  </c:pt>
                  <c:pt idx="30">
                    <c:v>80</c:v>
                  </c:pt>
                  <c:pt idx="31">
                    <c:v>47</c:v>
                  </c:pt>
                  <c:pt idx="32">
                    <c:v>134</c:v>
                  </c:pt>
                  <c:pt idx="33">
                    <c:v>44</c:v>
                  </c:pt>
                  <c:pt idx="34">
                    <c:v>144</c:v>
                  </c:pt>
                  <c:pt idx="35">
                    <c:v>120</c:v>
                  </c:pt>
                  <c:pt idx="36">
                    <c:v>144</c:v>
                  </c:pt>
                  <c:pt idx="37">
                    <c:v>100</c:v>
                  </c:pt>
                  <c:pt idx="38">
                    <c:v>120</c:v>
                  </c:pt>
                  <c:pt idx="39">
                    <c:v>112</c:v>
                  </c:pt>
                  <c:pt idx="40">
                    <c:v>134</c:v>
                  </c:pt>
                  <c:pt idx="41">
                    <c:v>286</c:v>
                  </c:pt>
                  <c:pt idx="42">
                    <c:v>97</c:v>
                  </c:pt>
                  <c:pt idx="43">
                    <c:v>96</c:v>
                  </c:pt>
                  <c:pt idx="44">
                    <c:v>135</c:v>
                  </c:pt>
                  <c:pt idx="45">
                    <c:v>180</c:v>
                  </c:pt>
                  <c:pt idx="46">
                    <c:v>144</c:v>
                  </c:pt>
                  <c:pt idx="47">
                    <c:v>120</c:v>
                  </c:pt>
                  <c:pt idx="48">
                    <c:v>99</c:v>
                  </c:pt>
                  <c:pt idx="49">
                    <c:v>165</c:v>
                  </c:pt>
                  <c:pt idx="50">
                    <c:v>116</c:v>
                  </c:pt>
                  <c:pt idx="51">
                    <c:v>258</c:v>
                  </c:pt>
                  <c:pt idx="52">
                    <c:v>126</c:v>
                  </c:pt>
                  <c:pt idx="53">
                    <c:v>312</c:v>
                  </c:pt>
                  <c:pt idx="54">
                    <c:v>125</c:v>
                  </c:pt>
                  <c:pt idx="55">
                    <c:v>136</c:v>
                  </c:pt>
                  <c:pt idx="56">
                    <c:v>172</c:v>
                  </c:pt>
                  <c:pt idx="57">
                    <c:v>97</c:v>
                  </c:pt>
                  <c:pt idx="58">
                    <c:v>81</c:v>
                  </c:pt>
                  <c:pt idx="59">
                    <c:v>187</c:v>
                  </c:pt>
                  <c:pt idx="60">
                    <c:v>113</c:v>
                  </c:pt>
                  <c:pt idx="61">
                    <c:v>176</c:v>
                  </c:pt>
                  <c:pt idx="62">
                    <c:v>110</c:v>
                  </c:pt>
                  <c:pt idx="63">
                    <c:v>180</c:v>
                  </c:pt>
                  <c:pt idx="64">
                    <c:v>111</c:v>
                  </c:pt>
                  <c:pt idx="65">
                    <c:v>167</c:v>
                  </c:pt>
                  <c:pt idx="66">
                    <c:v>50</c:v>
                  </c:pt>
                  <c:pt idx="67">
                    <c:v>136</c:v>
                  </c:pt>
                  <c:pt idx="68">
                    <c:v>104</c:v>
                  </c:pt>
                  <c:pt idx="69">
                    <c:v>210</c:v>
                  </c:pt>
                  <c:pt idx="70">
                    <c:v>175</c:v>
                  </c:pt>
                  <c:pt idx="71">
                    <c:v>131</c:v>
                  </c:pt>
                  <c:pt idx="72">
                    <c:v>188</c:v>
                  </c:pt>
                  <c:pt idx="73">
                    <c:v>81</c:v>
                  </c:pt>
                  <c:pt idx="74">
                    <c:v>122</c:v>
                  </c:pt>
                  <c:pt idx="75">
                    <c:v>25</c:v>
                  </c:pt>
                  <c:pt idx="76">
                    <c:v>137</c:v>
                  </c:pt>
                  <c:pt idx="77">
                    <c:v>50</c:v>
                  </c:pt>
                  <c:pt idx="78">
                    <c:v>115</c:v>
                  </c:pt>
                  <c:pt idx="79">
                    <c:v>131</c:v>
                  </c:pt>
                  <c:pt idx="80">
                    <c:v>133</c:v>
                  </c:pt>
                  <c:pt idx="81">
                    <c:v>151</c:v>
                  </c:pt>
                  <c:pt idx="82">
                    <c:v>100</c:v>
                  </c:pt>
                  <c:pt idx="83">
                    <c:v>225</c:v>
                  </c:pt>
                  <c:pt idx="84">
                    <c:v>216</c:v>
                  </c:pt>
                  <c:pt idx="85">
                    <c:v>94</c:v>
                  </c:pt>
                  <c:pt idx="86">
                    <c:v>136</c:v>
                  </c:pt>
                  <c:pt idx="87">
                    <c:v>185</c:v>
                  </c:pt>
                  <c:pt idx="88">
                    <c:v>154</c:v>
                  </c:pt>
                  <c:pt idx="89">
                    <c:v>175</c:v>
                  </c:pt>
                  <c:pt idx="90">
                    <c:v>259</c:v>
                  </c:pt>
                  <c:pt idx="91">
                    <c:v>44</c:v>
                  </c:pt>
                  <c:pt idx="92">
                    <c:v>137</c:v>
                  </c:pt>
                  <c:pt idx="93">
                    <c:v>81</c:v>
                  </c:pt>
                  <c:pt idx="94">
                    <c:v>194</c:v>
                  </c:pt>
                  <c:pt idx="95">
                    <c:v>160</c:v>
                  </c:pt>
                  <c:pt idx="96">
                    <c:v>74</c:v>
                  </c:pt>
                  <c:pt idx="97">
                    <c:v>70</c:v>
                  </c:pt>
                  <c:pt idx="98">
                    <c:v>25</c:v>
                  </c:pt>
                  <c:pt idx="99">
                    <c:v>102</c:v>
                  </c:pt>
                  <c:pt idx="100">
                    <c:v>290</c:v>
                  </c:pt>
                  <c:pt idx="101">
                    <c:v>84</c:v>
                  </c:pt>
                  <c:pt idx="102">
                    <c:v>88</c:v>
                  </c:pt>
                  <c:pt idx="103">
                    <c:v>242</c:v>
                  </c:pt>
                  <c:pt idx="104">
                    <c:v>129</c:v>
                  </c:pt>
                  <c:pt idx="105">
                    <c:v>185</c:v>
                  </c:pt>
                  <c:pt idx="106">
                    <c:v>168</c:v>
                  </c:pt>
                  <c:pt idx="107">
                    <c:v>175</c:v>
                  </c:pt>
                  <c:pt idx="108">
                    <c:v>122</c:v>
                  </c:pt>
                  <c:pt idx="109">
                    <c:v>187</c:v>
                  </c:pt>
                  <c:pt idx="110">
                    <c:v>100</c:v>
                  </c:pt>
                  <c:pt idx="111">
                    <c:v>70</c:v>
                  </c:pt>
                  <c:pt idx="112">
                    <c:v>30</c:v>
                  </c:pt>
                  <c:pt idx="113">
                    <c:v>225</c:v>
                  </c:pt>
                  <c:pt idx="114">
                    <c:v>125</c:v>
                  </c:pt>
                  <c:pt idx="115">
                    <c:v>118</c:v>
                  </c:pt>
                  <c:pt idx="116">
                    <c:v>152</c:v>
                  </c:pt>
                  <c:pt idx="117">
                    <c:v>244</c:v>
                  </c:pt>
                  <c:pt idx="118">
                    <c:v>113</c:v>
                  </c:pt>
                  <c:pt idx="119">
                    <c:v>50</c:v>
                  </c:pt>
                  <c:pt idx="120">
                    <c:v>600</c:v>
                  </c:pt>
                  <c:pt idx="121">
                    <c:v>187</c:v>
                  </c:pt>
                  <c:pt idx="122">
                    <c:v>255</c:v>
                  </c:pt>
                  <c:pt idx="123">
                    <c:v>98</c:v>
                  </c:pt>
                  <c:pt idx="124">
                    <c:v>275</c:v>
                  </c:pt>
                  <c:pt idx="125">
                    <c:v>121</c:v>
                  </c:pt>
                  <c:pt idx="126">
                    <c:v>158</c:v>
                  </c:pt>
                  <c:pt idx="127">
                    <c:v>75</c:v>
                  </c:pt>
                  <c:pt idx="128">
                    <c:v>112</c:v>
                  </c:pt>
                  <c:pt idx="129">
                    <c:v>129</c:v>
                  </c:pt>
                  <c:pt idx="130">
                    <c:v>63</c:v>
                  </c:pt>
                  <c:pt idx="131">
                    <c:v>200</c:v>
                  </c:pt>
                  <c:pt idx="132">
                    <c:v>81</c:v>
                  </c:pt>
                  <c:pt idx="133">
                    <c:v>187</c:v>
                  </c:pt>
                  <c:pt idx="134">
                    <c:v>87</c:v>
                  </c:pt>
                  <c:pt idx="135">
                    <c:v>116</c:v>
                  </c:pt>
                  <c:pt idx="136">
                    <c:v>101</c:v>
                  </c:pt>
                  <c:pt idx="137">
                    <c:v>495</c:v>
                  </c:pt>
                  <c:pt idx="138">
                    <c:v>116</c:v>
                  </c:pt>
                  <c:pt idx="139">
                    <c:v>102</c:v>
                  </c:pt>
                  <c:pt idx="140">
                    <c:v>180</c:v>
                  </c:pt>
                  <c:pt idx="141">
                    <c:v>73</c:v>
                  </c:pt>
                  <c:pt idx="142">
                    <c:v>260</c:v>
                  </c:pt>
                  <c:pt idx="143">
                    <c:v>108</c:v>
                  </c:pt>
                  <c:pt idx="144">
                    <c:v>120</c:v>
                  </c:pt>
                  <c:pt idx="145">
                    <c:v>66</c:v>
                  </c:pt>
                  <c:pt idx="146">
                    <c:v>188</c:v>
                  </c:pt>
                  <c:pt idx="147">
                    <c:v>48</c:v>
                  </c:pt>
                  <c:pt idx="148">
                    <c:v>164</c:v>
                  </c:pt>
                  <c:pt idx="149">
                    <c:v>160</c:v>
                  </c:pt>
                  <c:pt idx="150">
                    <c:v>76</c:v>
                  </c:pt>
                  <c:pt idx="151">
                    <c:v>120</c:v>
                  </c:pt>
                  <c:pt idx="152">
                    <c:v>170</c:v>
                  </c:pt>
                  <c:pt idx="153">
                    <c:v>187</c:v>
                  </c:pt>
                  <c:pt idx="154">
                    <c:v>83</c:v>
                  </c:pt>
                  <c:pt idx="155">
                    <c:v>90</c:v>
                  </c:pt>
                  <c:pt idx="156">
                    <c:v>166</c:v>
                  </c:pt>
                  <c:pt idx="157">
                    <c:v>135</c:v>
                  </c:pt>
                  <c:pt idx="158">
                    <c:v>124</c:v>
                  </c:pt>
                  <c:pt idx="159">
                    <c:v>120</c:v>
                  </c:pt>
                  <c:pt idx="160">
                    <c:v>80</c:v>
                  </c:pt>
                  <c:pt idx="161">
                    <c:v>55</c:v>
                  </c:pt>
                  <c:pt idx="162">
                    <c:v>59</c:v>
                  </c:pt>
                  <c:pt idx="163">
                    <c:v>127</c:v>
                  </c:pt>
                  <c:pt idx="164">
                    <c:v>214</c:v>
                  </c:pt>
                  <c:pt idx="165">
                    <c:v>128</c:v>
                  </c:pt>
                  <c:pt idx="166">
                    <c:v>240</c:v>
                  </c:pt>
                  <c:pt idx="167">
                    <c:v>130</c:v>
                  </c:pt>
                  <c:pt idx="168">
                    <c:v>137</c:v>
                  </c:pt>
                  <c:pt idx="169">
                    <c:v>100</c:v>
                  </c:pt>
                  <c:pt idx="170">
                    <c:v>135</c:v>
                  </c:pt>
                  <c:pt idx="171">
                    <c:v>131</c:v>
                  </c:pt>
                  <c:pt idx="172">
                    <c:v>60</c:v>
                  </c:pt>
                  <c:pt idx="173">
                    <c:v>116</c:v>
                  </c:pt>
                  <c:pt idx="174">
                    <c:v>144</c:v>
                  </c:pt>
                  <c:pt idx="175">
                    <c:v>128</c:v>
                  </c:pt>
                  <c:pt idx="176">
                    <c:v>170</c:v>
                  </c:pt>
                  <c:pt idx="177">
                    <c:v>210</c:v>
                  </c:pt>
                  <c:pt idx="178">
                    <c:v>200</c:v>
                  </c:pt>
                  <c:pt idx="179">
                    <c:v>104</c:v>
                  </c:pt>
                  <c:pt idx="180">
                    <c:v>280</c:v>
                  </c:pt>
                  <c:pt idx="181">
                    <c:v>140</c:v>
                  </c:pt>
                  <c:pt idx="182">
                    <c:v>170</c:v>
                  </c:pt>
                  <c:pt idx="183">
                    <c:v>112</c:v>
                  </c:pt>
                  <c:pt idx="184">
                    <c:v>96</c:v>
                  </c:pt>
                  <c:pt idx="185">
                    <c:v>120</c:v>
                  </c:pt>
                  <c:pt idx="186">
                    <c:v>140</c:v>
                  </c:pt>
                  <c:pt idx="187">
                    <c:v>155</c:v>
                  </c:pt>
                  <c:pt idx="188">
                    <c:v>108</c:v>
                  </c:pt>
                  <c:pt idx="189">
                    <c:v>123</c:v>
                  </c:pt>
                  <c:pt idx="190">
                    <c:v>120</c:v>
                  </c:pt>
                  <c:pt idx="191">
                    <c:v>112</c:v>
                  </c:pt>
                  <c:pt idx="192">
                    <c:v>137</c:v>
                  </c:pt>
                  <c:pt idx="193">
                    <c:v>123</c:v>
                  </c:pt>
                  <c:pt idx="194">
                    <c:v>90</c:v>
                  </c:pt>
                  <c:pt idx="195">
                    <c:v>201</c:v>
                  </c:pt>
                  <c:pt idx="196">
                    <c:v>138</c:v>
                  </c:pt>
                  <c:pt idx="197">
                    <c:v>104</c:v>
                  </c:pt>
                  <c:pt idx="198">
                    <c:v>279</c:v>
                  </c:pt>
                  <c:pt idx="199">
                    <c:v>192</c:v>
                  </c:pt>
                  <c:pt idx="200">
                    <c:v>255</c:v>
                  </c:pt>
                  <c:pt idx="201">
                    <c:v>115</c:v>
                  </c:pt>
                  <c:pt idx="202">
                    <c:v>94</c:v>
                  </c:pt>
                  <c:pt idx="203">
                    <c:v>304</c:v>
                  </c:pt>
                  <c:pt idx="204">
                    <c:v>134</c:v>
                  </c:pt>
                  <c:pt idx="205">
                    <c:v>155</c:v>
                  </c:pt>
                  <c:pt idx="206">
                    <c:v>120</c:v>
                  </c:pt>
                  <c:pt idx="207">
                    <c:v>128</c:v>
                  </c:pt>
                  <c:pt idx="208">
                    <c:v>151</c:v>
                  </c:pt>
                  <c:pt idx="209">
                    <c:v>150</c:v>
                  </c:pt>
                  <c:pt idx="210">
                    <c:v>160</c:v>
                  </c:pt>
                  <c:pt idx="211">
                    <c:v>90</c:v>
                  </c:pt>
                  <c:pt idx="212">
                    <c:v>30</c:v>
                  </c:pt>
                  <c:pt idx="213">
                    <c:v>136</c:v>
                  </c:pt>
                  <c:pt idx="214">
                    <c:v>126</c:v>
                  </c:pt>
                  <c:pt idx="215">
                    <c:v>150</c:v>
                  </c:pt>
                  <c:pt idx="216">
                    <c:v>90</c:v>
                  </c:pt>
                  <c:pt idx="217">
                    <c:v>115</c:v>
                  </c:pt>
                  <c:pt idx="218">
                    <c:v>207</c:v>
                  </c:pt>
                  <c:pt idx="219">
                    <c:v>80</c:v>
                  </c:pt>
                  <c:pt idx="220">
                    <c:v>436</c:v>
                  </c:pt>
                  <c:pt idx="221">
                    <c:v>158</c:v>
                  </c:pt>
                  <c:pt idx="222">
                    <c:v>112</c:v>
                  </c:pt>
                  <c:pt idx="223">
                    <c:v>78</c:v>
                  </c:pt>
                  <c:pt idx="224">
                    <c:v>54</c:v>
                  </c:pt>
                  <c:pt idx="225">
                    <c:v>89</c:v>
                  </c:pt>
                  <c:pt idx="226">
                    <c:v>99</c:v>
                  </c:pt>
                  <c:pt idx="227">
                    <c:v>120</c:v>
                  </c:pt>
                  <c:pt idx="228">
                    <c:v>115</c:v>
                  </c:pt>
                  <c:pt idx="229">
                    <c:v>187</c:v>
                  </c:pt>
                  <c:pt idx="230">
                    <c:v>139</c:v>
                  </c:pt>
                  <c:pt idx="231">
                    <c:v>127</c:v>
                  </c:pt>
                  <c:pt idx="232">
                    <c:v>134</c:v>
                  </c:pt>
                  <c:pt idx="233">
                    <c:v>172</c:v>
                  </c:pt>
                  <c:pt idx="234">
                    <c:v>200</c:v>
                  </c:pt>
                  <c:pt idx="235">
                    <c:v>135</c:v>
                  </c:pt>
                  <c:pt idx="236">
                    <c:v>151</c:v>
                  </c:pt>
                  <c:pt idx="237">
                    <c:v>113</c:v>
                  </c:pt>
                  <c:pt idx="238">
                    <c:v>93</c:v>
                  </c:pt>
                  <c:pt idx="239">
                    <c:v>132</c:v>
                  </c:pt>
                  <c:pt idx="240">
                    <c:v>96</c:v>
                  </c:pt>
                  <c:pt idx="241">
                    <c:v>140</c:v>
                  </c:pt>
                  <c:pt idx="242">
                    <c:v>135</c:v>
                  </c:pt>
                  <c:pt idx="243">
                    <c:v>104</c:v>
                  </c:pt>
                  <c:pt idx="244">
                    <c:v>480</c:v>
                  </c:pt>
                  <c:pt idx="245">
                    <c:v>84</c:v>
                  </c:pt>
                  <c:pt idx="246">
                    <c:v>111</c:v>
                  </c:pt>
                  <c:pt idx="247">
                    <c:v>56</c:v>
                  </c:pt>
                  <c:pt idx="248">
                    <c:v>111</c:v>
                  </c:pt>
                  <c:pt idx="249">
                    <c:v>120</c:v>
                  </c:pt>
                  <c:pt idx="250">
                    <c:v>155</c:v>
                  </c:pt>
                  <c:pt idx="251">
                    <c:v>115</c:v>
                  </c:pt>
                  <c:pt idx="252">
                    <c:v>124</c:v>
                  </c:pt>
                  <c:pt idx="253">
                    <c:v>300</c:v>
                  </c:pt>
                  <c:pt idx="254">
                    <c:v>376</c:v>
                  </c:pt>
                  <c:pt idx="255">
                    <c:v>130</c:v>
                  </c:pt>
                  <c:pt idx="256">
                    <c:v>184</c:v>
                  </c:pt>
                  <c:pt idx="257">
                    <c:v>110</c:v>
                  </c:pt>
                  <c:pt idx="258">
                    <c:v>67</c:v>
                  </c:pt>
                  <c:pt idx="259">
                    <c:v>117</c:v>
                  </c:pt>
                  <c:pt idx="260">
                    <c:v>98</c:v>
                  </c:pt>
                  <c:pt idx="261">
                    <c:v>176</c:v>
                  </c:pt>
                  <c:pt idx="262">
                    <c:v>71</c:v>
                  </c:pt>
                  <c:pt idx="263">
                    <c:v>173</c:v>
                  </c:pt>
                  <c:pt idx="264">
                    <c:v>46</c:v>
                  </c:pt>
                  <c:pt idx="265">
                    <c:v>158</c:v>
                  </c:pt>
                  <c:pt idx="266">
                    <c:v>74</c:v>
                  </c:pt>
                  <c:pt idx="267">
                    <c:v>160</c:v>
                  </c:pt>
                  <c:pt idx="268">
                    <c:v>126</c:v>
                  </c:pt>
                  <c:pt idx="269">
                    <c:v>187</c:v>
                  </c:pt>
                  <c:pt idx="270">
                    <c:v>228</c:v>
                  </c:pt>
                  <c:pt idx="271">
                    <c:v>308</c:v>
                  </c:pt>
                  <c:pt idx="272">
                    <c:v>95</c:v>
                  </c:pt>
                  <c:pt idx="273">
                    <c:v>105</c:v>
                  </c:pt>
                  <c:pt idx="274">
                    <c:v>130</c:v>
                  </c:pt>
                  <c:pt idx="275">
                    <c:v>165</c:v>
                  </c:pt>
                  <c:pt idx="276">
                    <c:v>67</c:v>
                  </c:pt>
                  <c:pt idx="277">
                    <c:v>100</c:v>
                  </c:pt>
                  <c:pt idx="278">
                    <c:v>200</c:v>
                  </c:pt>
                  <c:pt idx="279">
                    <c:v>81</c:v>
                  </c:pt>
                  <c:pt idx="280">
                    <c:v>236</c:v>
                  </c:pt>
                  <c:pt idx="281">
                    <c:v>130</c:v>
                  </c:pt>
                  <c:pt idx="282">
                    <c:v>141</c:v>
                  </c:pt>
                  <c:pt idx="283">
                    <c:v>133</c:v>
                  </c:pt>
                  <c:pt idx="284">
                    <c:v>96</c:v>
                  </c:pt>
                  <c:pt idx="285">
                    <c:v>175</c:v>
                  </c:pt>
                  <c:pt idx="286">
                    <c:v>570</c:v>
                  </c:pt>
                  <c:pt idx="287">
                    <c:v>55</c:v>
                  </c:pt>
                  <c:pt idx="288">
                    <c:v>155</c:v>
                  </c:pt>
                  <c:pt idx="289">
                    <c:v>380</c:v>
                  </c:pt>
                  <c:pt idx="290">
                    <c:v>111</c:v>
                  </c:pt>
                  <c:pt idx="291">
                    <c:v>120</c:v>
                  </c:pt>
                  <c:pt idx="292">
                    <c:v>130</c:v>
                  </c:pt>
                  <c:pt idx="293">
                    <c:v>71</c:v>
                  </c:pt>
                  <c:pt idx="294">
                    <c:v>130</c:v>
                  </c:pt>
                  <c:pt idx="295">
                    <c:v>296</c:v>
                  </c:pt>
                  <c:pt idx="296">
                    <c:v>156</c:v>
                  </c:pt>
                  <c:pt idx="297">
                    <c:v>128</c:v>
                  </c:pt>
                  <c:pt idx="298">
                    <c:v>100</c:v>
                  </c:pt>
                  <c:pt idx="299">
                    <c:v>132</c:v>
                  </c:pt>
                  <c:pt idx="300">
                    <c:v>136</c:v>
                  </c:pt>
                  <c:pt idx="301">
                    <c:v>125</c:v>
                  </c:pt>
                  <c:pt idx="302">
                    <c:v>185</c:v>
                  </c:pt>
                  <c:pt idx="303">
                    <c:v>275</c:v>
                  </c:pt>
                  <c:pt idx="304">
                    <c:v>113</c:v>
                  </c:pt>
                  <c:pt idx="305">
                    <c:v>113</c:v>
                  </c:pt>
                  <c:pt idx="306">
                    <c:v>71</c:v>
                  </c:pt>
                  <c:pt idx="307">
                    <c:v>95</c:v>
                  </c:pt>
                  <c:pt idx="308">
                    <c:v>109</c:v>
                  </c:pt>
                  <c:pt idx="309">
                    <c:v>103</c:v>
                  </c:pt>
                  <c:pt idx="310">
                    <c:v>45</c:v>
                  </c:pt>
                  <c:pt idx="311">
                    <c:v>65</c:v>
                  </c:pt>
                  <c:pt idx="312">
                    <c:v>103</c:v>
                  </c:pt>
                  <c:pt idx="313">
                    <c:v>53</c:v>
                  </c:pt>
                  <c:pt idx="314">
                    <c:v>194</c:v>
                  </c:pt>
                  <c:pt idx="315">
                    <c:v>115</c:v>
                  </c:pt>
                  <c:pt idx="316">
                    <c:v>115</c:v>
                  </c:pt>
                  <c:pt idx="317">
                    <c:v>66</c:v>
                  </c:pt>
                  <c:pt idx="318">
                    <c:v>152</c:v>
                  </c:pt>
                  <c:pt idx="319">
                    <c:v>360</c:v>
                  </c:pt>
                  <c:pt idx="320">
                    <c:v>62</c:v>
                  </c:pt>
                  <c:pt idx="321">
                    <c:v>218</c:v>
                  </c:pt>
                  <c:pt idx="322">
                    <c:v>110</c:v>
                  </c:pt>
                  <c:pt idx="323">
                    <c:v>178</c:v>
                  </c:pt>
                  <c:pt idx="324">
                    <c:v>60</c:v>
                  </c:pt>
                  <c:pt idx="325">
                    <c:v>160</c:v>
                  </c:pt>
                  <c:pt idx="326">
                    <c:v>239</c:v>
                  </c:pt>
                  <c:pt idx="327">
                    <c:v>112</c:v>
                  </c:pt>
                  <c:pt idx="328">
                    <c:v>138</c:v>
                  </c:pt>
                  <c:pt idx="329">
                    <c:v>138</c:v>
                  </c:pt>
                  <c:pt idx="330">
                    <c:v>100</c:v>
                  </c:pt>
                  <c:pt idx="331">
                    <c:v>96</c:v>
                  </c:pt>
                  <c:pt idx="332">
                    <c:v>121</c:v>
                  </c:pt>
                  <c:pt idx="333">
                    <c:v>81</c:v>
                  </c:pt>
                  <c:pt idx="334">
                    <c:v>133</c:v>
                  </c:pt>
                  <c:pt idx="335">
                    <c:v>87</c:v>
                  </c:pt>
                  <c:pt idx="336">
                    <c:v>60</c:v>
                  </c:pt>
                  <c:pt idx="337">
                    <c:v>150</c:v>
                  </c:pt>
                  <c:pt idx="338">
                    <c:v>105</c:v>
                  </c:pt>
                  <c:pt idx="339">
                    <c:v>143</c:v>
                  </c:pt>
                  <c:pt idx="340">
                    <c:v>100</c:v>
                  </c:pt>
                  <c:pt idx="341">
                    <c:v>50</c:v>
                  </c:pt>
                  <c:pt idx="342">
                    <c:v>187</c:v>
                  </c:pt>
                  <c:pt idx="343">
                    <c:v>138</c:v>
                  </c:pt>
                  <c:pt idx="344">
                    <c:v>187</c:v>
                  </c:pt>
                  <c:pt idx="345">
                    <c:v>180</c:v>
                  </c:pt>
                  <c:pt idx="346">
                    <c:v>148</c:v>
                  </c:pt>
                  <c:pt idx="347">
                    <c:v>152</c:v>
                  </c:pt>
                  <c:pt idx="348">
                    <c:v>130</c:v>
                  </c:pt>
                  <c:pt idx="349">
                    <c:v>110</c:v>
                  </c:pt>
                  <c:pt idx="350">
                    <c:v>150</c:v>
                  </c:pt>
                  <c:pt idx="351">
                    <c:v>125</c:v>
                  </c:pt>
                  <c:pt idx="352">
                    <c:v>149</c:v>
                  </c:pt>
                  <c:pt idx="353">
                    <c:v>90</c:v>
                  </c:pt>
                  <c:pt idx="354">
                    <c:v>84</c:v>
                  </c:pt>
                  <c:pt idx="355">
                    <c:v>96</c:v>
                  </c:pt>
                  <c:pt idx="356">
                    <c:v>118</c:v>
                  </c:pt>
                  <c:pt idx="357">
                    <c:v>173</c:v>
                  </c:pt>
                  <c:pt idx="358">
                    <c:v>136</c:v>
                  </c:pt>
                  <c:pt idx="359">
                    <c:v>160</c:v>
                  </c:pt>
                  <c:pt idx="360">
                    <c:v>128</c:v>
                  </c:pt>
                  <c:pt idx="361">
                    <c:v>153</c:v>
                  </c:pt>
                  <c:pt idx="362">
                    <c:v>98</c:v>
                  </c:pt>
                  <c:pt idx="363">
                    <c:v>140</c:v>
                  </c:pt>
                  <c:pt idx="364">
                    <c:v>70</c:v>
                  </c:pt>
                  <c:pt idx="365">
                    <c:v>110</c:v>
                  </c:pt>
                  <c:pt idx="366">
                    <c:v>162</c:v>
                  </c:pt>
                  <c:pt idx="367">
                    <c:v>113</c:v>
                  </c:pt>
                  <c:pt idx="368">
                    <c:v>100</c:v>
                  </c:pt>
                  <c:pt idx="369">
                    <c:v>162</c:v>
                  </c:pt>
                  <c:pt idx="370">
                    <c:v>150</c:v>
                  </c:pt>
                  <c:pt idx="371">
                    <c:v>230</c:v>
                  </c:pt>
                  <c:pt idx="372">
                    <c:v>86</c:v>
                  </c:pt>
                  <c:pt idx="373">
                    <c:v>154</c:v>
                  </c:pt>
                  <c:pt idx="374">
                    <c:v>113</c:v>
                  </c:pt>
                  <c:pt idx="375">
                    <c:v>128</c:v>
                  </c:pt>
                  <c:pt idx="376">
                    <c:v>234</c:v>
                  </c:pt>
                  <c:pt idx="377">
                    <c:v>246</c:v>
                  </c:pt>
                  <c:pt idx="378">
                    <c:v>131</c:v>
                  </c:pt>
                  <c:pt idx="379">
                    <c:v>80</c:v>
                  </c:pt>
                  <c:pt idx="380">
                    <c:v>500</c:v>
                  </c:pt>
                  <c:pt idx="381">
                    <c:v>160</c:v>
                  </c:pt>
                  <c:pt idx="382">
                    <c:v>75</c:v>
                  </c:pt>
                  <c:pt idx="383">
                    <c:v>110</c:v>
                  </c:pt>
                  <c:pt idx="384">
                    <c:v>225</c:v>
                  </c:pt>
                  <c:pt idx="385">
                    <c:v>119</c:v>
                  </c:pt>
                  <c:pt idx="386">
                    <c:v>105</c:v>
                  </c:pt>
                  <c:pt idx="387">
                    <c:v>107</c:v>
                  </c:pt>
                  <c:pt idx="388">
                    <c:v>95</c:v>
                  </c:pt>
                  <c:pt idx="389">
                    <c:v>209</c:v>
                  </c:pt>
                  <c:pt idx="390">
                    <c:v>113</c:v>
                  </c:pt>
                  <c:pt idx="391">
                    <c:v>100</c:v>
                  </c:pt>
                  <c:pt idx="392">
                    <c:v>208</c:v>
                  </c:pt>
                  <c:pt idx="393">
                    <c:v>124</c:v>
                  </c:pt>
                  <c:pt idx="394">
                    <c:v>243</c:v>
                  </c:pt>
                  <c:pt idx="395">
                    <c:v>188</c:v>
                  </c:pt>
                  <c:pt idx="396">
                    <c:v>40</c:v>
                  </c:pt>
                  <c:pt idx="397">
                    <c:v>100</c:v>
                  </c:pt>
                  <c:pt idx="398">
                    <c:v>250</c:v>
                  </c:pt>
                  <c:pt idx="399">
                    <c:v>148</c:v>
                  </c:pt>
                  <c:pt idx="400">
                    <c:v>70</c:v>
                  </c:pt>
                  <c:pt idx="401">
                    <c:v>311</c:v>
                  </c:pt>
                  <c:pt idx="402">
                    <c:v>150</c:v>
                  </c:pt>
                  <c:pt idx="403">
                    <c:v>113</c:v>
                  </c:pt>
                  <c:pt idx="404">
                    <c:v>185</c:v>
                  </c:pt>
                  <c:pt idx="405">
                    <c:v>95</c:v>
                  </c:pt>
                  <c:pt idx="406">
                    <c:v>45</c:v>
                  </c:pt>
                  <c:pt idx="407">
                    <c:v>55</c:v>
                  </c:pt>
                  <c:pt idx="408">
                    <c:v>100</c:v>
                  </c:pt>
                  <c:pt idx="409">
                    <c:v>480</c:v>
                  </c:pt>
                  <c:pt idx="410">
                    <c:v>400</c:v>
                  </c:pt>
                  <c:pt idx="411">
                    <c:v>110</c:v>
                  </c:pt>
                  <c:pt idx="412">
                    <c:v>161</c:v>
                  </c:pt>
                  <c:pt idx="413">
                    <c:v>94</c:v>
                  </c:pt>
                  <c:pt idx="414">
                    <c:v>130</c:v>
                  </c:pt>
                  <c:pt idx="415">
                    <c:v>100</c:v>
                  </c:pt>
                  <c:pt idx="416">
                    <c:v>110</c:v>
                  </c:pt>
                  <c:pt idx="417">
                    <c:v>125</c:v>
                  </c:pt>
                  <c:pt idx="418">
                    <c:v>324</c:v>
                  </c:pt>
                  <c:pt idx="419">
                    <c:v>107</c:v>
                  </c:pt>
                  <c:pt idx="420">
                    <c:v>66</c:v>
                  </c:pt>
                  <c:pt idx="421">
                    <c:v>157</c:v>
                  </c:pt>
                  <c:pt idx="422">
                    <c:v>140</c:v>
                  </c:pt>
                  <c:pt idx="423">
                    <c:v>99</c:v>
                  </c:pt>
                  <c:pt idx="424">
                    <c:v>128</c:v>
                  </c:pt>
                  <c:pt idx="425">
                    <c:v>155</c:v>
                  </c:pt>
                  <c:pt idx="426">
                    <c:v>80</c:v>
                  </c:pt>
                  <c:pt idx="427">
                    <c:v>145</c:v>
                  </c:pt>
                  <c:pt idx="428">
                    <c:v>103</c:v>
                  </c:pt>
                  <c:pt idx="429">
                    <c:v>110</c:v>
                  </c:pt>
                  <c:pt idx="430">
                    <c:v>158</c:v>
                  </c:pt>
                  <c:pt idx="431">
                    <c:v>181</c:v>
                  </c:pt>
                  <c:pt idx="432">
                    <c:v>132</c:v>
                  </c:pt>
                  <c:pt idx="433">
                    <c:v>26</c:v>
                  </c:pt>
                  <c:pt idx="434">
                    <c:v>260</c:v>
                  </c:pt>
                  <c:pt idx="435">
                    <c:v>162</c:v>
                  </c:pt>
                  <c:pt idx="436">
                    <c:v>182</c:v>
                  </c:pt>
                  <c:pt idx="437">
                    <c:v>108</c:v>
                  </c:pt>
                  <c:pt idx="438">
                    <c:v>600</c:v>
                  </c:pt>
                  <c:pt idx="439">
                    <c:v>211</c:v>
                  </c:pt>
                  <c:pt idx="440">
                    <c:v>132</c:v>
                  </c:pt>
                  <c:pt idx="441">
                    <c:v>258</c:v>
                  </c:pt>
                  <c:pt idx="442">
                    <c:v>70</c:v>
                  </c:pt>
                  <c:pt idx="443">
                    <c:v>123</c:v>
                  </c:pt>
                  <c:pt idx="444">
                    <c:v>9</c:v>
                  </c:pt>
                  <c:pt idx="445">
                    <c:v>104</c:v>
                  </c:pt>
                  <c:pt idx="446">
                    <c:v>186</c:v>
                  </c:pt>
                  <c:pt idx="447">
                    <c:v>275</c:v>
                  </c:pt>
                  <c:pt idx="448">
                    <c:v>187</c:v>
                  </c:pt>
                  <c:pt idx="449">
                    <c:v>150</c:v>
                  </c:pt>
                  <c:pt idx="450">
                    <c:v>108</c:v>
                  </c:pt>
                  <c:pt idx="451">
                    <c:v>110</c:v>
                  </c:pt>
                  <c:pt idx="452">
                    <c:v>107</c:v>
                  </c:pt>
                  <c:pt idx="453">
                    <c:v>205</c:v>
                  </c:pt>
                  <c:pt idx="454">
                    <c:v>90</c:v>
                  </c:pt>
                  <c:pt idx="455">
                    <c:v>36</c:v>
                  </c:pt>
                  <c:pt idx="456">
                    <c:v>146</c:v>
                  </c:pt>
                  <c:pt idx="457">
                    <c:v>172</c:v>
                  </c:pt>
                  <c:pt idx="458">
                    <c:v>104</c:v>
                  </c:pt>
                  <c:pt idx="459">
                    <c:v>70</c:v>
                  </c:pt>
                  <c:pt idx="460">
                    <c:v>106</c:v>
                  </c:pt>
                  <c:pt idx="461">
                    <c:v>56</c:v>
                  </c:pt>
                  <c:pt idx="462">
                    <c:v>205</c:v>
                  </c:pt>
                  <c:pt idx="463">
                    <c:v>142</c:v>
                  </c:pt>
                  <c:pt idx="464">
                    <c:v>260</c:v>
                  </c:pt>
                  <c:pt idx="465">
                    <c:v>110</c:v>
                  </c:pt>
                  <c:pt idx="466">
                    <c:v>187</c:v>
                  </c:pt>
                  <c:pt idx="467">
                    <c:v>180</c:v>
                  </c:pt>
                  <c:pt idx="468">
                    <c:v>192</c:v>
                  </c:pt>
                  <c:pt idx="469">
                    <c:v>128</c:v>
                  </c:pt>
                  <c:pt idx="470">
                    <c:v>172</c:v>
                  </c:pt>
                  <c:pt idx="471">
                    <c:v>496</c:v>
                  </c:pt>
                  <c:pt idx="472">
                    <c:v>173</c:v>
                  </c:pt>
                  <c:pt idx="473">
                    <c:v>157</c:v>
                  </c:pt>
                  <c:pt idx="474">
                    <c:v>108</c:v>
                  </c:pt>
                  <c:pt idx="475">
                    <c:v>71</c:v>
                  </c:pt>
                  <c:pt idx="476">
                    <c:v>40</c:v>
                  </c:pt>
                  <c:pt idx="477">
                    <c:v>253</c:v>
                  </c:pt>
                  <c:pt idx="478">
                    <c:v>187</c:v>
                  </c:pt>
                  <c:pt idx="479">
                    <c:v>133</c:v>
                  </c:pt>
                </c:lvl>
                <c:lvl>
                  <c:pt idx="0">
                    <c:v>1508</c:v>
                  </c:pt>
                  <c:pt idx="1">
                    <c:v>0</c:v>
                  </c:pt>
                  <c:pt idx="2">
                    <c:v>2358</c:v>
                  </c:pt>
                  <c:pt idx="3">
                    <c:v>0</c:v>
                  </c:pt>
                  <c:pt idx="4">
                    <c:v>4196</c:v>
                  </c:pt>
                  <c:pt idx="5">
                    <c:v>1516</c:v>
                  </c:pt>
                  <c:pt idx="6">
                    <c:v>2504</c:v>
                  </c:pt>
                  <c:pt idx="7">
                    <c:v>1526</c:v>
                  </c:pt>
                  <c:pt idx="8">
                    <c:v>10968</c:v>
                  </c:pt>
                  <c:pt idx="9">
                    <c:v>700</c:v>
                  </c:pt>
                  <c:pt idx="10">
                    <c:v>8106</c:v>
                  </c:pt>
                  <c:pt idx="11">
                    <c:v>2840</c:v>
                  </c:pt>
                  <c:pt idx="12">
                    <c:v>1086</c:v>
                  </c:pt>
                  <c:pt idx="13">
                    <c:v>0</c:v>
                  </c:pt>
                  <c:pt idx="14">
                    <c:v>0</c:v>
                  </c:pt>
                  <c:pt idx="15">
                    <c:v>0</c:v>
                  </c:pt>
                  <c:pt idx="16">
                    <c:v>0</c:v>
                  </c:pt>
                  <c:pt idx="17">
                    <c:v>5625</c:v>
                  </c:pt>
                  <c:pt idx="18">
                    <c:v>1911</c:v>
                  </c:pt>
                  <c:pt idx="19">
                    <c:v>0</c:v>
                  </c:pt>
                  <c:pt idx="20">
                    <c:v>2253</c:v>
                  </c:pt>
                  <c:pt idx="21">
                    <c:v>1040</c:v>
                  </c:pt>
                  <c:pt idx="22">
                    <c:v>0</c:v>
                  </c:pt>
                  <c:pt idx="23">
                    <c:v>0</c:v>
                  </c:pt>
                  <c:pt idx="24">
                    <c:v>0</c:v>
                  </c:pt>
                  <c:pt idx="25">
                    <c:v>1667</c:v>
                  </c:pt>
                  <c:pt idx="26">
                    <c:v>3000</c:v>
                  </c:pt>
                  <c:pt idx="27">
                    <c:v>1459</c:v>
                  </c:pt>
                  <c:pt idx="28">
                    <c:v>7210</c:v>
                  </c:pt>
                  <c:pt idx="29">
                    <c:v>1668</c:v>
                  </c:pt>
                  <c:pt idx="30">
                    <c:v>0</c:v>
                  </c:pt>
                  <c:pt idx="31">
                    <c:v>1213</c:v>
                  </c:pt>
                  <c:pt idx="32">
                    <c:v>2336</c:v>
                  </c:pt>
                  <c:pt idx="33">
                    <c:v>0</c:v>
                  </c:pt>
                  <c:pt idx="34">
                    <c:v>0</c:v>
                  </c:pt>
                  <c:pt idx="35">
                    <c:v>3440</c:v>
                  </c:pt>
                  <c:pt idx="36">
                    <c:v>2275</c:v>
                  </c:pt>
                  <c:pt idx="37">
                    <c:v>1644</c:v>
                  </c:pt>
                  <c:pt idx="38">
                    <c:v>0</c:v>
                  </c:pt>
                  <c:pt idx="39">
                    <c:v>0</c:v>
                  </c:pt>
                  <c:pt idx="40">
                    <c:v>0</c:v>
                  </c:pt>
                  <c:pt idx="41">
                    <c:v>0</c:v>
                  </c:pt>
                  <c:pt idx="42">
                    <c:v>1167</c:v>
                  </c:pt>
                  <c:pt idx="43">
                    <c:v>1591</c:v>
                  </c:pt>
                  <c:pt idx="44">
                    <c:v>2200</c:v>
                  </c:pt>
                  <c:pt idx="45">
                    <c:v>2250</c:v>
                  </c:pt>
                  <c:pt idx="46">
                    <c:v>2859</c:v>
                  </c:pt>
                  <c:pt idx="47">
                    <c:v>3796</c:v>
                  </c:pt>
                  <c:pt idx="48">
                    <c:v>0</c:v>
                  </c:pt>
                  <c:pt idx="49">
                    <c:v>3449</c:v>
                  </c:pt>
                  <c:pt idx="50">
                    <c:v>0</c:v>
                  </c:pt>
                  <c:pt idx="51">
                    <c:v>4595</c:v>
                  </c:pt>
                  <c:pt idx="52">
                    <c:v>2254</c:v>
                  </c:pt>
                  <c:pt idx="53">
                    <c:v>0</c:v>
                  </c:pt>
                  <c:pt idx="54">
                    <c:v>0</c:v>
                  </c:pt>
                  <c:pt idx="55">
                    <c:v>0</c:v>
                  </c:pt>
                  <c:pt idx="56">
                    <c:v>3066</c:v>
                  </c:pt>
                  <c:pt idx="57">
                    <c:v>1875</c:v>
                  </c:pt>
                  <c:pt idx="58">
                    <c:v>0</c:v>
                  </c:pt>
                  <c:pt idx="59">
                    <c:v>1774</c:v>
                  </c:pt>
                  <c:pt idx="60">
                    <c:v>0</c:v>
                  </c:pt>
                  <c:pt idx="61">
                    <c:v>4750</c:v>
                  </c:pt>
                  <c:pt idx="62">
                    <c:v>3022</c:v>
                  </c:pt>
                  <c:pt idx="63">
                    <c:v>4000</c:v>
                  </c:pt>
                  <c:pt idx="64">
                    <c:v>0</c:v>
                  </c:pt>
                  <c:pt idx="65">
                    <c:v>1881</c:v>
                  </c:pt>
                  <c:pt idx="66">
                    <c:v>0</c:v>
                  </c:pt>
                  <c:pt idx="67">
                    <c:v>2531</c:v>
                  </c:pt>
                  <c:pt idx="68">
                    <c:v>2118</c:v>
                  </c:pt>
                  <c:pt idx="69">
                    <c:v>0</c:v>
                  </c:pt>
                  <c:pt idx="70">
                    <c:v>4167</c:v>
                  </c:pt>
                  <c:pt idx="71">
                    <c:v>2900</c:v>
                  </c:pt>
                  <c:pt idx="72">
                    <c:v>5654</c:v>
                  </c:pt>
                  <c:pt idx="73">
                    <c:v>1820</c:v>
                  </c:pt>
                  <c:pt idx="74">
                    <c:v>0</c:v>
                  </c:pt>
                  <c:pt idx="75">
                    <c:v>0</c:v>
                  </c:pt>
                  <c:pt idx="76">
                    <c:v>2302</c:v>
                  </c:pt>
                  <c:pt idx="77">
                    <c:v>997</c:v>
                  </c:pt>
                  <c:pt idx="78">
                    <c:v>0</c:v>
                  </c:pt>
                  <c:pt idx="79">
                    <c:v>3541</c:v>
                  </c:pt>
                  <c:pt idx="80">
                    <c:v>3263</c:v>
                  </c:pt>
                  <c:pt idx="81">
                    <c:v>3806</c:v>
                  </c:pt>
                  <c:pt idx="82">
                    <c:v>1030</c:v>
                  </c:pt>
                  <c:pt idx="83">
                    <c:v>1126</c:v>
                  </c:pt>
                  <c:pt idx="84">
                    <c:v>3600</c:v>
                  </c:pt>
                  <c:pt idx="85">
                    <c:v>754</c:v>
                  </c:pt>
                  <c:pt idx="86">
                    <c:v>0</c:v>
                  </c:pt>
                  <c:pt idx="87">
                    <c:v>0</c:v>
                  </c:pt>
                  <c:pt idx="88">
                    <c:v>2283</c:v>
                  </c:pt>
                  <c:pt idx="89">
                    <c:v>2142</c:v>
                  </c:pt>
                  <c:pt idx="90">
                    <c:v>0</c:v>
                  </c:pt>
                  <c:pt idx="91">
                    <c:v>0</c:v>
                  </c:pt>
                  <c:pt idx="92">
                    <c:v>8980</c:v>
                  </c:pt>
                  <c:pt idx="93">
                    <c:v>0</c:v>
                  </c:pt>
                  <c:pt idx="94">
                    <c:v>2014</c:v>
                  </c:pt>
                  <c:pt idx="95">
                    <c:v>3850</c:v>
                  </c:pt>
                  <c:pt idx="96">
                    <c:v>1929</c:v>
                  </c:pt>
                  <c:pt idx="97">
                    <c:v>0</c:v>
                  </c:pt>
                  <c:pt idx="98">
                    <c:v>0</c:v>
                  </c:pt>
                  <c:pt idx="99">
                    <c:v>0</c:v>
                  </c:pt>
                  <c:pt idx="100">
                    <c:v>7750</c:v>
                  </c:pt>
                  <c:pt idx="101">
                    <c:v>0</c:v>
                  </c:pt>
                  <c:pt idx="102">
                    <c:v>3500</c:v>
                  </c:pt>
                  <c:pt idx="103">
                    <c:v>0</c:v>
                  </c:pt>
                  <c:pt idx="104">
                    <c:v>1430</c:v>
                  </c:pt>
                  <c:pt idx="105">
                    <c:v>2083</c:v>
                  </c:pt>
                  <c:pt idx="106">
                    <c:v>0</c:v>
                  </c:pt>
                  <c:pt idx="107">
                    <c:v>0</c:v>
                  </c:pt>
                  <c:pt idx="108">
                    <c:v>2034</c:v>
                  </c:pt>
                  <c:pt idx="109">
                    <c:v>0</c:v>
                  </c:pt>
                  <c:pt idx="110">
                    <c:v>4486</c:v>
                  </c:pt>
                  <c:pt idx="111">
                    <c:v>0</c:v>
                  </c:pt>
                  <c:pt idx="112">
                    <c:v>1425</c:v>
                  </c:pt>
                  <c:pt idx="113">
                    <c:v>1666</c:v>
                  </c:pt>
                  <c:pt idx="114">
                    <c:v>830</c:v>
                  </c:pt>
                  <c:pt idx="115">
                    <c:v>0</c:v>
                  </c:pt>
                  <c:pt idx="116">
                    <c:v>3750</c:v>
                  </c:pt>
                  <c:pt idx="117">
                    <c:v>0</c:v>
                  </c:pt>
                  <c:pt idx="118">
                    <c:v>0</c:v>
                  </c:pt>
                  <c:pt idx="119">
                    <c:v>0</c:v>
                  </c:pt>
                  <c:pt idx="120">
                    <c:v>0</c:v>
                  </c:pt>
                  <c:pt idx="121">
                    <c:v>0</c:v>
                  </c:pt>
                  <c:pt idx="122">
                    <c:v>5625</c:v>
                  </c:pt>
                  <c:pt idx="123">
                    <c:v>1041</c:v>
                  </c:pt>
                  <c:pt idx="124">
                    <c:v>0</c:v>
                  </c:pt>
                  <c:pt idx="125">
                    <c:v>1280</c:v>
                  </c:pt>
                  <c:pt idx="126">
                    <c:v>1447</c:v>
                  </c:pt>
                  <c:pt idx="127">
                    <c:v>0</c:v>
                  </c:pt>
                  <c:pt idx="128">
                    <c:v>0</c:v>
                  </c:pt>
                  <c:pt idx="129">
                    <c:v>3333</c:v>
                  </c:pt>
                  <c:pt idx="130">
                    <c:v>0</c:v>
                  </c:pt>
                  <c:pt idx="131">
                    <c:v>0</c:v>
                  </c:pt>
                  <c:pt idx="132">
                    <c:v>0</c:v>
                  </c:pt>
                  <c:pt idx="133">
                    <c:v>5625</c:v>
                  </c:pt>
                  <c:pt idx="134">
                    <c:v>736</c:v>
                  </c:pt>
                  <c:pt idx="135">
                    <c:v>1964</c:v>
                  </c:pt>
                  <c:pt idx="136">
                    <c:v>1619</c:v>
                  </c:pt>
                  <c:pt idx="137">
                    <c:v>11300</c:v>
                  </c:pt>
                  <c:pt idx="138">
                    <c:v>0</c:v>
                  </c:pt>
                  <c:pt idx="139">
                    <c:v>1451</c:v>
                  </c:pt>
                  <c:pt idx="140">
                    <c:v>7250</c:v>
                  </c:pt>
                  <c:pt idx="141">
                    <c:v>0</c:v>
                  </c:pt>
                  <c:pt idx="142">
                    <c:v>0</c:v>
                  </c:pt>
                  <c:pt idx="143">
                    <c:v>0</c:v>
                  </c:pt>
                  <c:pt idx="144">
                    <c:v>4750</c:v>
                  </c:pt>
                  <c:pt idx="145">
                    <c:v>0</c:v>
                  </c:pt>
                  <c:pt idx="146">
                    <c:v>0</c:v>
                  </c:pt>
                  <c:pt idx="147">
                    <c:v>0</c:v>
                  </c:pt>
                  <c:pt idx="148">
                    <c:v>0</c:v>
                  </c:pt>
                  <c:pt idx="149">
                    <c:v>0</c:v>
                  </c:pt>
                  <c:pt idx="150">
                    <c:v>0</c:v>
                  </c:pt>
                  <c:pt idx="151">
                    <c:v>0</c:v>
                  </c:pt>
                  <c:pt idx="152">
                    <c:v>2583</c:v>
                  </c:pt>
                  <c:pt idx="153">
                    <c:v>3750</c:v>
                  </c:pt>
                  <c:pt idx="154">
                    <c:v>0</c:v>
                  </c:pt>
                  <c:pt idx="155">
                    <c:v>2500</c:v>
                  </c:pt>
                  <c:pt idx="156">
                    <c:v>0</c:v>
                  </c:pt>
                  <c:pt idx="157">
                    <c:v>1083</c:v>
                  </c:pt>
                  <c:pt idx="158">
                    <c:v>0</c:v>
                  </c:pt>
                  <c:pt idx="159">
                    <c:v>0</c:v>
                  </c:pt>
                  <c:pt idx="160">
                    <c:v>0</c:v>
                  </c:pt>
                  <c:pt idx="161">
                    <c:v>2531</c:v>
                  </c:pt>
                  <c:pt idx="162">
                    <c:v>0</c:v>
                  </c:pt>
                  <c:pt idx="163">
                    <c:v>0</c:v>
                  </c:pt>
                  <c:pt idx="164">
                    <c:v>0</c:v>
                  </c:pt>
                  <c:pt idx="165">
                    <c:v>1250</c:v>
                  </c:pt>
                  <c:pt idx="166">
                    <c:v>0</c:v>
                  </c:pt>
                  <c:pt idx="167">
                    <c:v>0</c:v>
                  </c:pt>
                  <c:pt idx="168">
                    <c:v>3021</c:v>
                  </c:pt>
                  <c:pt idx="169">
                    <c:v>983</c:v>
                  </c:pt>
                  <c:pt idx="170">
                    <c:v>1800</c:v>
                  </c:pt>
                  <c:pt idx="171">
                    <c:v>1775</c:v>
                  </c:pt>
                  <c:pt idx="172">
                    <c:v>0</c:v>
                  </c:pt>
                  <c:pt idx="173">
                    <c:v>1717</c:v>
                  </c:pt>
                  <c:pt idx="174">
                    <c:v>2791</c:v>
                  </c:pt>
                  <c:pt idx="175">
                    <c:v>0</c:v>
                  </c:pt>
                  <c:pt idx="176">
                    <c:v>0</c:v>
                  </c:pt>
                  <c:pt idx="177">
                    <c:v>1695</c:v>
                  </c:pt>
                  <c:pt idx="178">
                    <c:v>0</c:v>
                  </c:pt>
                  <c:pt idx="179">
                    <c:v>2054</c:v>
                  </c:pt>
                  <c:pt idx="180">
                    <c:v>0</c:v>
                  </c:pt>
                  <c:pt idx="181">
                    <c:v>1779</c:v>
                  </c:pt>
                  <c:pt idx="182">
                    <c:v>1260</c:v>
                  </c:pt>
                  <c:pt idx="183">
                    <c:v>0</c:v>
                  </c:pt>
                  <c:pt idx="184">
                    <c:v>0</c:v>
                  </c:pt>
                  <c:pt idx="185">
                    <c:v>5000</c:v>
                  </c:pt>
                  <c:pt idx="186">
                    <c:v>1983</c:v>
                  </c:pt>
                  <c:pt idx="187">
                    <c:v>5701</c:v>
                  </c:pt>
                  <c:pt idx="188">
                    <c:v>1300</c:v>
                  </c:pt>
                  <c:pt idx="189">
                    <c:v>4417</c:v>
                  </c:pt>
                  <c:pt idx="190">
                    <c:v>4333</c:v>
                  </c:pt>
                  <c:pt idx="191">
                    <c:v>0</c:v>
                  </c:pt>
                  <c:pt idx="192">
                    <c:v>0</c:v>
                  </c:pt>
                  <c:pt idx="193">
                    <c:v>1843</c:v>
                  </c:pt>
                  <c:pt idx="194">
                    <c:v>1868</c:v>
                  </c:pt>
                  <c:pt idx="195">
                    <c:v>3890</c:v>
                  </c:pt>
                  <c:pt idx="196">
                    <c:v>0</c:v>
                  </c:pt>
                  <c:pt idx="197">
                    <c:v>2167</c:v>
                  </c:pt>
                  <c:pt idx="198">
                    <c:v>7101</c:v>
                  </c:pt>
                  <c:pt idx="199">
                    <c:v>0</c:v>
                  </c:pt>
                  <c:pt idx="200">
                    <c:v>0</c:v>
                  </c:pt>
                  <c:pt idx="201">
                    <c:v>0</c:v>
                  </c:pt>
                  <c:pt idx="202">
                    <c:v>0</c:v>
                  </c:pt>
                  <c:pt idx="203">
                    <c:v>2100</c:v>
                  </c:pt>
                  <c:pt idx="204">
                    <c:v>2209</c:v>
                  </c:pt>
                  <c:pt idx="205">
                    <c:v>0</c:v>
                  </c:pt>
                  <c:pt idx="206">
                    <c:v>0</c:v>
                  </c:pt>
                  <c:pt idx="207">
                    <c:v>0</c:v>
                  </c:pt>
                  <c:pt idx="208">
                    <c:v>3447</c:v>
                  </c:pt>
                  <c:pt idx="209">
                    <c:v>1387</c:v>
                  </c:pt>
                  <c:pt idx="210">
                    <c:v>1811</c:v>
                  </c:pt>
                  <c:pt idx="211">
                    <c:v>1560</c:v>
                  </c:pt>
                  <c:pt idx="212">
                    <c:v>0</c:v>
                  </c:pt>
                  <c:pt idx="213">
                    <c:v>0</c:v>
                  </c:pt>
                  <c:pt idx="214">
                    <c:v>1857</c:v>
                  </c:pt>
                  <c:pt idx="215">
                    <c:v>2223</c:v>
                  </c:pt>
                  <c:pt idx="216">
                    <c:v>0</c:v>
                  </c:pt>
                  <c:pt idx="217">
                    <c:v>1842</c:v>
                  </c:pt>
                  <c:pt idx="218">
                    <c:v>3274</c:v>
                  </c:pt>
                  <c:pt idx="219">
                    <c:v>1300</c:v>
                  </c:pt>
                  <c:pt idx="220">
                    <c:v>0</c:v>
                  </c:pt>
                  <c:pt idx="221">
                    <c:v>2426</c:v>
                  </c:pt>
                  <c:pt idx="222">
                    <c:v>800</c:v>
                  </c:pt>
                  <c:pt idx="223">
                    <c:v>985.7999878</c:v>
                  </c:pt>
                  <c:pt idx="224">
                    <c:v>1666</c:v>
                  </c:pt>
                  <c:pt idx="225">
                    <c:v>3053</c:v>
                  </c:pt>
                  <c:pt idx="226">
                    <c:v>1717</c:v>
                  </c:pt>
                  <c:pt idx="227">
                    <c:v>2000</c:v>
                  </c:pt>
                  <c:pt idx="228">
                    <c:v>0</c:v>
                  </c:pt>
                  <c:pt idx="229">
                    <c:v>0</c:v>
                  </c:pt>
                  <c:pt idx="230">
                    <c:v>2416</c:v>
                  </c:pt>
                  <c:pt idx="231">
                    <c:v>0</c:v>
                  </c:pt>
                  <c:pt idx="232">
                    <c:v>1560</c:v>
                  </c:pt>
                  <c:pt idx="233">
                    <c:v>3334</c:v>
                  </c:pt>
                  <c:pt idx="234">
                    <c:v>0</c:v>
                  </c:pt>
                  <c:pt idx="235">
                    <c:v>0</c:v>
                  </c:pt>
                  <c:pt idx="236">
                    <c:v>2541</c:v>
                  </c:pt>
                  <c:pt idx="237">
                    <c:v>2925</c:v>
                  </c:pt>
                  <c:pt idx="238">
                    <c:v>2934</c:v>
                  </c:pt>
                  <c:pt idx="239">
                    <c:v>0</c:v>
                  </c:pt>
                  <c:pt idx="240">
                    <c:v>1803</c:v>
                  </c:pt>
                  <c:pt idx="241">
                    <c:v>2500</c:v>
                  </c:pt>
                  <c:pt idx="242">
                    <c:v>1666</c:v>
                  </c:pt>
                  <c:pt idx="243">
                    <c:v>1863</c:v>
                  </c:pt>
                  <c:pt idx="244">
                    <c:v>0</c:v>
                  </c:pt>
                  <c:pt idx="245">
                    <c:v>0</c:v>
                  </c:pt>
                  <c:pt idx="246">
                    <c:v>2405</c:v>
                  </c:pt>
                  <c:pt idx="247">
                    <c:v>0</c:v>
                  </c:pt>
                  <c:pt idx="248">
                    <c:v>1640</c:v>
                  </c:pt>
                  <c:pt idx="249">
                    <c:v>0</c:v>
                  </c:pt>
                  <c:pt idx="250">
                    <c:v>0</c:v>
                  </c:pt>
                  <c:pt idx="251">
                    <c:v>2167</c:v>
                  </c:pt>
                  <c:pt idx="252">
                    <c:v>189</c:v>
                  </c:pt>
                  <c:pt idx="253">
                    <c:v>0</c:v>
                  </c:pt>
                  <c:pt idx="254">
                    <c:v>4983</c:v>
                  </c:pt>
                  <c:pt idx="255">
                    <c:v>0</c:v>
                  </c:pt>
                  <c:pt idx="256">
                    <c:v>2160</c:v>
                  </c:pt>
                  <c:pt idx="257">
                    <c:v>2451</c:v>
                  </c:pt>
                  <c:pt idx="258">
                    <c:v>0</c:v>
                  </c:pt>
                  <c:pt idx="259">
                    <c:v>1793</c:v>
                  </c:pt>
                  <c:pt idx="260">
                    <c:v>0</c:v>
                  </c:pt>
                  <c:pt idx="261">
                    <c:v>4600</c:v>
                  </c:pt>
                  <c:pt idx="262">
                    <c:v>0</c:v>
                  </c:pt>
                  <c:pt idx="263">
                    <c:v>1587</c:v>
                  </c:pt>
                  <c:pt idx="264">
                    <c:v>0</c:v>
                  </c:pt>
                  <c:pt idx="265">
                    <c:v>1229</c:v>
                  </c:pt>
                  <c:pt idx="266">
                    <c:v>0</c:v>
                  </c:pt>
                  <c:pt idx="267">
                    <c:v>2458</c:v>
                  </c:pt>
                  <c:pt idx="268">
                    <c:v>2168</c:v>
                  </c:pt>
                  <c:pt idx="269">
                    <c:v>6250</c:v>
                  </c:pt>
                  <c:pt idx="270">
                    <c:v>0</c:v>
                  </c:pt>
                  <c:pt idx="271">
                    <c:v>4167</c:v>
                  </c:pt>
                  <c:pt idx="272">
                    <c:v>2083</c:v>
                  </c:pt>
                  <c:pt idx="273">
                    <c:v>0</c:v>
                  </c:pt>
                  <c:pt idx="274">
                    <c:v>505</c:v>
                  </c:pt>
                  <c:pt idx="275">
                    <c:v>3167</c:v>
                  </c:pt>
                  <c:pt idx="276">
                    <c:v>0</c:v>
                  </c:pt>
                  <c:pt idx="277">
                    <c:v>1666</c:v>
                  </c:pt>
                  <c:pt idx="278">
                    <c:v>3167</c:v>
                  </c:pt>
                  <c:pt idx="279">
                    <c:v>0</c:v>
                  </c:pt>
                  <c:pt idx="280">
                    <c:v>3667</c:v>
                  </c:pt>
                  <c:pt idx="281">
                    <c:v>2333</c:v>
                  </c:pt>
                  <c:pt idx="282">
                    <c:v>0</c:v>
                  </c:pt>
                  <c:pt idx="283">
                    <c:v>0</c:v>
                  </c:pt>
                  <c:pt idx="284">
                    <c:v>0</c:v>
                  </c:pt>
                  <c:pt idx="285">
                    <c:v>0</c:v>
                  </c:pt>
                  <c:pt idx="286">
                    <c:v>5266</c:v>
                  </c:pt>
                  <c:pt idx="287">
                    <c:v>0</c:v>
                  </c:pt>
                  <c:pt idx="288">
                    <c:v>0</c:v>
                  </c:pt>
                  <c:pt idx="289">
                    <c:v>7873</c:v>
                  </c:pt>
                  <c:pt idx="290">
                    <c:v>1987</c:v>
                  </c:pt>
                  <c:pt idx="291">
                    <c:v>923</c:v>
                  </c:pt>
                  <c:pt idx="292">
                    <c:v>4996</c:v>
                  </c:pt>
                  <c:pt idx="293">
                    <c:v>0</c:v>
                  </c:pt>
                  <c:pt idx="294">
                    <c:v>0</c:v>
                  </c:pt>
                  <c:pt idx="295">
                    <c:v>4232</c:v>
                  </c:pt>
                  <c:pt idx="296">
                    <c:v>0</c:v>
                  </c:pt>
                  <c:pt idx="297">
                    <c:v>0</c:v>
                  </c:pt>
                  <c:pt idx="298">
                    <c:v>0</c:v>
                  </c:pt>
                  <c:pt idx="299">
                    <c:v>1600</c:v>
                  </c:pt>
                  <c:pt idx="300">
                    <c:v>2417</c:v>
                  </c:pt>
                  <c:pt idx="301">
                    <c:v>0</c:v>
                  </c:pt>
                  <c:pt idx="302">
                    <c:v>0</c:v>
                  </c:pt>
                  <c:pt idx="303">
                    <c:v>0</c:v>
                  </c:pt>
                  <c:pt idx="304">
                    <c:v>1625</c:v>
                  </c:pt>
                  <c:pt idx="305">
                    <c:v>1400</c:v>
                  </c:pt>
                  <c:pt idx="306">
                    <c:v>0</c:v>
                  </c:pt>
                  <c:pt idx="307">
                    <c:v>1459</c:v>
                  </c:pt>
                  <c:pt idx="308">
                    <c:v>1666</c:v>
                  </c:pt>
                  <c:pt idx="309">
                    <c:v>1800</c:v>
                  </c:pt>
                  <c:pt idx="310">
                    <c:v>0</c:v>
                  </c:pt>
                  <c:pt idx="311">
                    <c:v>0</c:v>
                  </c:pt>
                  <c:pt idx="312">
                    <c:v>20000</c:v>
                  </c:pt>
                  <c:pt idx="313">
                    <c:v>0</c:v>
                  </c:pt>
                  <c:pt idx="314">
                    <c:v>0</c:v>
                  </c:pt>
                  <c:pt idx="315">
                    <c:v>0</c:v>
                  </c:pt>
                  <c:pt idx="316">
                    <c:v>2400</c:v>
                  </c:pt>
                  <c:pt idx="317">
                    <c:v>0</c:v>
                  </c:pt>
                  <c:pt idx="318">
                    <c:v>0</c:v>
                  </c:pt>
                  <c:pt idx="319">
                    <c:v>0</c:v>
                  </c:pt>
                  <c:pt idx="320">
                    <c:v>0</c:v>
                  </c:pt>
                  <c:pt idx="321">
                    <c:v>0</c:v>
                  </c:pt>
                  <c:pt idx="322">
                    <c:v>2033</c:v>
                  </c:pt>
                  <c:pt idx="323">
                    <c:v>3237</c:v>
                  </c:pt>
                  <c:pt idx="324">
                    <c:v>0</c:v>
                  </c:pt>
                  <c:pt idx="325">
                    <c:v>0</c:v>
                  </c:pt>
                  <c:pt idx="326">
                    <c:v>20000</c:v>
                  </c:pt>
                  <c:pt idx="327">
                    <c:v>2773</c:v>
                  </c:pt>
                  <c:pt idx="328">
                    <c:v>1417</c:v>
                  </c:pt>
                  <c:pt idx="329">
                    <c:v>0</c:v>
                  </c:pt>
                  <c:pt idx="330">
                    <c:v>1719</c:v>
                  </c:pt>
                  <c:pt idx="331">
                    <c:v>0</c:v>
                  </c:pt>
                  <c:pt idx="332">
                    <c:v>4300</c:v>
                  </c:pt>
                  <c:pt idx="333">
                    <c:v>0</c:v>
                  </c:pt>
                  <c:pt idx="334">
                    <c:v>0</c:v>
                  </c:pt>
                  <c:pt idx="335">
                    <c:v>16.12000084</c:v>
                  </c:pt>
                  <c:pt idx="336">
                    <c:v>0</c:v>
                  </c:pt>
                  <c:pt idx="337">
                    <c:v>0</c:v>
                  </c:pt>
                  <c:pt idx="338">
                    <c:v>0</c:v>
                  </c:pt>
                  <c:pt idx="339">
                    <c:v>2340</c:v>
                  </c:pt>
                  <c:pt idx="340">
                    <c:v>0</c:v>
                  </c:pt>
                  <c:pt idx="341">
                    <c:v>1851</c:v>
                  </c:pt>
                  <c:pt idx="342">
                    <c:v>0</c:v>
                  </c:pt>
                  <c:pt idx="343">
                    <c:v>0</c:v>
                  </c:pt>
                  <c:pt idx="344">
                    <c:v>5064</c:v>
                  </c:pt>
                  <c:pt idx="345">
                    <c:v>1833</c:v>
                  </c:pt>
                  <c:pt idx="346">
                    <c:v>1993</c:v>
                  </c:pt>
                  <c:pt idx="347">
                    <c:v>0</c:v>
                  </c:pt>
                  <c:pt idx="348">
                    <c:v>1210</c:v>
                  </c:pt>
                  <c:pt idx="349">
                    <c:v>0</c:v>
                  </c:pt>
                  <c:pt idx="350">
                    <c:v>1710</c:v>
                  </c:pt>
                  <c:pt idx="351">
                    <c:v>1255</c:v>
                  </c:pt>
                  <c:pt idx="352">
                    <c:v>1733</c:v>
                  </c:pt>
                  <c:pt idx="353">
                    <c:v>2466</c:v>
                  </c:pt>
                  <c:pt idx="354">
                    <c:v>0</c:v>
                  </c:pt>
                  <c:pt idx="355">
                    <c:v>0</c:v>
                  </c:pt>
                  <c:pt idx="356">
                    <c:v>0</c:v>
                  </c:pt>
                  <c:pt idx="357">
                    <c:v>2569</c:v>
                  </c:pt>
                  <c:pt idx="358">
                    <c:v>0</c:v>
                  </c:pt>
                  <c:pt idx="359">
                    <c:v>0</c:v>
                  </c:pt>
                  <c:pt idx="360">
                    <c:v>0</c:v>
                  </c:pt>
                  <c:pt idx="361">
                    <c:v>2188</c:v>
                  </c:pt>
                  <c:pt idx="362">
                    <c:v>0</c:v>
                  </c:pt>
                  <c:pt idx="363">
                    <c:v>0</c:v>
                  </c:pt>
                  <c:pt idx="364">
                    <c:v>1664</c:v>
                  </c:pt>
                  <c:pt idx="365">
                    <c:v>2451</c:v>
                  </c:pt>
                  <c:pt idx="366">
                    <c:v>2079</c:v>
                  </c:pt>
                  <c:pt idx="367">
                    <c:v>1500</c:v>
                  </c:pt>
                  <c:pt idx="368">
                    <c:v>0</c:v>
                  </c:pt>
                  <c:pt idx="369">
                    <c:v>4648</c:v>
                  </c:pt>
                  <c:pt idx="370">
                    <c:v>1014</c:v>
                  </c:pt>
                  <c:pt idx="371">
                    <c:v>1750</c:v>
                  </c:pt>
                  <c:pt idx="372">
                    <c:v>2250</c:v>
                  </c:pt>
                  <c:pt idx="373">
                    <c:v>0</c:v>
                  </c:pt>
                  <c:pt idx="374">
                    <c:v>0</c:v>
                  </c:pt>
                  <c:pt idx="375">
                    <c:v>3150</c:v>
                  </c:pt>
                  <c:pt idx="376">
                    <c:v>0</c:v>
                  </c:pt>
                  <c:pt idx="377">
                    <c:v>0</c:v>
                  </c:pt>
                  <c:pt idx="378">
                    <c:v>2436</c:v>
                  </c:pt>
                  <c:pt idx="379">
                    <c:v>0</c:v>
                  </c:pt>
                  <c:pt idx="380">
                    <c:v>0</c:v>
                  </c:pt>
                  <c:pt idx="381">
                    <c:v>2083</c:v>
                  </c:pt>
                  <c:pt idx="382">
                    <c:v>0</c:v>
                  </c:pt>
                  <c:pt idx="383">
                    <c:v>0</c:v>
                  </c:pt>
                  <c:pt idx="384">
                    <c:v>0</c:v>
                  </c:pt>
                  <c:pt idx="385">
                    <c:v>2157</c:v>
                  </c:pt>
                  <c:pt idx="386">
                    <c:v>913</c:v>
                  </c:pt>
                  <c:pt idx="387">
                    <c:v>1700</c:v>
                  </c:pt>
                  <c:pt idx="388">
                    <c:v>0</c:v>
                  </c:pt>
                  <c:pt idx="389">
                    <c:v>4416</c:v>
                  </c:pt>
                  <c:pt idx="390">
                    <c:v>3683</c:v>
                  </c:pt>
                  <c:pt idx="391">
                    <c:v>0</c:v>
                  </c:pt>
                  <c:pt idx="392">
                    <c:v>5624</c:v>
                  </c:pt>
                  <c:pt idx="393">
                    <c:v>1483</c:v>
                  </c:pt>
                  <c:pt idx="394">
                    <c:v>4416</c:v>
                  </c:pt>
                  <c:pt idx="395">
                    <c:v>3013</c:v>
                  </c:pt>
                  <c:pt idx="396">
                    <c:v>0</c:v>
                  </c:pt>
                  <c:pt idx="397">
                    <c:v>1287</c:v>
                  </c:pt>
                  <c:pt idx="398">
                    <c:v>2004</c:v>
                  </c:pt>
                  <c:pt idx="399">
                    <c:v>2035</c:v>
                  </c:pt>
                  <c:pt idx="400">
                    <c:v>6666</c:v>
                  </c:pt>
                  <c:pt idx="401">
                    <c:v>3666</c:v>
                  </c:pt>
                  <c:pt idx="402">
                    <c:v>3428</c:v>
                  </c:pt>
                  <c:pt idx="403">
                    <c:v>1632</c:v>
                  </c:pt>
                  <c:pt idx="404">
                    <c:v>1915</c:v>
                  </c:pt>
                  <c:pt idx="405">
                    <c:v>0</c:v>
                  </c:pt>
                  <c:pt idx="406">
                    <c:v>1742</c:v>
                  </c:pt>
                  <c:pt idx="407">
                    <c:v>0</c:v>
                  </c:pt>
                  <c:pt idx="408">
                    <c:v>1424</c:v>
                  </c:pt>
                  <c:pt idx="409">
                    <c:v>7166</c:v>
                  </c:pt>
                  <c:pt idx="410">
                    <c:v>0</c:v>
                  </c:pt>
                  <c:pt idx="411">
                    <c:v>0</c:v>
                  </c:pt>
                  <c:pt idx="412">
                    <c:v>1430</c:v>
                  </c:pt>
                  <c:pt idx="413">
                    <c:v>1302</c:v>
                  </c:pt>
                  <c:pt idx="414">
                    <c:v>0</c:v>
                  </c:pt>
                  <c:pt idx="415">
                    <c:v>0</c:v>
                  </c:pt>
                  <c:pt idx="416">
                    <c:v>0</c:v>
                  </c:pt>
                  <c:pt idx="417">
                    <c:v>0</c:v>
                  </c:pt>
                  <c:pt idx="418">
                    <c:v>3906</c:v>
                  </c:pt>
                  <c:pt idx="419">
                    <c:v>0</c:v>
                  </c:pt>
                  <c:pt idx="420">
                    <c:v>536</c:v>
                  </c:pt>
                  <c:pt idx="421">
                    <c:v>0</c:v>
                  </c:pt>
                  <c:pt idx="422">
                    <c:v>2845</c:v>
                  </c:pt>
                  <c:pt idx="423">
                    <c:v>0</c:v>
                  </c:pt>
                  <c:pt idx="424">
                    <c:v>2524</c:v>
                  </c:pt>
                  <c:pt idx="425">
                    <c:v>1950</c:v>
                  </c:pt>
                  <c:pt idx="426">
                    <c:v>0</c:v>
                  </c:pt>
                  <c:pt idx="427">
                    <c:v>1783</c:v>
                  </c:pt>
                  <c:pt idx="428">
                    <c:v>0</c:v>
                  </c:pt>
                  <c:pt idx="429">
                    <c:v>2016</c:v>
                  </c:pt>
                  <c:pt idx="430">
                    <c:v>3250</c:v>
                  </c:pt>
                  <c:pt idx="431">
                    <c:v>2333</c:v>
                  </c:pt>
                  <c:pt idx="432">
                    <c:v>4266</c:v>
                  </c:pt>
                  <c:pt idx="433">
                    <c:v>1032</c:v>
                  </c:pt>
                  <c:pt idx="434">
                    <c:v>0</c:v>
                  </c:pt>
                  <c:pt idx="435">
                    <c:v>2669</c:v>
                  </c:pt>
                  <c:pt idx="436">
                    <c:v>2306</c:v>
                  </c:pt>
                  <c:pt idx="437">
                    <c:v>242</c:v>
                  </c:pt>
                  <c:pt idx="438">
                    <c:v>0</c:v>
                  </c:pt>
                  <c:pt idx="439">
                    <c:v>2054</c:v>
                  </c:pt>
                  <c:pt idx="440">
                    <c:v>0</c:v>
                  </c:pt>
                  <c:pt idx="441">
                    <c:v>0</c:v>
                  </c:pt>
                  <c:pt idx="442">
                    <c:v>0</c:v>
                  </c:pt>
                  <c:pt idx="443">
                    <c:v>2500</c:v>
                  </c:pt>
                  <c:pt idx="444">
                    <c:v>0</c:v>
                  </c:pt>
                  <c:pt idx="445">
                    <c:v>2064</c:v>
                  </c:pt>
                  <c:pt idx="446">
                    <c:v>1750</c:v>
                  </c:pt>
                  <c:pt idx="447">
                    <c:v>0</c:v>
                  </c:pt>
                  <c:pt idx="448">
                    <c:v>1625</c:v>
                  </c:pt>
                  <c:pt idx="449">
                    <c:v>0</c:v>
                  </c:pt>
                  <c:pt idx="450">
                    <c:v>461</c:v>
                  </c:pt>
                  <c:pt idx="451">
                    <c:v>2739</c:v>
                  </c:pt>
                  <c:pt idx="452">
                    <c:v>2232</c:v>
                  </c:pt>
                  <c:pt idx="453">
                    <c:v>0</c:v>
                  </c:pt>
                  <c:pt idx="454">
                    <c:v>33837</c:v>
                  </c:pt>
                  <c:pt idx="455">
                    <c:v>0</c:v>
                  </c:pt>
                  <c:pt idx="456">
                    <c:v>1917</c:v>
                  </c:pt>
                  <c:pt idx="457">
                    <c:v>3000</c:v>
                  </c:pt>
                  <c:pt idx="458">
                    <c:v>1522</c:v>
                  </c:pt>
                  <c:pt idx="459">
                    <c:v>0</c:v>
                  </c:pt>
                  <c:pt idx="460">
                    <c:v>0</c:v>
                  </c:pt>
                  <c:pt idx="461">
                    <c:v>3416</c:v>
                  </c:pt>
                  <c:pt idx="462">
                    <c:v>0</c:v>
                  </c:pt>
                  <c:pt idx="463">
                    <c:v>3300</c:v>
                  </c:pt>
                  <c:pt idx="464">
                    <c:v>0</c:v>
                  </c:pt>
                  <c:pt idx="465">
                    <c:v>0</c:v>
                  </c:pt>
                  <c:pt idx="466">
                    <c:v>1000</c:v>
                  </c:pt>
                  <c:pt idx="467">
                    <c:v>0</c:v>
                  </c:pt>
                  <c:pt idx="468">
                    <c:v>0</c:v>
                  </c:pt>
                  <c:pt idx="469">
                    <c:v>0</c:v>
                  </c:pt>
                  <c:pt idx="470">
                    <c:v>4301</c:v>
                  </c:pt>
                  <c:pt idx="471">
                    <c:v>0</c:v>
                  </c:pt>
                  <c:pt idx="472">
                    <c:v>2500</c:v>
                  </c:pt>
                  <c:pt idx="473">
                    <c:v>1411</c:v>
                  </c:pt>
                  <c:pt idx="474">
                    <c:v>1950</c:v>
                  </c:pt>
                  <c:pt idx="475">
                    <c:v>0</c:v>
                  </c:pt>
                  <c:pt idx="476">
                    <c:v>0</c:v>
                  </c:pt>
                  <c:pt idx="477">
                    <c:v>240</c:v>
                  </c:pt>
                  <c:pt idx="478">
                    <c:v>0</c:v>
                  </c:pt>
                  <c:pt idx="479">
                    <c:v>0</c:v>
                  </c:pt>
                </c:lvl>
                <c:lvl>
                  <c:pt idx="0">
                    <c:v>4583</c:v>
                  </c:pt>
                  <c:pt idx="1">
                    <c:v>3000</c:v>
                  </c:pt>
                  <c:pt idx="2">
                    <c:v>2583</c:v>
                  </c:pt>
                  <c:pt idx="3">
                    <c:v>6000</c:v>
                  </c:pt>
                  <c:pt idx="4">
                    <c:v>5417</c:v>
                  </c:pt>
                  <c:pt idx="5">
                    <c:v>2333</c:v>
                  </c:pt>
                  <c:pt idx="6">
                    <c:v>3036</c:v>
                  </c:pt>
                  <c:pt idx="7">
                    <c:v>4006</c:v>
                  </c:pt>
                  <c:pt idx="8">
                    <c:v>12841</c:v>
                  </c:pt>
                  <c:pt idx="9">
                    <c:v>3200</c:v>
                  </c:pt>
                  <c:pt idx="10">
                    <c:v>3073</c:v>
                  </c:pt>
                  <c:pt idx="11">
                    <c:v>1853</c:v>
                  </c:pt>
                  <c:pt idx="12">
                    <c:v>1299</c:v>
                  </c:pt>
                  <c:pt idx="13">
                    <c:v>4950</c:v>
                  </c:pt>
                  <c:pt idx="14">
                    <c:v>3510</c:v>
                  </c:pt>
                  <c:pt idx="15">
                    <c:v>4887</c:v>
                  </c:pt>
                  <c:pt idx="16">
                    <c:v>7660</c:v>
                  </c:pt>
                  <c:pt idx="17">
                    <c:v>5955</c:v>
                  </c:pt>
                  <c:pt idx="18">
                    <c:v>2600</c:v>
                  </c:pt>
                  <c:pt idx="19">
                    <c:v>9560</c:v>
                  </c:pt>
                  <c:pt idx="20">
                    <c:v>2799</c:v>
                  </c:pt>
                  <c:pt idx="21">
                    <c:v>4226</c:v>
                  </c:pt>
                  <c:pt idx="22">
                    <c:v>1442</c:v>
                  </c:pt>
                  <c:pt idx="23">
                    <c:v>3167</c:v>
                  </c:pt>
                  <c:pt idx="24">
                    <c:v>4692</c:v>
                  </c:pt>
                  <c:pt idx="25">
                    <c:v>3500</c:v>
                  </c:pt>
                  <c:pt idx="26">
                    <c:v>12500</c:v>
                  </c:pt>
                  <c:pt idx="27">
                    <c:v>3667</c:v>
                  </c:pt>
                  <c:pt idx="28">
                    <c:v>4166</c:v>
                  </c:pt>
                  <c:pt idx="29">
                    <c:v>3748</c:v>
                  </c:pt>
                  <c:pt idx="30">
                    <c:v>3600</c:v>
                  </c:pt>
                  <c:pt idx="31">
                    <c:v>1800</c:v>
                  </c:pt>
                  <c:pt idx="32">
                    <c:v>3941</c:v>
                  </c:pt>
                  <c:pt idx="33">
                    <c:v>5649</c:v>
                  </c:pt>
                  <c:pt idx="34">
                    <c:v>5821</c:v>
                  </c:pt>
                  <c:pt idx="35">
                    <c:v>2645</c:v>
                  </c:pt>
                  <c:pt idx="36">
                    <c:v>4000</c:v>
                  </c:pt>
                  <c:pt idx="37">
                    <c:v>1928</c:v>
                  </c:pt>
                  <c:pt idx="38">
                    <c:v>3086</c:v>
                  </c:pt>
                  <c:pt idx="39">
                    <c:v>4230</c:v>
                  </c:pt>
                  <c:pt idx="40">
                    <c:v>4616</c:v>
                  </c:pt>
                  <c:pt idx="41">
                    <c:v>11500</c:v>
                  </c:pt>
                  <c:pt idx="42">
                    <c:v>2708</c:v>
                  </c:pt>
                  <c:pt idx="43">
                    <c:v>2132</c:v>
                  </c:pt>
                  <c:pt idx="44">
                    <c:v>3366</c:v>
                  </c:pt>
                  <c:pt idx="45">
                    <c:v>8080</c:v>
                  </c:pt>
                  <c:pt idx="46">
                    <c:v>3357</c:v>
                  </c:pt>
                  <c:pt idx="47">
                    <c:v>2500</c:v>
                  </c:pt>
                  <c:pt idx="48">
                    <c:v>3029</c:v>
                  </c:pt>
                  <c:pt idx="49">
                    <c:v>2609</c:v>
                  </c:pt>
                  <c:pt idx="50">
                    <c:v>4166</c:v>
                  </c:pt>
                  <c:pt idx="51">
                    <c:v>5726</c:v>
                  </c:pt>
                  <c:pt idx="52">
                    <c:v>3200</c:v>
                  </c:pt>
                  <c:pt idx="53">
                    <c:v>10750</c:v>
                  </c:pt>
                  <c:pt idx="54">
                    <c:v>7100</c:v>
                  </c:pt>
                  <c:pt idx="55">
                    <c:v>4300</c:v>
                  </c:pt>
                  <c:pt idx="56">
                    <c:v>3208</c:v>
                  </c:pt>
                  <c:pt idx="57">
                    <c:v>1875</c:v>
                  </c:pt>
                  <c:pt idx="58">
                    <c:v>3500</c:v>
                  </c:pt>
                  <c:pt idx="59">
                    <c:v>5266</c:v>
                  </c:pt>
                  <c:pt idx="60">
                    <c:v>3750</c:v>
                  </c:pt>
                  <c:pt idx="61">
                    <c:v>3750</c:v>
                  </c:pt>
                  <c:pt idx="62">
                    <c:v>1000</c:v>
                  </c:pt>
                  <c:pt idx="63">
                    <c:v>3167</c:v>
                  </c:pt>
                  <c:pt idx="64">
                    <c:v>3846</c:v>
                  </c:pt>
                  <c:pt idx="65">
                    <c:v>1378</c:v>
                  </c:pt>
                  <c:pt idx="66">
                    <c:v>3988</c:v>
                  </c:pt>
                  <c:pt idx="67">
                    <c:v>2366</c:v>
                  </c:pt>
                  <c:pt idx="68">
                    <c:v>2500</c:v>
                  </c:pt>
                  <c:pt idx="69">
                    <c:v>8566</c:v>
                  </c:pt>
                  <c:pt idx="70">
                    <c:v>5695</c:v>
                  </c:pt>
                  <c:pt idx="71">
                    <c:v>2958</c:v>
                  </c:pt>
                  <c:pt idx="72">
                    <c:v>6250</c:v>
                  </c:pt>
                  <c:pt idx="73">
                    <c:v>3273</c:v>
                  </c:pt>
                  <c:pt idx="74">
                    <c:v>4133</c:v>
                  </c:pt>
                  <c:pt idx="75">
                    <c:v>3620</c:v>
                  </c:pt>
                  <c:pt idx="76">
                    <c:v>2484</c:v>
                  </c:pt>
                  <c:pt idx="77">
                    <c:v>1977</c:v>
                  </c:pt>
                  <c:pt idx="78">
                    <c:v>4188</c:v>
                  </c:pt>
                  <c:pt idx="79">
                    <c:v>1759</c:v>
                  </c:pt>
                  <c:pt idx="80">
                    <c:v>4288</c:v>
                  </c:pt>
                  <c:pt idx="81">
                    <c:v>4843</c:v>
                  </c:pt>
                  <c:pt idx="82">
                    <c:v>3052</c:v>
                  </c:pt>
                  <c:pt idx="83">
                    <c:v>11417</c:v>
                  </c:pt>
                  <c:pt idx="84">
                    <c:v>3800</c:v>
                  </c:pt>
                  <c:pt idx="85">
                    <c:v>2071</c:v>
                  </c:pt>
                  <c:pt idx="86">
                    <c:v>5316</c:v>
                  </c:pt>
                  <c:pt idx="87">
                    <c:v>14583</c:v>
                  </c:pt>
                  <c:pt idx="88">
                    <c:v>3167</c:v>
                  </c:pt>
                  <c:pt idx="89">
                    <c:v>5568</c:v>
                  </c:pt>
                  <c:pt idx="90">
                    <c:v>10408</c:v>
                  </c:pt>
                  <c:pt idx="91">
                    <c:v>4166</c:v>
                  </c:pt>
                  <c:pt idx="92">
                    <c:v>2137</c:v>
                  </c:pt>
                  <c:pt idx="93">
                    <c:v>2957</c:v>
                  </c:pt>
                  <c:pt idx="94">
                    <c:v>4300</c:v>
                  </c:pt>
                  <c:pt idx="95">
                    <c:v>10513</c:v>
                  </c:pt>
                  <c:pt idx="96">
                    <c:v>2014</c:v>
                  </c:pt>
                  <c:pt idx="97">
                    <c:v>2718</c:v>
                  </c:pt>
                  <c:pt idx="98">
                    <c:v>3459</c:v>
                  </c:pt>
                  <c:pt idx="99">
                    <c:v>4895</c:v>
                  </c:pt>
                  <c:pt idx="100">
                    <c:v>4000</c:v>
                  </c:pt>
                  <c:pt idx="101">
                    <c:v>4583</c:v>
                  </c:pt>
                  <c:pt idx="102">
                    <c:v>3316</c:v>
                  </c:pt>
                  <c:pt idx="103">
                    <c:v>14999</c:v>
                  </c:pt>
                  <c:pt idx="104">
                    <c:v>4200</c:v>
                  </c:pt>
                  <c:pt idx="105">
                    <c:v>5042</c:v>
                  </c:pt>
                  <c:pt idx="106">
                    <c:v>5417</c:v>
                  </c:pt>
                  <c:pt idx="107">
                    <c:v>6950</c:v>
                  </c:pt>
                  <c:pt idx="108">
                    <c:v>2698</c:v>
                  </c:pt>
                  <c:pt idx="109">
                    <c:v>11757</c:v>
                  </c:pt>
                  <c:pt idx="110">
                    <c:v>2330</c:v>
                  </c:pt>
                  <c:pt idx="111">
                    <c:v>14866</c:v>
                  </c:pt>
                  <c:pt idx="112">
                    <c:v>1538</c:v>
                  </c:pt>
                  <c:pt idx="113">
                    <c:v>10000</c:v>
                  </c:pt>
                  <c:pt idx="114">
                    <c:v>4860</c:v>
                  </c:pt>
                  <c:pt idx="115">
                    <c:v>6277</c:v>
                  </c:pt>
                  <c:pt idx="116">
                    <c:v>2577</c:v>
                  </c:pt>
                  <c:pt idx="117">
                    <c:v>9166</c:v>
                  </c:pt>
                  <c:pt idx="118">
                    <c:v>2281</c:v>
                  </c:pt>
                  <c:pt idx="119">
                    <c:v>3254</c:v>
                  </c:pt>
                  <c:pt idx="120">
                    <c:v>39999</c:v>
                  </c:pt>
                  <c:pt idx="121">
                    <c:v>9538</c:v>
                  </c:pt>
                  <c:pt idx="122">
                    <c:v>4583</c:v>
                  </c:pt>
                  <c:pt idx="123">
                    <c:v>1863</c:v>
                  </c:pt>
                  <c:pt idx="124">
                    <c:v>7933</c:v>
                  </c:pt>
                  <c:pt idx="125">
                    <c:v>3089</c:v>
                  </c:pt>
                  <c:pt idx="126">
                    <c:v>4167</c:v>
                  </c:pt>
                  <c:pt idx="127">
                    <c:v>9323</c:v>
                  </c:pt>
                  <c:pt idx="128">
                    <c:v>4583</c:v>
                  </c:pt>
                  <c:pt idx="129">
                    <c:v>2439</c:v>
                  </c:pt>
                  <c:pt idx="130">
                    <c:v>2237</c:v>
                  </c:pt>
                  <c:pt idx="131">
                    <c:v>8000</c:v>
                  </c:pt>
                  <c:pt idx="132">
                    <c:v>3522</c:v>
                  </c:pt>
                  <c:pt idx="133">
                    <c:v>5708</c:v>
                  </c:pt>
                  <c:pt idx="134">
                    <c:v>4344</c:v>
                  </c:pt>
                  <c:pt idx="135">
                    <c:v>3497</c:v>
                  </c:pt>
                  <c:pt idx="136">
                    <c:v>2045</c:v>
                  </c:pt>
                  <c:pt idx="137">
                    <c:v>5516</c:v>
                  </c:pt>
                  <c:pt idx="138">
                    <c:v>3750</c:v>
                  </c:pt>
                  <c:pt idx="139">
                    <c:v>2333</c:v>
                  </c:pt>
                  <c:pt idx="140">
                    <c:v>6400</c:v>
                  </c:pt>
                  <c:pt idx="141">
                    <c:v>4600</c:v>
                  </c:pt>
                  <c:pt idx="142">
                    <c:v>33846</c:v>
                  </c:pt>
                  <c:pt idx="143">
                    <c:v>3625</c:v>
                  </c:pt>
                  <c:pt idx="144">
                    <c:v>39147</c:v>
                  </c:pt>
                  <c:pt idx="145">
                    <c:v>2178</c:v>
                  </c:pt>
                  <c:pt idx="146">
                    <c:v>9328</c:v>
                  </c:pt>
                  <c:pt idx="147">
                    <c:v>4885</c:v>
                  </c:pt>
                  <c:pt idx="148">
                    <c:v>12000</c:v>
                  </c:pt>
                  <c:pt idx="149">
                    <c:v>6033</c:v>
                  </c:pt>
                  <c:pt idx="150">
                    <c:v>3858</c:v>
                  </c:pt>
                  <c:pt idx="151">
                    <c:v>4191</c:v>
                  </c:pt>
                  <c:pt idx="152">
                    <c:v>3125</c:v>
                  </c:pt>
                  <c:pt idx="153">
                    <c:v>8333</c:v>
                  </c:pt>
                  <c:pt idx="154">
                    <c:v>11000</c:v>
                  </c:pt>
                  <c:pt idx="155">
                    <c:v>2600</c:v>
                  </c:pt>
                  <c:pt idx="156">
                    <c:v>4923</c:v>
                  </c:pt>
                  <c:pt idx="157">
                    <c:v>3500</c:v>
                  </c:pt>
                  <c:pt idx="158">
                    <c:v>3917</c:v>
                  </c:pt>
                  <c:pt idx="159">
                    <c:v>4408</c:v>
                  </c:pt>
                  <c:pt idx="160">
                    <c:v>3244</c:v>
                  </c:pt>
                  <c:pt idx="161">
                    <c:v>3975</c:v>
                  </c:pt>
                  <c:pt idx="162">
                    <c:v>2479</c:v>
                  </c:pt>
                  <c:pt idx="163">
                    <c:v>3418</c:v>
                  </c:pt>
                  <c:pt idx="164">
                    <c:v>10000</c:v>
                  </c:pt>
                  <c:pt idx="165">
                    <c:v>3430</c:v>
                  </c:pt>
                  <c:pt idx="166">
                    <c:v>7787</c:v>
                  </c:pt>
                  <c:pt idx="167">
                    <c:v>5703</c:v>
                  </c:pt>
                  <c:pt idx="168">
                    <c:v>3173</c:v>
                  </c:pt>
                  <c:pt idx="169">
                    <c:v>3850</c:v>
                  </c:pt>
                  <c:pt idx="170">
                    <c:v>150</c:v>
                  </c:pt>
                  <c:pt idx="171">
                    <c:v>3727</c:v>
                  </c:pt>
                  <c:pt idx="172">
                    <c:v>2221</c:v>
                  </c:pt>
                  <c:pt idx="173">
                    <c:v>4009</c:v>
                  </c:pt>
                  <c:pt idx="174">
                    <c:v>2971</c:v>
                  </c:pt>
                  <c:pt idx="175">
                    <c:v>6250</c:v>
                  </c:pt>
                  <c:pt idx="176">
                    <c:v>3250</c:v>
                  </c:pt>
                  <c:pt idx="177">
                    <c:v>6250</c:v>
                  </c:pt>
                  <c:pt idx="178">
                    <c:v>6400</c:v>
                  </c:pt>
                  <c:pt idx="179">
                    <c:v>2491</c:v>
                  </c:pt>
                  <c:pt idx="180">
                    <c:v>8333</c:v>
                  </c:pt>
                  <c:pt idx="181">
                    <c:v>3155</c:v>
                  </c:pt>
                  <c:pt idx="182">
                    <c:v>5500</c:v>
                  </c:pt>
                  <c:pt idx="183">
                    <c:v>3812</c:v>
                  </c:pt>
                  <c:pt idx="184">
                    <c:v>3315</c:v>
                  </c:pt>
                  <c:pt idx="185">
                    <c:v>5819</c:v>
                  </c:pt>
                  <c:pt idx="186">
                    <c:v>2510</c:v>
                  </c:pt>
                  <c:pt idx="187">
                    <c:v>2965</c:v>
                  </c:pt>
                  <c:pt idx="188">
                    <c:v>6250</c:v>
                  </c:pt>
                  <c:pt idx="189">
                    <c:v>3406</c:v>
                  </c:pt>
                  <c:pt idx="190">
                    <c:v>6050</c:v>
                  </c:pt>
                  <c:pt idx="191">
                    <c:v>9703</c:v>
                  </c:pt>
                  <c:pt idx="192">
                    <c:v>6608</c:v>
                  </c:pt>
                  <c:pt idx="193">
                    <c:v>2882</c:v>
                  </c:pt>
                  <c:pt idx="194">
                    <c:v>1809</c:v>
                  </c:pt>
                  <c:pt idx="195">
                    <c:v>1668</c:v>
                  </c:pt>
                  <c:pt idx="196">
                    <c:v>3427</c:v>
                  </c:pt>
                  <c:pt idx="197">
                    <c:v>2583</c:v>
                  </c:pt>
                  <c:pt idx="198">
                    <c:v>2661</c:v>
                  </c:pt>
                  <c:pt idx="199">
                    <c:v>16250</c:v>
                  </c:pt>
                  <c:pt idx="200">
                    <c:v>3083</c:v>
                  </c:pt>
                  <c:pt idx="201">
                    <c:v>6045</c:v>
                  </c:pt>
                  <c:pt idx="202">
                    <c:v>5250</c:v>
                  </c:pt>
                  <c:pt idx="203">
                    <c:v>14683</c:v>
                  </c:pt>
                  <c:pt idx="204">
                    <c:v>2060</c:v>
                  </c:pt>
                  <c:pt idx="205">
                    <c:v>3481</c:v>
                  </c:pt>
                  <c:pt idx="206">
                    <c:v>7200</c:v>
                  </c:pt>
                  <c:pt idx="207">
                    <c:v>5166</c:v>
                  </c:pt>
                  <c:pt idx="208">
                    <c:v>4095</c:v>
                  </c:pt>
                  <c:pt idx="209">
                    <c:v>4708</c:v>
                  </c:pt>
                  <c:pt idx="210">
                    <c:v>4333</c:v>
                  </c:pt>
                  <c:pt idx="211">
                    <c:v>2876</c:v>
                  </c:pt>
                  <c:pt idx="212">
                    <c:v>3237</c:v>
                  </c:pt>
                  <c:pt idx="213">
                    <c:v>11146</c:v>
                  </c:pt>
                  <c:pt idx="214">
                    <c:v>2833</c:v>
                  </c:pt>
                  <c:pt idx="215">
                    <c:v>2620</c:v>
                  </c:pt>
                  <c:pt idx="216">
                    <c:v>3900</c:v>
                  </c:pt>
                  <c:pt idx="217">
                    <c:v>2750</c:v>
                  </c:pt>
                  <c:pt idx="218">
                    <c:v>3993</c:v>
                  </c:pt>
                  <c:pt idx="219">
                    <c:v>3103</c:v>
                  </c:pt>
                  <c:pt idx="220">
                    <c:v>14583</c:v>
                  </c:pt>
                  <c:pt idx="221">
                    <c:v>4053</c:v>
                  </c:pt>
                  <c:pt idx="222">
                    <c:v>3927</c:v>
                  </c:pt>
                  <c:pt idx="223">
                    <c:v>2301</c:v>
                  </c:pt>
                  <c:pt idx="224">
                    <c:v>1811</c:v>
                  </c:pt>
                  <c:pt idx="225">
                    <c:v>3158</c:v>
                  </c:pt>
                  <c:pt idx="226">
                    <c:v>2600</c:v>
                  </c:pt>
                  <c:pt idx="227">
                    <c:v>3704</c:v>
                  </c:pt>
                  <c:pt idx="228">
                    <c:v>4124</c:v>
                  </c:pt>
                  <c:pt idx="229">
                    <c:v>9508</c:v>
                  </c:pt>
                  <c:pt idx="230">
                    <c:v>3075</c:v>
                  </c:pt>
                  <c:pt idx="231">
                    <c:v>4400</c:v>
                  </c:pt>
                  <c:pt idx="232">
                    <c:v>3153</c:v>
                  </c:pt>
                  <c:pt idx="233">
                    <c:v>2383</c:v>
                  </c:pt>
                  <c:pt idx="234">
                    <c:v>6875</c:v>
                  </c:pt>
                  <c:pt idx="235">
                    <c:v>4666</c:v>
                  </c:pt>
                  <c:pt idx="236">
                    <c:v>5000</c:v>
                  </c:pt>
                  <c:pt idx="237">
                    <c:v>2014</c:v>
                  </c:pt>
                  <c:pt idx="238">
                    <c:v>1800</c:v>
                  </c:pt>
                  <c:pt idx="239">
                    <c:v>5000</c:v>
                  </c:pt>
                  <c:pt idx="240">
                    <c:v>1625</c:v>
                  </c:pt>
                  <c:pt idx="241">
                    <c:v>4000</c:v>
                  </c:pt>
                  <c:pt idx="242">
                    <c:v>3762</c:v>
                  </c:pt>
                  <c:pt idx="243">
                    <c:v>2400</c:v>
                  </c:pt>
                  <c:pt idx="244">
                    <c:v>20233</c:v>
                  </c:pt>
                  <c:pt idx="245">
                    <c:v>2917</c:v>
                  </c:pt>
                  <c:pt idx="246">
                    <c:v>2927</c:v>
                  </c:pt>
                  <c:pt idx="247">
                    <c:v>2507</c:v>
                  </c:pt>
                  <c:pt idx="248">
                    <c:v>3399</c:v>
                  </c:pt>
                  <c:pt idx="249">
                    <c:v>3717</c:v>
                  </c:pt>
                  <c:pt idx="250">
                    <c:v>10000</c:v>
                  </c:pt>
                  <c:pt idx="251">
                    <c:v>2400</c:v>
                  </c:pt>
                  <c:pt idx="252">
                    <c:v>4342</c:v>
                  </c:pt>
                  <c:pt idx="253">
                    <c:v>15000</c:v>
                  </c:pt>
                  <c:pt idx="254">
                    <c:v>8666</c:v>
                  </c:pt>
                  <c:pt idx="255">
                    <c:v>4917</c:v>
                  </c:pt>
                  <c:pt idx="256">
                    <c:v>5818</c:v>
                  </c:pt>
                  <c:pt idx="257">
                    <c:v>4333</c:v>
                  </c:pt>
                  <c:pt idx="258">
                    <c:v>2500</c:v>
                  </c:pt>
                  <c:pt idx="259">
                    <c:v>4384</c:v>
                  </c:pt>
                  <c:pt idx="260">
                    <c:v>2935</c:v>
                  </c:pt>
                  <c:pt idx="261">
                    <c:v>2500</c:v>
                  </c:pt>
                  <c:pt idx="262">
                    <c:v>4160</c:v>
                  </c:pt>
                  <c:pt idx="263">
                    <c:v>2647</c:v>
                  </c:pt>
                  <c:pt idx="264">
                    <c:v>2378</c:v>
                  </c:pt>
                  <c:pt idx="265">
                    <c:v>4554</c:v>
                  </c:pt>
                  <c:pt idx="266">
                    <c:v>3173</c:v>
                  </c:pt>
                  <c:pt idx="267">
                    <c:v>2499</c:v>
                  </c:pt>
                  <c:pt idx="268">
                    <c:v>3083</c:v>
                  </c:pt>
                  <c:pt idx="269">
                    <c:v>2625</c:v>
                  </c:pt>
                  <c:pt idx="270">
                    <c:v>9083</c:v>
                  </c:pt>
                  <c:pt idx="271">
                    <c:v>8750</c:v>
                  </c:pt>
                  <c:pt idx="272">
                    <c:v>2666</c:v>
                  </c:pt>
                  <c:pt idx="273">
                    <c:v>5500</c:v>
                  </c:pt>
                  <c:pt idx="274">
                    <c:v>2423</c:v>
                  </c:pt>
                  <c:pt idx="275">
                    <c:v>8333</c:v>
                  </c:pt>
                  <c:pt idx="276">
                    <c:v>3875</c:v>
                  </c:pt>
                  <c:pt idx="277">
                    <c:v>3000</c:v>
                  </c:pt>
                  <c:pt idx="278">
                    <c:v>5167</c:v>
                  </c:pt>
                  <c:pt idx="279">
                    <c:v>4723</c:v>
                  </c:pt>
                  <c:pt idx="280">
                    <c:v>5000</c:v>
                  </c:pt>
                  <c:pt idx="281">
                    <c:v>4750</c:v>
                  </c:pt>
                  <c:pt idx="282">
                    <c:v>6822</c:v>
                  </c:pt>
                  <c:pt idx="283">
                    <c:v>6216</c:v>
                  </c:pt>
                  <c:pt idx="284">
                    <c:v>2500</c:v>
                  </c:pt>
                  <c:pt idx="285">
                    <c:v>6325</c:v>
                  </c:pt>
                  <c:pt idx="286">
                    <c:v>19730</c:v>
                  </c:pt>
                  <c:pt idx="287">
                    <c:v>15759</c:v>
                  </c:pt>
                  <c:pt idx="288">
                    <c:v>5185</c:v>
                  </c:pt>
                  <c:pt idx="289">
                    <c:v>9323</c:v>
                  </c:pt>
                  <c:pt idx="290">
                    <c:v>3062</c:v>
                  </c:pt>
                  <c:pt idx="291">
                    <c:v>4817</c:v>
                  </c:pt>
                  <c:pt idx="292">
                    <c:v>8750</c:v>
                  </c:pt>
                  <c:pt idx="293">
                    <c:v>3069</c:v>
                  </c:pt>
                  <c:pt idx="294">
                    <c:v>5391</c:v>
                  </c:pt>
                  <c:pt idx="295">
                    <c:v>5941</c:v>
                  </c:pt>
                  <c:pt idx="296">
                    <c:v>6000</c:v>
                  </c:pt>
                  <c:pt idx="297">
                    <c:v>7167</c:v>
                  </c:pt>
                  <c:pt idx="298">
                    <c:v>4566</c:v>
                  </c:pt>
                  <c:pt idx="299">
                    <c:v>2346</c:v>
                  </c:pt>
                  <c:pt idx="300">
                    <c:v>2333</c:v>
                  </c:pt>
                  <c:pt idx="301">
                    <c:v>5488</c:v>
                  </c:pt>
                  <c:pt idx="302">
                    <c:v>9167</c:v>
                  </c:pt>
                  <c:pt idx="303">
                    <c:v>9504</c:v>
                  </c:pt>
                  <c:pt idx="304">
                    <c:v>1993</c:v>
                  </c:pt>
                  <c:pt idx="305">
                    <c:v>3100</c:v>
                  </c:pt>
                  <c:pt idx="306">
                    <c:v>3180</c:v>
                  </c:pt>
                  <c:pt idx="307">
                    <c:v>3033</c:v>
                  </c:pt>
                  <c:pt idx="308">
                    <c:v>3902</c:v>
                  </c:pt>
                  <c:pt idx="309">
                    <c:v>1500</c:v>
                  </c:pt>
                  <c:pt idx="310">
                    <c:v>2889</c:v>
                  </c:pt>
                  <c:pt idx="311">
                    <c:v>2755</c:v>
                  </c:pt>
                  <c:pt idx="312">
                    <c:v>2500</c:v>
                  </c:pt>
                  <c:pt idx="313">
                    <c:v>1963</c:v>
                  </c:pt>
                  <c:pt idx="314">
                    <c:v>7441</c:v>
                  </c:pt>
                  <c:pt idx="315">
                    <c:v>4547</c:v>
                  </c:pt>
                  <c:pt idx="316">
                    <c:v>2167</c:v>
                  </c:pt>
                  <c:pt idx="317">
                    <c:v>2213</c:v>
                  </c:pt>
                  <c:pt idx="318">
                    <c:v>8300</c:v>
                  </c:pt>
                  <c:pt idx="319">
                    <c:v>81000</c:v>
                  </c:pt>
                  <c:pt idx="320">
                    <c:v>3867</c:v>
                  </c:pt>
                  <c:pt idx="321">
                    <c:v>6096</c:v>
                  </c:pt>
                  <c:pt idx="322">
                    <c:v>2253</c:v>
                  </c:pt>
                  <c:pt idx="323">
                    <c:v>2149</c:v>
                  </c:pt>
                  <c:pt idx="324">
                    <c:v>2995</c:v>
                  </c:pt>
                  <c:pt idx="325">
                    <c:v>2600</c:v>
                  </c:pt>
                  <c:pt idx="326">
                    <c:v>1600</c:v>
                  </c:pt>
                  <c:pt idx="327">
                    <c:v>1025</c:v>
                  </c:pt>
                  <c:pt idx="328">
                    <c:v>3246</c:v>
                  </c:pt>
                  <c:pt idx="329">
                    <c:v>5829</c:v>
                  </c:pt>
                  <c:pt idx="330">
                    <c:v>1820</c:v>
                  </c:pt>
                  <c:pt idx="331">
                    <c:v>14880</c:v>
                  </c:pt>
                  <c:pt idx="332">
                    <c:v>2666</c:v>
                  </c:pt>
                  <c:pt idx="333">
                    <c:v>4606</c:v>
                  </c:pt>
                  <c:pt idx="334">
                    <c:v>5935</c:v>
                  </c:pt>
                  <c:pt idx="335">
                    <c:v>2920</c:v>
                  </c:pt>
                  <c:pt idx="336">
                    <c:v>2717</c:v>
                  </c:pt>
                  <c:pt idx="337">
                    <c:v>8624</c:v>
                  </c:pt>
                  <c:pt idx="338">
                    <c:v>6500</c:v>
                  </c:pt>
                  <c:pt idx="339">
                    <c:v>2425</c:v>
                  </c:pt>
                  <c:pt idx="340">
                    <c:v>3750</c:v>
                  </c:pt>
                  <c:pt idx="341">
                    <c:v>1926</c:v>
                  </c:pt>
                  <c:pt idx="342">
                    <c:v>10416</c:v>
                  </c:pt>
                  <c:pt idx="343">
                    <c:v>7142</c:v>
                  </c:pt>
                  <c:pt idx="344">
                    <c:v>3660</c:v>
                  </c:pt>
                  <c:pt idx="345">
                    <c:v>7901</c:v>
                  </c:pt>
                  <c:pt idx="346">
                    <c:v>4707</c:v>
                  </c:pt>
                  <c:pt idx="347">
                    <c:v>37719</c:v>
                  </c:pt>
                  <c:pt idx="348">
                    <c:v>3466</c:v>
                  </c:pt>
                  <c:pt idx="349">
                    <c:v>4652</c:v>
                  </c:pt>
                  <c:pt idx="350">
                    <c:v>3340</c:v>
                  </c:pt>
                  <c:pt idx="351">
                    <c:v>2309</c:v>
                  </c:pt>
                  <c:pt idx="352">
                    <c:v>3948</c:v>
                  </c:pt>
                  <c:pt idx="353">
                    <c:v>2483</c:v>
                  </c:pt>
                  <c:pt idx="354">
                    <c:v>7085</c:v>
                  </c:pt>
                  <c:pt idx="355">
                    <c:v>3859</c:v>
                  </c:pt>
                  <c:pt idx="356">
                    <c:v>4301</c:v>
                  </c:pt>
                  <c:pt idx="357">
                    <c:v>3708</c:v>
                  </c:pt>
                  <c:pt idx="358">
                    <c:v>4354</c:v>
                  </c:pt>
                  <c:pt idx="359">
                    <c:v>8334</c:v>
                  </c:pt>
                  <c:pt idx="360">
                    <c:v>7740</c:v>
                  </c:pt>
                  <c:pt idx="361">
                    <c:v>3015</c:v>
                  </c:pt>
                  <c:pt idx="362">
                    <c:v>4166</c:v>
                  </c:pt>
                  <c:pt idx="363">
                    <c:v>6000</c:v>
                  </c:pt>
                  <c:pt idx="364">
                    <c:v>2947</c:v>
                  </c:pt>
                  <c:pt idx="365">
                    <c:v>4333</c:v>
                  </c:pt>
                  <c:pt idx="366">
                    <c:v>3450</c:v>
                  </c:pt>
                  <c:pt idx="367">
                    <c:v>2653</c:v>
                  </c:pt>
                  <c:pt idx="368">
                    <c:v>4691</c:v>
                  </c:pt>
                  <c:pt idx="369">
                    <c:v>5532</c:v>
                  </c:pt>
                  <c:pt idx="370">
                    <c:v>16525</c:v>
                  </c:pt>
                  <c:pt idx="371">
                    <c:v>6700</c:v>
                  </c:pt>
                  <c:pt idx="372">
                    <c:v>16667</c:v>
                  </c:pt>
                  <c:pt idx="373">
                    <c:v>4350</c:v>
                  </c:pt>
                  <c:pt idx="374">
                    <c:v>3095</c:v>
                  </c:pt>
                  <c:pt idx="375">
                    <c:v>2083</c:v>
                  </c:pt>
                  <c:pt idx="376">
                    <c:v>10833</c:v>
                  </c:pt>
                  <c:pt idx="377">
                    <c:v>8333</c:v>
                  </c:pt>
                  <c:pt idx="378">
                    <c:v>1958</c:v>
                  </c:pt>
                  <c:pt idx="379">
                    <c:v>3547</c:v>
                  </c:pt>
                  <c:pt idx="380">
                    <c:v>18333</c:v>
                  </c:pt>
                  <c:pt idx="381">
                    <c:v>4583</c:v>
                  </c:pt>
                  <c:pt idx="382">
                    <c:v>2435</c:v>
                  </c:pt>
                  <c:pt idx="383">
                    <c:v>3691</c:v>
                  </c:pt>
                  <c:pt idx="384">
                    <c:v>17263</c:v>
                  </c:pt>
                  <c:pt idx="385">
                    <c:v>3597</c:v>
                  </c:pt>
                  <c:pt idx="386">
                    <c:v>3326</c:v>
                  </c:pt>
                  <c:pt idx="387">
                    <c:v>2600</c:v>
                  </c:pt>
                  <c:pt idx="388">
                    <c:v>2895</c:v>
                  </c:pt>
                  <c:pt idx="389">
                    <c:v>6283</c:v>
                  </c:pt>
                  <c:pt idx="390">
                    <c:v>645</c:v>
                  </c:pt>
                  <c:pt idx="391">
                    <c:v>3159</c:v>
                  </c:pt>
                  <c:pt idx="392">
                    <c:v>4865</c:v>
                  </c:pt>
                  <c:pt idx="393">
                    <c:v>3814</c:v>
                  </c:pt>
                  <c:pt idx="394">
                    <c:v>3510</c:v>
                  </c:pt>
                  <c:pt idx="395">
                    <c:v>2479</c:v>
                  </c:pt>
                  <c:pt idx="396">
                    <c:v>13262</c:v>
                  </c:pt>
                  <c:pt idx="397">
                    <c:v>3598</c:v>
                  </c:pt>
                  <c:pt idx="398">
                    <c:v>6065</c:v>
                  </c:pt>
                  <c:pt idx="399">
                    <c:v>3283</c:v>
                  </c:pt>
                  <c:pt idx="400">
                    <c:v>2130</c:v>
                  </c:pt>
                  <c:pt idx="401">
                    <c:v>5815</c:v>
                  </c:pt>
                  <c:pt idx="402">
                    <c:v>3466</c:v>
                  </c:pt>
                  <c:pt idx="403">
                    <c:v>2031</c:v>
                  </c:pt>
                  <c:pt idx="404">
                    <c:v>4683</c:v>
                  </c:pt>
                  <c:pt idx="405">
                    <c:v>3400</c:v>
                  </c:pt>
                  <c:pt idx="406">
                    <c:v>2192</c:v>
                  </c:pt>
                  <c:pt idx="407">
                    <c:v>2500</c:v>
                  </c:pt>
                  <c:pt idx="408">
                    <c:v>5677</c:v>
                  </c:pt>
                  <c:pt idx="409">
                    <c:v>7948</c:v>
                  </c:pt>
                  <c:pt idx="410">
                    <c:v>17500</c:v>
                  </c:pt>
                  <c:pt idx="411">
                    <c:v>3775</c:v>
                  </c:pt>
                  <c:pt idx="412">
                    <c:v>5285</c:v>
                  </c:pt>
                  <c:pt idx="413">
                    <c:v>2679</c:v>
                  </c:pt>
                  <c:pt idx="414">
                    <c:v>6783</c:v>
                  </c:pt>
                  <c:pt idx="415">
                    <c:v>4281</c:v>
                  </c:pt>
                  <c:pt idx="416">
                    <c:v>3588</c:v>
                  </c:pt>
                  <c:pt idx="417">
                    <c:v>18165</c:v>
                  </c:pt>
                  <c:pt idx="418">
                    <c:v>6133</c:v>
                  </c:pt>
                  <c:pt idx="419">
                    <c:v>3617</c:v>
                  </c:pt>
                  <c:pt idx="420">
                    <c:v>2917</c:v>
                  </c:pt>
                  <c:pt idx="421">
                    <c:v>6417</c:v>
                  </c:pt>
                  <c:pt idx="422">
                    <c:v>4608</c:v>
                  </c:pt>
                  <c:pt idx="423">
                    <c:v>2138</c:v>
                  </c:pt>
                  <c:pt idx="424">
                    <c:v>2239</c:v>
                  </c:pt>
                  <c:pt idx="425">
                    <c:v>2768</c:v>
                  </c:pt>
                  <c:pt idx="426">
                    <c:v>3358</c:v>
                  </c:pt>
                  <c:pt idx="427">
                    <c:v>2526</c:v>
                  </c:pt>
                  <c:pt idx="428">
                    <c:v>5000</c:v>
                  </c:pt>
                  <c:pt idx="429">
                    <c:v>2785</c:v>
                  </c:pt>
                  <c:pt idx="430">
                    <c:v>3333</c:v>
                  </c:pt>
                  <c:pt idx="431">
                    <c:v>2454</c:v>
                  </c:pt>
                  <c:pt idx="432">
                    <c:v>3593</c:v>
                  </c:pt>
                  <c:pt idx="433">
                    <c:v>5468</c:v>
                  </c:pt>
                  <c:pt idx="434">
                    <c:v>10139</c:v>
                  </c:pt>
                  <c:pt idx="435">
                    <c:v>3887</c:v>
                  </c:pt>
                  <c:pt idx="436">
                    <c:v>4180</c:v>
                  </c:pt>
                  <c:pt idx="437">
                    <c:v>3675</c:v>
                  </c:pt>
                  <c:pt idx="438">
                    <c:v>19484</c:v>
                  </c:pt>
                  <c:pt idx="439">
                    <c:v>5923</c:v>
                  </c:pt>
                  <c:pt idx="440">
                    <c:v>5800</c:v>
                  </c:pt>
                  <c:pt idx="441">
                    <c:v>8799</c:v>
                  </c:pt>
                  <c:pt idx="442">
                    <c:v>3333</c:v>
                  </c:pt>
                  <c:pt idx="443">
                    <c:v>3400</c:v>
                  </c:pt>
                  <c:pt idx="444">
                    <c:v>2378</c:v>
                  </c:pt>
                  <c:pt idx="445">
                    <c:v>3166</c:v>
                  </c:pt>
                  <c:pt idx="446">
                    <c:v>3417</c:v>
                  </c:pt>
                  <c:pt idx="447">
                    <c:v>16666</c:v>
                  </c:pt>
                  <c:pt idx="448">
                    <c:v>6125</c:v>
                  </c:pt>
                  <c:pt idx="449">
                    <c:v>6406</c:v>
                  </c:pt>
                  <c:pt idx="450">
                    <c:v>3159</c:v>
                  </c:pt>
                  <c:pt idx="451">
                    <c:v>3229</c:v>
                  </c:pt>
                  <c:pt idx="452">
                    <c:v>1782</c:v>
                  </c:pt>
                  <c:pt idx="453">
                    <c:v>6540</c:v>
                  </c:pt>
                  <c:pt idx="454">
                    <c:v>1836</c:v>
                  </c:pt>
                  <c:pt idx="455">
                    <c:v>3166</c:v>
                  </c:pt>
                  <c:pt idx="456">
                    <c:v>2787</c:v>
                  </c:pt>
                  <c:pt idx="457">
                    <c:v>4283</c:v>
                  </c:pt>
                  <c:pt idx="458">
                    <c:v>2297</c:v>
                  </c:pt>
                  <c:pt idx="459">
                    <c:v>2165</c:v>
                  </c:pt>
                  <c:pt idx="460">
                    <c:v>2726</c:v>
                  </c:pt>
                  <c:pt idx="461">
                    <c:v>3000</c:v>
                  </c:pt>
                  <c:pt idx="462">
                    <c:v>6000</c:v>
                  </c:pt>
                  <c:pt idx="463">
                    <c:v>3859</c:v>
                  </c:pt>
                  <c:pt idx="464">
                    <c:v>16120</c:v>
                  </c:pt>
                  <c:pt idx="465">
                    <c:v>3833</c:v>
                  </c:pt>
                  <c:pt idx="466">
                    <c:v>6383</c:v>
                  </c:pt>
                  <c:pt idx="467">
                    <c:v>9963</c:v>
                  </c:pt>
                  <c:pt idx="468">
                    <c:v>5780</c:v>
                  </c:pt>
                  <c:pt idx="469">
                    <c:v>5703</c:v>
                  </c:pt>
                  <c:pt idx="470">
                    <c:v>3676</c:v>
                  </c:pt>
                  <c:pt idx="471">
                    <c:v>12000</c:v>
                  </c:pt>
                  <c:pt idx="472">
                    <c:v>3400</c:v>
                  </c:pt>
                  <c:pt idx="473">
                    <c:v>3987</c:v>
                  </c:pt>
                  <c:pt idx="474">
                    <c:v>3232</c:v>
                  </c:pt>
                  <c:pt idx="475">
                    <c:v>2900</c:v>
                  </c:pt>
                  <c:pt idx="476">
                    <c:v>4106</c:v>
                  </c:pt>
                  <c:pt idx="477">
                    <c:v>8072</c:v>
                  </c:pt>
                  <c:pt idx="478">
                    <c:v>7583</c:v>
                  </c:pt>
                  <c:pt idx="479">
                    <c:v>4583</c:v>
                  </c:pt>
                </c:lvl>
                <c:lvl>
                  <c:pt idx="0">
                    <c:v>No</c:v>
                  </c:pt>
                  <c:pt idx="1">
                    <c:v>Yes</c:v>
                  </c:pt>
                  <c:pt idx="2">
                    <c:v>No</c:v>
                  </c:pt>
                  <c:pt idx="3">
                    <c:v>No</c:v>
                  </c:pt>
                  <c:pt idx="4">
                    <c:v>Yes</c:v>
                  </c:pt>
                  <c:pt idx="5">
                    <c:v>No</c:v>
                  </c:pt>
                  <c:pt idx="6">
                    <c:v>No</c:v>
                  </c:pt>
                  <c:pt idx="7">
                    <c:v>No</c:v>
                  </c:pt>
                  <c:pt idx="8">
                    <c:v>No</c:v>
                  </c:pt>
                  <c:pt idx="9">
                    <c:v>No</c:v>
                  </c:pt>
                  <c:pt idx="10">
                    <c:v>No</c:v>
                  </c:pt>
                  <c:pt idx="11">
                    <c:v>No</c:v>
                  </c:pt>
                  <c:pt idx="12">
                    <c:v>No</c:v>
                  </c:pt>
                  <c:pt idx="13">
                    <c:v>No</c:v>
                  </c:pt>
                  <c:pt idx="14">
                    <c:v>No</c:v>
                  </c:pt>
                  <c:pt idx="15">
                    <c:v>No</c:v>
                  </c:pt>
                  <c:pt idx="16">
                    <c:v>No</c:v>
                  </c:pt>
                  <c:pt idx="17">
                    <c:v>No</c:v>
                  </c:pt>
                  <c:pt idx="18">
                    <c:v>No</c:v>
                  </c:pt>
                  <c:pt idx="19">
                    <c:v>Yes</c:v>
                  </c:pt>
                  <c:pt idx="20">
                    <c:v>No</c:v>
                  </c:pt>
                  <c:pt idx="21">
                    <c:v>No</c:v>
                  </c:pt>
                  <c:pt idx="22">
                    <c:v>No</c:v>
                  </c:pt>
                  <c:pt idx="23">
                    <c:v>No</c:v>
                  </c:pt>
                  <c:pt idx="24">
                    <c:v>Yes</c:v>
                  </c:pt>
                  <c:pt idx="25">
                    <c:v>No</c:v>
                  </c:pt>
                  <c:pt idx="26">
                    <c:v>No</c:v>
                  </c:pt>
                  <c:pt idx="27">
                    <c:v>No</c:v>
                  </c:pt>
                  <c:pt idx="28">
                    <c:v>No</c:v>
                  </c:pt>
                  <c:pt idx="29">
                    <c:v>No</c:v>
                  </c:pt>
                  <c:pt idx="30">
                    <c:v>No</c:v>
                  </c:pt>
                  <c:pt idx="31">
                    <c:v>No</c:v>
                  </c:pt>
                  <c:pt idx="32">
                    <c:v>No</c:v>
                  </c:pt>
                  <c:pt idx="33">
                    <c:v>No</c:v>
                  </c:pt>
                  <c:pt idx="34">
                    <c:v>No</c:v>
                  </c:pt>
                  <c:pt idx="35">
                    <c:v>No</c:v>
                  </c:pt>
                  <c:pt idx="36">
                    <c:v>No</c:v>
                  </c:pt>
                  <c:pt idx="37">
                    <c:v>No</c:v>
                  </c:pt>
                  <c:pt idx="38">
                    <c:v>No</c:v>
                  </c:pt>
                  <c:pt idx="39">
                    <c:v>No</c:v>
                  </c:pt>
                  <c:pt idx="40">
                    <c:v>No</c:v>
                  </c:pt>
                  <c:pt idx="41">
                    <c:v>Yes</c:v>
                  </c:pt>
                  <c:pt idx="42">
                    <c:v>No</c:v>
                  </c:pt>
                  <c:pt idx="43">
                    <c:v>No</c:v>
                  </c:pt>
                  <c:pt idx="44">
                    <c:v>No</c:v>
                  </c:pt>
                  <c:pt idx="45">
                    <c:v>No</c:v>
                  </c:pt>
                  <c:pt idx="46">
                    <c:v>No</c:v>
                  </c:pt>
                  <c:pt idx="47">
                    <c:v>No</c:v>
                  </c:pt>
                  <c:pt idx="48">
                    <c:v>No</c:v>
                  </c:pt>
                  <c:pt idx="49">
                    <c:v>Yes</c:v>
                  </c:pt>
                  <c:pt idx="50">
                    <c:v>No</c:v>
                  </c:pt>
                  <c:pt idx="51">
                    <c:v>No</c:v>
                  </c:pt>
                  <c:pt idx="52">
                    <c:v>No</c:v>
                  </c:pt>
                  <c:pt idx="53">
                    <c:v>No</c:v>
                  </c:pt>
                  <c:pt idx="54">
                    <c:v>Yes</c:v>
                  </c:pt>
                  <c:pt idx="55">
                    <c:v>No</c:v>
                  </c:pt>
                  <c:pt idx="56">
                    <c:v>No</c:v>
                  </c:pt>
                  <c:pt idx="57">
                    <c:v>Yes</c:v>
                  </c:pt>
                  <c:pt idx="58">
                    <c:v>No</c:v>
                  </c:pt>
                  <c:pt idx="59">
                    <c:v>Yes</c:v>
                  </c:pt>
                  <c:pt idx="60">
                    <c:v>No</c:v>
                  </c:pt>
                  <c:pt idx="61">
                    <c:v>No</c:v>
                  </c:pt>
                  <c:pt idx="62">
                    <c:v>Yes</c:v>
                  </c:pt>
                  <c:pt idx="63">
                    <c:v>No</c:v>
                  </c:pt>
                  <c:pt idx="64">
                    <c:v>No</c:v>
                  </c:pt>
                  <c:pt idx="65">
                    <c:v>No</c:v>
                  </c:pt>
                  <c:pt idx="66">
                    <c:v>No</c:v>
                  </c:pt>
                  <c:pt idx="67">
                    <c:v>No</c:v>
                  </c:pt>
                  <c:pt idx="68">
                    <c:v>No</c:v>
                  </c:pt>
                  <c:pt idx="69">
                    <c:v>No</c:v>
                  </c:pt>
                  <c:pt idx="70">
                    <c:v>No</c:v>
                  </c:pt>
                  <c:pt idx="71">
                    <c:v>No</c:v>
                  </c:pt>
                  <c:pt idx="72">
                    <c:v>No</c:v>
                  </c:pt>
                  <c:pt idx="73">
                    <c:v>No</c:v>
                  </c:pt>
                  <c:pt idx="74">
                    <c:v>No</c:v>
                  </c:pt>
                  <c:pt idx="75">
                    <c:v>No</c:v>
                  </c:pt>
                  <c:pt idx="76">
                    <c:v>No</c:v>
                  </c:pt>
                  <c:pt idx="77">
                    <c:v>No</c:v>
                  </c:pt>
                  <c:pt idx="78">
                    <c:v>No</c:v>
                  </c:pt>
                  <c:pt idx="79">
                    <c:v>No</c:v>
                  </c:pt>
                  <c:pt idx="80">
                    <c:v>No</c:v>
                  </c:pt>
                  <c:pt idx="81">
                    <c:v>No</c:v>
                  </c:pt>
                  <c:pt idx="82">
                    <c:v>No</c:v>
                  </c:pt>
                  <c:pt idx="83">
                    <c:v>No</c:v>
                  </c:pt>
                  <c:pt idx="84">
                    <c:v>No</c:v>
                  </c:pt>
                  <c:pt idx="85">
                    <c:v>No</c:v>
                  </c:pt>
                  <c:pt idx="86">
                    <c:v>No</c:v>
                  </c:pt>
                  <c:pt idx="87">
                    <c:v>No</c:v>
                  </c:pt>
                  <c:pt idx="88">
                    <c:v>No</c:v>
                  </c:pt>
                  <c:pt idx="89">
                    <c:v>No</c:v>
                  </c:pt>
                  <c:pt idx="90">
                    <c:v>No</c:v>
                  </c:pt>
                  <c:pt idx="91">
                    <c:v>No</c:v>
                  </c:pt>
                  <c:pt idx="92">
                    <c:v>No</c:v>
                  </c:pt>
                  <c:pt idx="93">
                    <c:v>No</c:v>
                  </c:pt>
                  <c:pt idx="94">
                    <c:v>No</c:v>
                  </c:pt>
                  <c:pt idx="95">
                    <c:v>Yes</c:v>
                  </c:pt>
                  <c:pt idx="96">
                    <c:v>No</c:v>
                  </c:pt>
                  <c:pt idx="97">
                    <c:v>No</c:v>
                  </c:pt>
                  <c:pt idx="98">
                    <c:v>Yes</c:v>
                  </c:pt>
                  <c:pt idx="99">
                    <c:v>No</c:v>
                  </c:pt>
                  <c:pt idx="100">
                    <c:v>No</c:v>
                  </c:pt>
                  <c:pt idx="101">
                    <c:v>No</c:v>
                  </c:pt>
                  <c:pt idx="102">
                    <c:v>Yes</c:v>
                  </c:pt>
                  <c:pt idx="103">
                    <c:v>No</c:v>
                  </c:pt>
                  <c:pt idx="104">
                    <c:v>No</c:v>
                  </c:pt>
                  <c:pt idx="105">
                    <c:v>No</c:v>
                  </c:pt>
                  <c:pt idx="106">
                    <c:v>No</c:v>
                  </c:pt>
                  <c:pt idx="107">
                    <c:v>Yes</c:v>
                  </c:pt>
                  <c:pt idx="108">
                    <c:v>No</c:v>
                  </c:pt>
                  <c:pt idx="109">
                    <c:v>No</c:v>
                  </c:pt>
                  <c:pt idx="110">
                    <c:v>No</c:v>
                  </c:pt>
                  <c:pt idx="111">
                    <c:v>No</c:v>
                  </c:pt>
                  <c:pt idx="112">
                    <c:v>No</c:v>
                  </c:pt>
                  <c:pt idx="113">
                    <c:v>No</c:v>
                  </c:pt>
                  <c:pt idx="114">
                    <c:v>No</c:v>
                  </c:pt>
                  <c:pt idx="115">
                    <c:v>No</c:v>
                  </c:pt>
                  <c:pt idx="116">
                    <c:v>Yes</c:v>
                  </c:pt>
                  <c:pt idx="117">
                    <c:v>No</c:v>
                  </c:pt>
                  <c:pt idx="118">
                    <c:v>No</c:v>
                  </c:pt>
                  <c:pt idx="119">
                    <c:v>No</c:v>
                  </c:pt>
                  <c:pt idx="120">
                    <c:v>No</c:v>
                  </c:pt>
                  <c:pt idx="121">
                    <c:v>No</c:v>
                  </c:pt>
                  <c:pt idx="122">
                    <c:v>No</c:v>
                  </c:pt>
                  <c:pt idx="123">
                    <c:v>No</c:v>
                  </c:pt>
                  <c:pt idx="124">
                    <c:v>No</c:v>
                  </c:pt>
                  <c:pt idx="125">
                    <c:v>No</c:v>
                  </c:pt>
                  <c:pt idx="126">
                    <c:v>No</c:v>
                  </c:pt>
                  <c:pt idx="127">
                    <c:v>No</c:v>
                  </c:pt>
                  <c:pt idx="128">
                    <c:v>No</c:v>
                  </c:pt>
                  <c:pt idx="129">
                    <c:v>No</c:v>
                  </c:pt>
                  <c:pt idx="130">
                    <c:v>No</c:v>
                  </c:pt>
                  <c:pt idx="131">
                    <c:v>No</c:v>
                  </c:pt>
                  <c:pt idx="132">
                    <c:v>No</c:v>
                  </c:pt>
                  <c:pt idx="133">
                    <c:v>No</c:v>
                  </c:pt>
                  <c:pt idx="134">
                    <c:v>Yes</c:v>
                  </c:pt>
                  <c:pt idx="135">
                    <c:v>No</c:v>
                  </c:pt>
                  <c:pt idx="136">
                    <c:v>No</c:v>
                  </c:pt>
                  <c:pt idx="137">
                    <c:v>No</c:v>
                  </c:pt>
                  <c:pt idx="138">
                    <c:v>No</c:v>
                  </c:pt>
                  <c:pt idx="139">
                    <c:v>No</c:v>
                  </c:pt>
                  <c:pt idx="140">
                    <c:v>No</c:v>
                  </c:pt>
                  <c:pt idx="141">
                    <c:v>No</c:v>
                  </c:pt>
                  <c:pt idx="142">
                    <c:v>No</c:v>
                  </c:pt>
                  <c:pt idx="143">
                    <c:v>No</c:v>
                  </c:pt>
                  <c:pt idx="144">
                    <c:v>Yes</c:v>
                  </c:pt>
                  <c:pt idx="145">
                    <c:v>Yes</c:v>
                  </c:pt>
                  <c:pt idx="146">
                    <c:v>No</c:v>
                  </c:pt>
                  <c:pt idx="147">
                    <c:v>No</c:v>
                  </c:pt>
                  <c:pt idx="148">
                    <c:v>No</c:v>
                  </c:pt>
                  <c:pt idx="149">
                    <c:v>No</c:v>
                  </c:pt>
                  <c:pt idx="150">
                    <c:v>No</c:v>
                  </c:pt>
                  <c:pt idx="151">
                    <c:v>No</c:v>
                  </c:pt>
                  <c:pt idx="152">
                    <c:v>No</c:v>
                  </c:pt>
                  <c:pt idx="153">
                    <c:v>No</c:v>
                  </c:pt>
                  <c:pt idx="154">
                    <c:v>Yes</c:v>
                  </c:pt>
                  <c:pt idx="155">
                    <c:v>No</c:v>
                  </c:pt>
                  <c:pt idx="156">
                    <c:v>No</c:v>
                  </c:pt>
                  <c:pt idx="157">
                    <c:v>No</c:v>
                  </c:pt>
                  <c:pt idx="158">
                    <c:v>No</c:v>
                  </c:pt>
                  <c:pt idx="159">
                    <c:v>No</c:v>
                  </c:pt>
                  <c:pt idx="160">
                    <c:v>No</c:v>
                  </c:pt>
                  <c:pt idx="161">
                    <c:v>No</c:v>
                  </c:pt>
                  <c:pt idx="162">
                    <c:v>No</c:v>
                  </c:pt>
                  <c:pt idx="163">
                    <c:v>No</c:v>
                  </c:pt>
                  <c:pt idx="164">
                    <c:v>No</c:v>
                  </c:pt>
                  <c:pt idx="165">
                    <c:v>No</c:v>
                  </c:pt>
                  <c:pt idx="166">
                    <c:v>Yes</c:v>
                  </c:pt>
                  <c:pt idx="167">
                    <c:v>Yes</c:v>
                  </c:pt>
                  <c:pt idx="168">
                    <c:v>No</c:v>
                  </c:pt>
                  <c:pt idx="169">
                    <c:v>No</c:v>
                  </c:pt>
                  <c:pt idx="170">
                    <c:v>No</c:v>
                  </c:pt>
                  <c:pt idx="171">
                    <c:v>No</c:v>
                  </c:pt>
                  <c:pt idx="172">
                    <c:v>No</c:v>
                  </c:pt>
                  <c:pt idx="173">
                    <c:v>No</c:v>
                  </c:pt>
                  <c:pt idx="174">
                    <c:v>No</c:v>
                  </c:pt>
                  <c:pt idx="175">
                    <c:v>No</c:v>
                  </c:pt>
                  <c:pt idx="176">
                    <c:v>No</c:v>
                  </c:pt>
                  <c:pt idx="177">
                    <c:v>No</c:v>
                  </c:pt>
                  <c:pt idx="178">
                    <c:v>Yes</c:v>
                  </c:pt>
                  <c:pt idx="179">
                    <c:v>No</c:v>
                  </c:pt>
                  <c:pt idx="180">
                    <c:v>No</c:v>
                  </c:pt>
                  <c:pt idx="181">
                    <c:v>No</c:v>
                  </c:pt>
                  <c:pt idx="182">
                    <c:v>No</c:v>
                  </c:pt>
                  <c:pt idx="183">
                    <c:v>No</c:v>
                  </c:pt>
                  <c:pt idx="184">
                    <c:v>No</c:v>
                  </c:pt>
                  <c:pt idx="185">
                    <c:v>No</c:v>
                  </c:pt>
                  <c:pt idx="186">
                    <c:v>No</c:v>
                  </c:pt>
                  <c:pt idx="187">
                    <c:v>No</c:v>
                  </c:pt>
                  <c:pt idx="188">
                    <c:v>Yes</c:v>
                  </c:pt>
                  <c:pt idx="189">
                    <c:v>No</c:v>
                  </c:pt>
                  <c:pt idx="190">
                    <c:v>Yes</c:v>
                  </c:pt>
                  <c:pt idx="191">
                    <c:v>No</c:v>
                  </c:pt>
                  <c:pt idx="192">
                    <c:v>No</c:v>
                  </c:pt>
                  <c:pt idx="193">
                    <c:v>No</c:v>
                  </c:pt>
                  <c:pt idx="194">
                    <c:v>No</c:v>
                  </c:pt>
                  <c:pt idx="195">
                    <c:v>No</c:v>
                  </c:pt>
                  <c:pt idx="196">
                    <c:v>No</c:v>
                  </c:pt>
                  <c:pt idx="197">
                    <c:v>Yes</c:v>
                  </c:pt>
                  <c:pt idx="198">
                    <c:v>No</c:v>
                  </c:pt>
                  <c:pt idx="199">
                    <c:v>Yes</c:v>
                  </c:pt>
                  <c:pt idx="200">
                    <c:v>No</c:v>
                  </c:pt>
                  <c:pt idx="201">
                    <c:v>No</c:v>
                  </c:pt>
                  <c:pt idx="202">
                    <c:v>No</c:v>
                  </c:pt>
                  <c:pt idx="203">
                    <c:v>No</c:v>
                  </c:pt>
                  <c:pt idx="204">
                    <c:v>No</c:v>
                  </c:pt>
                  <c:pt idx="205">
                    <c:v>No</c:v>
                  </c:pt>
                  <c:pt idx="206">
                    <c:v>No</c:v>
                  </c:pt>
                  <c:pt idx="207">
                    <c:v>Yes</c:v>
                  </c:pt>
                  <c:pt idx="208">
                    <c:v>No</c:v>
                  </c:pt>
                  <c:pt idx="209">
                    <c:v>No</c:v>
                  </c:pt>
                  <c:pt idx="210">
                    <c:v>No</c:v>
                  </c:pt>
                  <c:pt idx="211">
                    <c:v>No</c:v>
                  </c:pt>
                  <c:pt idx="212">
                    <c:v>No</c:v>
                  </c:pt>
                  <c:pt idx="213">
                    <c:v>No</c:v>
                  </c:pt>
                  <c:pt idx="214">
                    <c:v>No</c:v>
                  </c:pt>
                  <c:pt idx="215">
                    <c:v>No</c:v>
                  </c:pt>
                  <c:pt idx="216">
                    <c:v>No</c:v>
                  </c:pt>
                  <c:pt idx="217">
                    <c:v>No</c:v>
                  </c:pt>
                  <c:pt idx="218">
                    <c:v>No</c:v>
                  </c:pt>
                  <c:pt idx="219">
                    <c:v>No</c:v>
                  </c:pt>
                  <c:pt idx="220">
                    <c:v>No</c:v>
                  </c:pt>
                  <c:pt idx="221">
                    <c:v>Yes</c:v>
                  </c:pt>
                  <c:pt idx="222">
                    <c:v>No</c:v>
                  </c:pt>
                  <c:pt idx="223">
                    <c:v>No</c:v>
                  </c:pt>
                  <c:pt idx="224">
                    <c:v>No</c:v>
                  </c:pt>
                  <c:pt idx="225">
                    <c:v>No</c:v>
                  </c:pt>
                  <c:pt idx="226">
                    <c:v>Yes</c:v>
                  </c:pt>
                  <c:pt idx="227">
                    <c:v>No</c:v>
                  </c:pt>
                  <c:pt idx="228">
                    <c:v>No</c:v>
                  </c:pt>
                  <c:pt idx="229">
                    <c:v>No</c:v>
                  </c:pt>
                  <c:pt idx="230">
                    <c:v>No</c:v>
                  </c:pt>
                  <c:pt idx="231">
                    <c:v>No</c:v>
                  </c:pt>
                  <c:pt idx="232">
                    <c:v>No</c:v>
                  </c:pt>
                  <c:pt idx="233">
                    <c:v>No</c:v>
                  </c:pt>
                  <c:pt idx="234">
                    <c:v>No</c:v>
                  </c:pt>
                  <c:pt idx="235">
                    <c:v>No</c:v>
                  </c:pt>
                  <c:pt idx="236">
                    <c:v>No</c:v>
                  </c:pt>
                  <c:pt idx="237">
                    <c:v>No</c:v>
                  </c:pt>
                  <c:pt idx="238">
                    <c:v>No</c:v>
                  </c:pt>
                  <c:pt idx="239">
                    <c:v>No</c:v>
                  </c:pt>
                  <c:pt idx="240">
                    <c:v>No</c:v>
                  </c:pt>
                  <c:pt idx="241">
                    <c:v>No</c:v>
                  </c:pt>
                  <c:pt idx="242">
                    <c:v>No</c:v>
                  </c:pt>
                  <c:pt idx="243">
                    <c:v>No</c:v>
                  </c:pt>
                  <c:pt idx="244">
                    <c:v>No</c:v>
                  </c:pt>
                  <c:pt idx="245">
                    <c:v>No</c:v>
                  </c:pt>
                  <c:pt idx="246">
                    <c:v>No</c:v>
                  </c:pt>
                  <c:pt idx="247">
                    <c:v>No</c:v>
                  </c:pt>
                  <c:pt idx="248">
                    <c:v>No</c:v>
                  </c:pt>
                  <c:pt idx="249">
                    <c:v>No</c:v>
                  </c:pt>
                  <c:pt idx="250">
                    <c:v>Yes</c:v>
                  </c:pt>
                  <c:pt idx="251">
                    <c:v>No</c:v>
                  </c:pt>
                  <c:pt idx="252">
                    <c:v>No</c:v>
                  </c:pt>
                  <c:pt idx="253">
                    <c:v>No</c:v>
                  </c:pt>
                  <c:pt idx="254">
                    <c:v>Yes</c:v>
                  </c:pt>
                  <c:pt idx="255">
                    <c:v>No</c:v>
                  </c:pt>
                  <c:pt idx="256">
                    <c:v>Yes</c:v>
                  </c:pt>
                  <c:pt idx="257">
                    <c:v>No</c:v>
                  </c:pt>
                  <c:pt idx="258">
                    <c:v>No</c:v>
                  </c:pt>
                  <c:pt idx="259">
                    <c:v>No</c:v>
                  </c:pt>
                  <c:pt idx="260">
                    <c:v>No</c:v>
                  </c:pt>
                  <c:pt idx="261">
                    <c:v>Yes</c:v>
                  </c:pt>
                  <c:pt idx="262">
                    <c:v>No</c:v>
                  </c:pt>
                  <c:pt idx="263">
                    <c:v>No</c:v>
                  </c:pt>
                  <c:pt idx="264">
                    <c:v>No</c:v>
                  </c:pt>
                  <c:pt idx="265">
                    <c:v>No</c:v>
                  </c:pt>
                  <c:pt idx="266">
                    <c:v>No</c:v>
                  </c:pt>
                  <c:pt idx="267">
                    <c:v>No</c:v>
                  </c:pt>
                  <c:pt idx="268">
                    <c:v>No</c:v>
                  </c:pt>
                  <c:pt idx="269">
                    <c:v>No</c:v>
                  </c:pt>
                  <c:pt idx="270">
                    <c:v>No</c:v>
                  </c:pt>
                  <c:pt idx="271">
                    <c:v>No</c:v>
                  </c:pt>
                  <c:pt idx="272">
                    <c:v>No</c:v>
                  </c:pt>
                  <c:pt idx="273">
                    <c:v>Yes</c:v>
                  </c:pt>
                  <c:pt idx="274">
                    <c:v>No</c:v>
                  </c:pt>
                  <c:pt idx="275">
                    <c:v>No</c:v>
                  </c:pt>
                  <c:pt idx="276">
                    <c:v>No</c:v>
                  </c:pt>
                  <c:pt idx="277">
                    <c:v>No</c:v>
                  </c:pt>
                  <c:pt idx="278">
                    <c:v>No</c:v>
                  </c:pt>
                  <c:pt idx="279">
                    <c:v>No</c:v>
                  </c:pt>
                  <c:pt idx="280">
                    <c:v>No</c:v>
                  </c:pt>
                  <c:pt idx="281">
                    <c:v>No</c:v>
                  </c:pt>
                  <c:pt idx="282">
                    <c:v>Yes</c:v>
                  </c:pt>
                  <c:pt idx="283">
                    <c:v>No</c:v>
                  </c:pt>
                  <c:pt idx="284">
                    <c:v>No</c:v>
                  </c:pt>
                  <c:pt idx="285">
                    <c:v>No</c:v>
                  </c:pt>
                  <c:pt idx="286">
                    <c:v>No</c:v>
                  </c:pt>
                  <c:pt idx="287">
                    <c:v>Yes</c:v>
                  </c:pt>
                  <c:pt idx="288">
                    <c:v>No</c:v>
                  </c:pt>
                  <c:pt idx="289">
                    <c:v>Yes</c:v>
                  </c:pt>
                  <c:pt idx="290">
                    <c:v>No</c:v>
                  </c:pt>
                  <c:pt idx="291">
                    <c:v>No</c:v>
                  </c:pt>
                  <c:pt idx="292">
                    <c:v>No</c:v>
                  </c:pt>
                  <c:pt idx="293">
                    <c:v>No</c:v>
                  </c:pt>
                  <c:pt idx="294">
                    <c:v>No</c:v>
                  </c:pt>
                  <c:pt idx="295">
                    <c:v>No</c:v>
                  </c:pt>
                  <c:pt idx="296">
                    <c:v>No</c:v>
                  </c:pt>
                  <c:pt idx="297">
                    <c:v>Yes</c:v>
                  </c:pt>
                  <c:pt idx="298">
                    <c:v>No</c:v>
                  </c:pt>
                  <c:pt idx="299">
                    <c:v>No</c:v>
                  </c:pt>
                  <c:pt idx="300">
                    <c:v>No</c:v>
                  </c:pt>
                  <c:pt idx="301">
                    <c:v>No</c:v>
                  </c:pt>
                  <c:pt idx="302">
                    <c:v>No</c:v>
                  </c:pt>
                  <c:pt idx="303">
                    <c:v>No</c:v>
                  </c:pt>
                  <c:pt idx="304">
                    <c:v>No</c:v>
                  </c:pt>
                  <c:pt idx="305">
                    <c:v>No</c:v>
                  </c:pt>
                  <c:pt idx="306">
                    <c:v>No</c:v>
                  </c:pt>
                  <c:pt idx="307">
                    <c:v>No</c:v>
                  </c:pt>
                  <c:pt idx="308">
                    <c:v>No</c:v>
                  </c:pt>
                  <c:pt idx="309">
                    <c:v>No</c:v>
                  </c:pt>
                  <c:pt idx="310">
                    <c:v>No</c:v>
                  </c:pt>
                  <c:pt idx="311">
                    <c:v>No</c:v>
                  </c:pt>
                  <c:pt idx="312">
                    <c:v>No</c:v>
                  </c:pt>
                  <c:pt idx="313">
                    <c:v>No</c:v>
                  </c:pt>
                  <c:pt idx="314">
                    <c:v>Yes</c:v>
                  </c:pt>
                  <c:pt idx="315">
                    <c:v>No</c:v>
                  </c:pt>
                  <c:pt idx="316">
                    <c:v>No</c:v>
                  </c:pt>
                  <c:pt idx="317">
                    <c:v>No</c:v>
                  </c:pt>
                  <c:pt idx="318">
                    <c:v>No</c:v>
                  </c:pt>
                  <c:pt idx="319">
                    <c:v>No</c:v>
                  </c:pt>
                  <c:pt idx="320">
                    <c:v>Yes</c:v>
                  </c:pt>
                  <c:pt idx="321">
                    <c:v>No</c:v>
                  </c:pt>
                  <c:pt idx="322">
                    <c:v>No</c:v>
                  </c:pt>
                  <c:pt idx="323">
                    <c:v>No</c:v>
                  </c:pt>
                  <c:pt idx="324">
                    <c:v>No</c:v>
                  </c:pt>
                  <c:pt idx="325">
                    <c:v>No</c:v>
                  </c:pt>
                  <c:pt idx="326">
                    <c:v>Yes</c:v>
                  </c:pt>
                  <c:pt idx="327">
                    <c:v>No</c:v>
                  </c:pt>
                  <c:pt idx="328">
                    <c:v>No</c:v>
                  </c:pt>
                  <c:pt idx="329">
                    <c:v>No</c:v>
                  </c:pt>
                  <c:pt idx="330">
                    <c:v>No</c:v>
                  </c:pt>
                  <c:pt idx="331">
                    <c:v>No</c:v>
                  </c:pt>
                  <c:pt idx="332">
                    <c:v>No</c:v>
                  </c:pt>
                  <c:pt idx="333">
                    <c:v>No</c:v>
                  </c:pt>
                  <c:pt idx="334">
                    <c:v>No</c:v>
                  </c:pt>
                  <c:pt idx="335">
                    <c:v>No</c:v>
                  </c:pt>
                  <c:pt idx="336">
                    <c:v>No</c:v>
                  </c:pt>
                  <c:pt idx="337">
                    <c:v>Yes</c:v>
                  </c:pt>
                  <c:pt idx="338">
                    <c:v>No</c:v>
                  </c:pt>
                  <c:pt idx="339">
                    <c:v>No</c:v>
                  </c:pt>
                  <c:pt idx="340">
                    <c:v>No</c:v>
                  </c:pt>
                  <c:pt idx="341">
                    <c:v>No</c:v>
                  </c:pt>
                  <c:pt idx="342">
                    <c:v>Yes</c:v>
                  </c:pt>
                  <c:pt idx="343">
                    <c:v>Yes</c:v>
                  </c:pt>
                  <c:pt idx="344">
                    <c:v>No</c:v>
                  </c:pt>
                  <c:pt idx="345">
                    <c:v>No</c:v>
                  </c:pt>
                  <c:pt idx="346">
                    <c:v>No</c:v>
                  </c:pt>
                  <c:pt idx="347">
                    <c:v>No</c:v>
                  </c:pt>
                  <c:pt idx="348">
                    <c:v>Yes</c:v>
                  </c:pt>
                  <c:pt idx="349">
                    <c:v>No</c:v>
                  </c:pt>
                  <c:pt idx="350">
                    <c:v>No</c:v>
                  </c:pt>
                  <c:pt idx="351">
                    <c:v>No</c:v>
                  </c:pt>
                  <c:pt idx="352">
                    <c:v>No</c:v>
                  </c:pt>
                  <c:pt idx="353">
                    <c:v>No</c:v>
                  </c:pt>
                  <c:pt idx="354">
                    <c:v>Yes</c:v>
                  </c:pt>
                  <c:pt idx="355">
                    <c:v>No</c:v>
                  </c:pt>
                  <c:pt idx="356">
                    <c:v>No</c:v>
                  </c:pt>
                  <c:pt idx="357">
                    <c:v>No</c:v>
                  </c:pt>
                  <c:pt idx="358">
                    <c:v>No</c:v>
                  </c:pt>
                  <c:pt idx="359">
                    <c:v>No</c:v>
                  </c:pt>
                  <c:pt idx="360">
                    <c:v>No</c:v>
                  </c:pt>
                  <c:pt idx="361">
                    <c:v>No</c:v>
                  </c:pt>
                  <c:pt idx="362">
                    <c:v>No</c:v>
                  </c:pt>
                  <c:pt idx="363">
                    <c:v>No</c:v>
                  </c:pt>
                  <c:pt idx="364">
                    <c:v>No</c:v>
                  </c:pt>
                  <c:pt idx="365">
                    <c:v>No</c:v>
                  </c:pt>
                  <c:pt idx="366">
                    <c:v>Yes</c:v>
                  </c:pt>
                  <c:pt idx="367">
                    <c:v>No</c:v>
                  </c:pt>
                  <c:pt idx="368">
                    <c:v>No</c:v>
                  </c:pt>
                  <c:pt idx="369">
                    <c:v>No</c:v>
                  </c:pt>
                  <c:pt idx="370">
                    <c:v>Yes</c:v>
                  </c:pt>
                  <c:pt idx="371">
                    <c:v>No</c:v>
                  </c:pt>
                  <c:pt idx="372">
                    <c:v>Yes</c:v>
                  </c:pt>
                  <c:pt idx="373">
                    <c:v>No</c:v>
                  </c:pt>
                  <c:pt idx="374">
                    <c:v>No</c:v>
                  </c:pt>
                  <c:pt idx="375">
                    <c:v>No</c:v>
                  </c:pt>
                  <c:pt idx="376">
                    <c:v>No</c:v>
                  </c:pt>
                  <c:pt idx="377">
                    <c:v>No</c:v>
                  </c:pt>
                  <c:pt idx="378">
                    <c:v>No</c:v>
                  </c:pt>
                  <c:pt idx="379">
                    <c:v>No</c:v>
                  </c:pt>
                  <c:pt idx="380">
                    <c:v>No</c:v>
                  </c:pt>
                  <c:pt idx="381">
                    <c:v>Yes</c:v>
                  </c:pt>
                  <c:pt idx="382">
                    <c:v>No</c:v>
                  </c:pt>
                  <c:pt idx="383">
                    <c:v>No</c:v>
                  </c:pt>
                  <c:pt idx="384">
                    <c:v>Yes</c:v>
                  </c:pt>
                  <c:pt idx="385">
                    <c:v>No</c:v>
                  </c:pt>
                  <c:pt idx="386">
                    <c:v>No</c:v>
                  </c:pt>
                  <c:pt idx="387">
                    <c:v>No</c:v>
                  </c:pt>
                  <c:pt idx="388">
                    <c:v>Yes</c:v>
                  </c:pt>
                  <c:pt idx="389">
                    <c:v>No</c:v>
                  </c:pt>
                  <c:pt idx="390">
                    <c:v>No</c:v>
                  </c:pt>
                  <c:pt idx="391">
                    <c:v>No</c:v>
                  </c:pt>
                  <c:pt idx="392">
                    <c:v>No</c:v>
                  </c:pt>
                  <c:pt idx="393">
                    <c:v>No</c:v>
                  </c:pt>
                  <c:pt idx="394">
                    <c:v>No</c:v>
                  </c:pt>
                  <c:pt idx="395">
                    <c:v>Yes</c:v>
                  </c:pt>
                  <c:pt idx="396">
                    <c:v>No</c:v>
                  </c:pt>
                  <c:pt idx="397">
                    <c:v>No</c:v>
                  </c:pt>
                  <c:pt idx="398">
                    <c:v>No</c:v>
                  </c:pt>
                  <c:pt idx="399">
                    <c:v>No</c:v>
                  </c:pt>
                  <c:pt idx="400">
                    <c:v>No</c:v>
                  </c:pt>
                  <c:pt idx="401">
                    <c:v>No</c:v>
                  </c:pt>
                  <c:pt idx="402">
                    <c:v>No</c:v>
                  </c:pt>
                  <c:pt idx="403">
                    <c:v>No</c:v>
                  </c:pt>
                  <c:pt idx="404">
                    <c:v>No</c:v>
                  </c:pt>
                  <c:pt idx="405">
                    <c:v>No</c:v>
                  </c:pt>
                  <c:pt idx="406">
                    <c:v>No</c:v>
                  </c:pt>
                  <c:pt idx="407">
                    <c:v>No</c:v>
                  </c:pt>
                  <c:pt idx="408">
                    <c:v>Yes</c:v>
                  </c:pt>
                  <c:pt idx="409">
                    <c:v>Yes</c:v>
                  </c:pt>
                  <c:pt idx="410">
                    <c:v>Yes</c:v>
                  </c:pt>
                  <c:pt idx="411">
                    <c:v>No</c:v>
                  </c:pt>
                  <c:pt idx="412">
                    <c:v>No</c:v>
                  </c:pt>
                  <c:pt idx="413">
                    <c:v>No</c:v>
                  </c:pt>
                  <c:pt idx="414">
                    <c:v>No</c:v>
                  </c:pt>
                  <c:pt idx="415">
                    <c:v>No</c:v>
                  </c:pt>
                  <c:pt idx="416">
                    <c:v>No</c:v>
                  </c:pt>
                  <c:pt idx="417">
                    <c:v>Yes</c:v>
                  </c:pt>
                  <c:pt idx="418">
                    <c:v>No</c:v>
                  </c:pt>
                  <c:pt idx="419">
                    <c:v>No</c:v>
                  </c:pt>
                  <c:pt idx="420">
                    <c:v>No</c:v>
                  </c:pt>
                  <c:pt idx="421">
                    <c:v>No</c:v>
                  </c:pt>
                  <c:pt idx="422">
                    <c:v>No</c:v>
                  </c:pt>
                  <c:pt idx="423">
                    <c:v>No</c:v>
                  </c:pt>
                  <c:pt idx="424">
                    <c:v>No</c:v>
                  </c:pt>
                  <c:pt idx="425">
                    <c:v>No</c:v>
                  </c:pt>
                  <c:pt idx="426">
                    <c:v>No</c:v>
                  </c:pt>
                  <c:pt idx="427">
                    <c:v>No</c:v>
                  </c:pt>
                  <c:pt idx="428">
                    <c:v>No</c:v>
                  </c:pt>
                  <c:pt idx="429">
                    <c:v>No</c:v>
                  </c:pt>
                  <c:pt idx="430">
                    <c:v>No</c:v>
                  </c:pt>
                  <c:pt idx="431">
                    <c:v>No</c:v>
                  </c:pt>
                  <c:pt idx="432">
                    <c:v>No</c:v>
                  </c:pt>
                  <c:pt idx="433">
                    <c:v>No</c:v>
                  </c:pt>
                  <c:pt idx="434">
                    <c:v>Yes</c:v>
                  </c:pt>
                  <c:pt idx="435">
                    <c:v>No</c:v>
                  </c:pt>
                  <c:pt idx="436">
                    <c:v>No</c:v>
                  </c:pt>
                  <c:pt idx="437">
                    <c:v>No</c:v>
                  </c:pt>
                  <c:pt idx="438">
                    <c:v>Yes</c:v>
                  </c:pt>
                  <c:pt idx="439">
                    <c:v>No</c:v>
                  </c:pt>
                  <c:pt idx="440">
                    <c:v>Yes</c:v>
                  </c:pt>
                  <c:pt idx="441">
                    <c:v>No</c:v>
                  </c:pt>
                  <c:pt idx="442">
                    <c:v>No</c:v>
                  </c:pt>
                  <c:pt idx="443">
                    <c:v>No</c:v>
                  </c:pt>
                  <c:pt idx="444">
                    <c:v>No</c:v>
                  </c:pt>
                  <c:pt idx="445">
                    <c:v>No</c:v>
                  </c:pt>
                  <c:pt idx="446">
                    <c:v>No</c:v>
                  </c:pt>
                  <c:pt idx="447">
                    <c:v>No</c:v>
                  </c:pt>
                  <c:pt idx="448">
                    <c:v>No</c:v>
                  </c:pt>
                  <c:pt idx="449">
                    <c:v>No</c:v>
                  </c:pt>
                  <c:pt idx="450">
                    <c:v>No</c:v>
                  </c:pt>
                  <c:pt idx="451">
                    <c:v>No</c:v>
                  </c:pt>
                  <c:pt idx="452">
                    <c:v>No</c:v>
                  </c:pt>
                  <c:pt idx="453">
                    <c:v>No</c:v>
                  </c:pt>
                  <c:pt idx="454">
                    <c:v>No</c:v>
                  </c:pt>
                  <c:pt idx="455">
                    <c:v>No</c:v>
                  </c:pt>
                  <c:pt idx="456">
                    <c:v>No</c:v>
                  </c:pt>
                  <c:pt idx="457">
                    <c:v>No</c:v>
                  </c:pt>
                  <c:pt idx="458">
                    <c:v>No</c:v>
                  </c:pt>
                  <c:pt idx="459">
                    <c:v>No</c:v>
                  </c:pt>
                  <c:pt idx="460">
                    <c:v>Yes</c:v>
                  </c:pt>
                  <c:pt idx="461">
                    <c:v>No</c:v>
                  </c:pt>
                  <c:pt idx="462">
                    <c:v>Yes</c:v>
                  </c:pt>
                  <c:pt idx="463">
                    <c:v>No</c:v>
                  </c:pt>
                  <c:pt idx="464">
                    <c:v>Yes</c:v>
                  </c:pt>
                  <c:pt idx="465">
                    <c:v>No</c:v>
                  </c:pt>
                  <c:pt idx="466">
                    <c:v>Yes</c:v>
                  </c:pt>
                  <c:pt idx="467">
                    <c:v>Yes</c:v>
                  </c:pt>
                  <c:pt idx="468">
                    <c:v>No</c:v>
                  </c:pt>
                  <c:pt idx="469">
                    <c:v>No</c:v>
                  </c:pt>
                  <c:pt idx="470">
                    <c:v>No</c:v>
                  </c:pt>
                  <c:pt idx="471">
                    <c:v>No</c:v>
                  </c:pt>
                  <c:pt idx="472">
                    <c:v>No</c:v>
                  </c:pt>
                  <c:pt idx="473">
                    <c:v>No</c:v>
                  </c:pt>
                  <c:pt idx="474">
                    <c:v>No</c:v>
                  </c:pt>
                  <c:pt idx="475">
                    <c:v>No</c:v>
                  </c:pt>
                  <c:pt idx="476">
                    <c:v>No</c:v>
                  </c:pt>
                  <c:pt idx="477">
                    <c:v>No</c:v>
                  </c:pt>
                  <c:pt idx="478">
                    <c:v>No</c:v>
                  </c:pt>
                  <c:pt idx="479">
                    <c:v>Yes</c:v>
                  </c:pt>
                </c:lvl>
                <c:lvl>
                  <c:pt idx="0">
                    <c:v>Graduate</c:v>
                  </c:pt>
                  <c:pt idx="1">
                    <c:v>Graduate</c:v>
                  </c:pt>
                  <c:pt idx="2">
                    <c:v>Not Graduate</c:v>
                  </c:pt>
                  <c:pt idx="3">
                    <c:v>Graduate</c:v>
                  </c:pt>
                  <c:pt idx="4">
                    <c:v>Graduate</c:v>
                  </c:pt>
                  <c:pt idx="5">
                    <c:v>Not Graduate</c:v>
                  </c:pt>
                  <c:pt idx="6">
                    <c:v>Graduate</c:v>
                  </c:pt>
                  <c:pt idx="7">
                    <c:v>Graduate</c:v>
                  </c:pt>
                  <c:pt idx="8">
                    <c:v>Graduate</c:v>
                  </c:pt>
                  <c:pt idx="9">
                    <c:v>Graduate</c:v>
                  </c:pt>
                  <c:pt idx="10">
                    <c:v>Graduate</c:v>
                  </c:pt>
                  <c:pt idx="11">
                    <c:v>Graduate</c:v>
                  </c:pt>
                  <c:pt idx="12">
                    <c:v>Graduate</c:v>
                  </c:pt>
                  <c:pt idx="13">
                    <c:v>Graduate</c:v>
                  </c:pt>
                  <c:pt idx="14">
                    <c:v>Graduate</c:v>
                  </c:pt>
                  <c:pt idx="15">
                    <c:v>Not Graduate</c:v>
                  </c:pt>
                  <c:pt idx="16">
                    <c:v>Not Graduate</c:v>
                  </c:pt>
                  <c:pt idx="17">
                    <c:v>Graduate</c:v>
                  </c:pt>
                  <c:pt idx="18">
                    <c:v>Not Graduate</c:v>
                  </c:pt>
                  <c:pt idx="19">
                    <c:v>Graduate</c:v>
                  </c:pt>
                  <c:pt idx="20">
                    <c:v>Graduate</c:v>
                  </c:pt>
                  <c:pt idx="21">
                    <c:v>Not Graduate</c:v>
                  </c:pt>
                  <c:pt idx="22">
                    <c:v>Not Graduate</c:v>
                  </c:pt>
                  <c:pt idx="23">
                    <c:v>Graduate</c:v>
                  </c:pt>
                  <c:pt idx="24">
                    <c:v>Graduate</c:v>
                  </c:pt>
                  <c:pt idx="25">
                    <c:v>Graduate</c:v>
                  </c:pt>
                  <c:pt idx="26">
                    <c:v>Graduate</c:v>
                  </c:pt>
                  <c:pt idx="27">
                    <c:v>Graduate</c:v>
                  </c:pt>
                  <c:pt idx="28">
                    <c:v>Graduate</c:v>
                  </c:pt>
                  <c:pt idx="29">
                    <c:v>Not Graduate</c:v>
                  </c:pt>
                  <c:pt idx="30">
                    <c:v>Graduate</c:v>
                  </c:pt>
                  <c:pt idx="31">
                    <c:v>Graduate</c:v>
                  </c:pt>
                  <c:pt idx="32">
                    <c:v>Graduate</c:v>
                  </c:pt>
                  <c:pt idx="33">
                    <c:v>Graduate</c:v>
                  </c:pt>
                  <c:pt idx="34">
                    <c:v>Graduate</c:v>
                  </c:pt>
                  <c:pt idx="35">
                    <c:v>Graduate</c:v>
                  </c:pt>
                  <c:pt idx="36">
                    <c:v>Graduate</c:v>
                  </c:pt>
                  <c:pt idx="37">
                    <c:v>Not Graduate</c:v>
                  </c:pt>
                  <c:pt idx="38">
                    <c:v>Graduate</c:v>
                  </c:pt>
                  <c:pt idx="39">
                    <c:v>Graduate</c:v>
                  </c:pt>
                  <c:pt idx="40">
                    <c:v>Graduate</c:v>
                  </c:pt>
                  <c:pt idx="41">
                    <c:v>Graduate</c:v>
                  </c:pt>
                  <c:pt idx="42">
                    <c:v>Graduate</c:v>
                  </c:pt>
                  <c:pt idx="43">
                    <c:v>Graduate</c:v>
                  </c:pt>
                  <c:pt idx="44">
                    <c:v>Graduate</c:v>
                  </c:pt>
                  <c:pt idx="45">
                    <c:v>Graduate</c:v>
                  </c:pt>
                  <c:pt idx="46">
                    <c:v>Not Graduate</c:v>
                  </c:pt>
                  <c:pt idx="47">
                    <c:v>Graduate</c:v>
                  </c:pt>
                  <c:pt idx="48">
                    <c:v>Graduate</c:v>
                  </c:pt>
                  <c:pt idx="49">
                    <c:v>Not Graduate</c:v>
                  </c:pt>
                  <c:pt idx="50">
                    <c:v>Graduate</c:v>
                  </c:pt>
                  <c:pt idx="51">
                    <c:v>Graduate</c:v>
                  </c:pt>
                  <c:pt idx="52">
                    <c:v>Not Graduate</c:v>
                  </c:pt>
                  <c:pt idx="53">
                    <c:v>Graduate</c:v>
                  </c:pt>
                  <c:pt idx="54">
                    <c:v>Not Graduate</c:v>
                  </c:pt>
                  <c:pt idx="55">
                    <c:v>Graduate</c:v>
                  </c:pt>
                  <c:pt idx="56">
                    <c:v>Graduate</c:v>
                  </c:pt>
                  <c:pt idx="57">
                    <c:v>Not Graduate</c:v>
                  </c:pt>
                  <c:pt idx="58">
                    <c:v>Graduate</c:v>
                  </c:pt>
                  <c:pt idx="59">
                    <c:v>Graduate</c:v>
                  </c:pt>
                  <c:pt idx="60">
                    <c:v>Graduate</c:v>
                  </c:pt>
                  <c:pt idx="61">
                    <c:v>Graduate</c:v>
                  </c:pt>
                  <c:pt idx="62">
                    <c:v>Graduate</c:v>
                  </c:pt>
                  <c:pt idx="63">
                    <c:v>Graduate</c:v>
                  </c:pt>
                  <c:pt idx="64">
                    <c:v>Graduate</c:v>
                  </c:pt>
                  <c:pt idx="65">
                    <c:v>Graduate</c:v>
                  </c:pt>
                  <c:pt idx="66">
                    <c:v>Graduate</c:v>
                  </c:pt>
                  <c:pt idx="67">
                    <c:v>Graduate</c:v>
                  </c:pt>
                  <c:pt idx="68">
                    <c:v>Graduate</c:v>
                  </c:pt>
                  <c:pt idx="69">
                    <c:v>Graduate</c:v>
                  </c:pt>
                  <c:pt idx="70">
                    <c:v>Graduate</c:v>
                  </c:pt>
                  <c:pt idx="71">
                    <c:v>Graduate</c:v>
                  </c:pt>
                  <c:pt idx="72">
                    <c:v>Graduate</c:v>
                  </c:pt>
                  <c:pt idx="73">
                    <c:v>Not Graduate</c:v>
                  </c:pt>
                  <c:pt idx="74">
                    <c:v>Graduate</c:v>
                  </c:pt>
                  <c:pt idx="75">
                    <c:v>Not Graduate</c:v>
                  </c:pt>
                  <c:pt idx="76">
                    <c:v>Graduate</c:v>
                  </c:pt>
                  <c:pt idx="77">
                    <c:v>Graduate</c:v>
                  </c:pt>
                  <c:pt idx="78">
                    <c:v>Not Graduate</c:v>
                  </c:pt>
                  <c:pt idx="79">
                    <c:v>Graduate</c:v>
                  </c:pt>
                  <c:pt idx="80">
                    <c:v>Not Graduate</c:v>
                  </c:pt>
                  <c:pt idx="81">
                    <c:v>Graduate</c:v>
                  </c:pt>
                  <c:pt idx="82">
                    <c:v>Graduate</c:v>
                  </c:pt>
                  <c:pt idx="83">
                    <c:v>Graduate</c:v>
                  </c:pt>
                  <c:pt idx="84">
                    <c:v>Graduate</c:v>
                  </c:pt>
                  <c:pt idx="85">
                    <c:v>Not Graduate</c:v>
                  </c:pt>
                  <c:pt idx="86">
                    <c:v>Graduate</c:v>
                  </c:pt>
                  <c:pt idx="87">
                    <c:v>Graduate</c:v>
                  </c:pt>
                  <c:pt idx="88">
                    <c:v>Graduate</c:v>
                  </c:pt>
                  <c:pt idx="89">
                    <c:v>Graduate</c:v>
                  </c:pt>
                  <c:pt idx="90">
                    <c:v>Graduate</c:v>
                  </c:pt>
                  <c:pt idx="91">
                    <c:v>Graduate</c:v>
                  </c:pt>
                  <c:pt idx="92">
                    <c:v>Graduate</c:v>
                  </c:pt>
                  <c:pt idx="93">
                    <c:v>Graduate</c:v>
                  </c:pt>
                  <c:pt idx="94">
                    <c:v>Not Graduate</c:v>
                  </c:pt>
                  <c:pt idx="95">
                    <c:v>Graduate</c:v>
                  </c:pt>
                  <c:pt idx="96">
                    <c:v>Graduate</c:v>
                  </c:pt>
                  <c:pt idx="97">
                    <c:v>Graduate</c:v>
                  </c:pt>
                  <c:pt idx="98">
                    <c:v>Graduate</c:v>
                  </c:pt>
                  <c:pt idx="99">
                    <c:v>Graduate</c:v>
                  </c:pt>
                  <c:pt idx="100">
                    <c:v>Graduate</c:v>
                  </c:pt>
                  <c:pt idx="101">
                    <c:v>Graduate</c:v>
                  </c:pt>
                  <c:pt idx="102">
                    <c:v>Graduate</c:v>
                  </c:pt>
                  <c:pt idx="103">
                    <c:v>Graduate</c:v>
                  </c:pt>
                  <c:pt idx="104">
                    <c:v>Not Graduate</c:v>
                  </c:pt>
                  <c:pt idx="105">
                    <c:v>Graduate</c:v>
                  </c:pt>
                  <c:pt idx="106">
                    <c:v>Graduate</c:v>
                  </c:pt>
                  <c:pt idx="107">
                    <c:v>Graduate</c:v>
                  </c:pt>
                  <c:pt idx="108">
                    <c:v>Graduate</c:v>
                  </c:pt>
                  <c:pt idx="109">
                    <c:v>Graduate</c:v>
                  </c:pt>
                  <c:pt idx="110">
                    <c:v>Graduate</c:v>
                  </c:pt>
                  <c:pt idx="111">
                    <c:v>Graduate</c:v>
                  </c:pt>
                  <c:pt idx="112">
                    <c:v>Graduate</c:v>
                  </c:pt>
                  <c:pt idx="113">
                    <c:v>Graduate</c:v>
                  </c:pt>
                  <c:pt idx="114">
                    <c:v>Graduate</c:v>
                  </c:pt>
                  <c:pt idx="115">
                    <c:v>Graduate</c:v>
                  </c:pt>
                  <c:pt idx="116">
                    <c:v>Graduate</c:v>
                  </c:pt>
                  <c:pt idx="117">
                    <c:v>Graduate</c:v>
                  </c:pt>
                  <c:pt idx="118">
                    <c:v>Not Graduate</c:v>
                  </c:pt>
                  <c:pt idx="119">
                    <c:v>Graduate</c:v>
                  </c:pt>
                  <c:pt idx="120">
                    <c:v>Graduate</c:v>
                  </c:pt>
                  <c:pt idx="121">
                    <c:v>Graduate</c:v>
                  </c:pt>
                  <c:pt idx="122">
                    <c:v>Graduate</c:v>
                  </c:pt>
                  <c:pt idx="123">
                    <c:v>Not Graduate</c:v>
                  </c:pt>
                  <c:pt idx="124">
                    <c:v>Graduate</c:v>
                  </c:pt>
                  <c:pt idx="125">
                    <c:v>Graduate</c:v>
                  </c:pt>
                  <c:pt idx="126">
                    <c:v>Graduate</c:v>
                  </c:pt>
                  <c:pt idx="127">
                    <c:v>Graduate</c:v>
                  </c:pt>
                  <c:pt idx="128">
                    <c:v>Graduate</c:v>
                  </c:pt>
                  <c:pt idx="129">
                    <c:v>Graduate</c:v>
                  </c:pt>
                  <c:pt idx="130">
                    <c:v>Graduate</c:v>
                  </c:pt>
                  <c:pt idx="131">
                    <c:v>Graduate</c:v>
                  </c:pt>
                  <c:pt idx="132">
                    <c:v>Not Graduate</c:v>
                  </c:pt>
                  <c:pt idx="133">
                    <c:v>Graduate</c:v>
                  </c:pt>
                  <c:pt idx="134">
                    <c:v>Not Graduate</c:v>
                  </c:pt>
                  <c:pt idx="135">
                    <c:v>Graduate</c:v>
                  </c:pt>
                  <c:pt idx="136">
                    <c:v>Graduate</c:v>
                  </c:pt>
                  <c:pt idx="137">
                    <c:v>Graduate</c:v>
                  </c:pt>
                  <c:pt idx="138">
                    <c:v>Graduate</c:v>
                  </c:pt>
                  <c:pt idx="139">
                    <c:v>Not Graduate</c:v>
                  </c:pt>
                  <c:pt idx="140">
                    <c:v>Graduate</c:v>
                  </c:pt>
                  <c:pt idx="141">
                    <c:v>Graduate</c:v>
                  </c:pt>
                  <c:pt idx="142">
                    <c:v>Graduate</c:v>
                  </c:pt>
                  <c:pt idx="143">
                    <c:v>Graduate</c:v>
                  </c:pt>
                  <c:pt idx="144">
                    <c:v>Graduate</c:v>
                  </c:pt>
                  <c:pt idx="145">
                    <c:v>Graduate</c:v>
                  </c:pt>
                  <c:pt idx="146">
                    <c:v>Graduate</c:v>
                  </c:pt>
                  <c:pt idx="147">
                    <c:v>Not Graduate</c:v>
                  </c:pt>
                  <c:pt idx="148">
                    <c:v>Graduate</c:v>
                  </c:pt>
                  <c:pt idx="149">
                    <c:v>Not Graduate</c:v>
                  </c:pt>
                  <c:pt idx="150">
                    <c:v>Graduate</c:v>
                  </c:pt>
                  <c:pt idx="151">
                    <c:v>Graduate</c:v>
                  </c:pt>
                  <c:pt idx="152">
                    <c:v>Graduate</c:v>
                  </c:pt>
                  <c:pt idx="153">
                    <c:v>Graduate</c:v>
                  </c:pt>
                  <c:pt idx="154">
                    <c:v>Graduate</c:v>
                  </c:pt>
                  <c:pt idx="155">
                    <c:v>Not Graduate</c:v>
                  </c:pt>
                  <c:pt idx="156">
                    <c:v>Graduate</c:v>
                  </c:pt>
                  <c:pt idx="157">
                    <c:v>Not Graduate</c:v>
                  </c:pt>
                  <c:pt idx="158">
                    <c:v>Not Graduate</c:v>
                  </c:pt>
                  <c:pt idx="159">
                    <c:v>Not Graduate</c:v>
                  </c:pt>
                  <c:pt idx="160">
                    <c:v>Graduate</c:v>
                  </c:pt>
                  <c:pt idx="161">
                    <c:v>Not Graduate</c:v>
                  </c:pt>
                  <c:pt idx="162">
                    <c:v>Graduate</c:v>
                  </c:pt>
                  <c:pt idx="163">
                    <c:v>Graduate</c:v>
                  </c:pt>
                  <c:pt idx="164">
                    <c:v>Graduate</c:v>
                  </c:pt>
                  <c:pt idx="165">
                    <c:v>Graduate</c:v>
                  </c:pt>
                  <c:pt idx="166">
                    <c:v>Graduate</c:v>
                  </c:pt>
                  <c:pt idx="167">
                    <c:v>Not Graduate</c:v>
                  </c:pt>
                  <c:pt idx="168">
                    <c:v>Graduate</c:v>
                  </c:pt>
                  <c:pt idx="169">
                    <c:v>Not Graduate</c:v>
                  </c:pt>
                  <c:pt idx="170">
                    <c:v>Graduate</c:v>
                  </c:pt>
                  <c:pt idx="171">
                    <c:v>Graduate</c:v>
                  </c:pt>
                  <c:pt idx="172">
                    <c:v>Graduate</c:v>
                  </c:pt>
                  <c:pt idx="173">
                    <c:v>Graduate</c:v>
                  </c:pt>
                  <c:pt idx="174">
                    <c:v>Graduate</c:v>
                  </c:pt>
                  <c:pt idx="175">
                    <c:v>Graduate</c:v>
                  </c:pt>
                  <c:pt idx="176">
                    <c:v>Graduate</c:v>
                  </c:pt>
                  <c:pt idx="177">
                    <c:v>Graduate</c:v>
                  </c:pt>
                  <c:pt idx="178">
                    <c:v>Graduate</c:v>
                  </c:pt>
                  <c:pt idx="179">
                    <c:v>Graduate</c:v>
                  </c:pt>
                  <c:pt idx="180">
                    <c:v>Graduate</c:v>
                  </c:pt>
                  <c:pt idx="181">
                    <c:v>Graduate</c:v>
                  </c:pt>
                  <c:pt idx="182">
                    <c:v>Graduate</c:v>
                  </c:pt>
                  <c:pt idx="183">
                    <c:v>Graduate</c:v>
                  </c:pt>
                  <c:pt idx="184">
                    <c:v>Graduate</c:v>
                  </c:pt>
                  <c:pt idx="185">
                    <c:v>Graduate</c:v>
                  </c:pt>
                  <c:pt idx="186">
                    <c:v>Not Graduate</c:v>
                  </c:pt>
                  <c:pt idx="187">
                    <c:v>Graduate</c:v>
                  </c:pt>
                  <c:pt idx="188">
                    <c:v>Graduate</c:v>
                  </c:pt>
                  <c:pt idx="189">
                    <c:v>Not Graduate</c:v>
                  </c:pt>
                  <c:pt idx="190">
                    <c:v>Graduate</c:v>
                  </c:pt>
                  <c:pt idx="191">
                    <c:v>Graduate</c:v>
                  </c:pt>
                  <c:pt idx="192">
                    <c:v>Not Graduate</c:v>
                  </c:pt>
                  <c:pt idx="193">
                    <c:v>Graduate</c:v>
                  </c:pt>
                  <c:pt idx="194">
                    <c:v>Graduate</c:v>
                  </c:pt>
                  <c:pt idx="195">
                    <c:v>Not Graduate</c:v>
                  </c:pt>
                  <c:pt idx="196">
                    <c:v>Graduate</c:v>
                  </c:pt>
                  <c:pt idx="197">
                    <c:v>Not Graduate</c:v>
                  </c:pt>
                  <c:pt idx="198">
                    <c:v>Not Graduate</c:v>
                  </c:pt>
                  <c:pt idx="199">
                    <c:v>Graduate</c:v>
                  </c:pt>
                  <c:pt idx="200">
                    <c:v>Graduate</c:v>
                  </c:pt>
                  <c:pt idx="201">
                    <c:v>Not Graduate</c:v>
                  </c:pt>
                  <c:pt idx="202">
                    <c:v>Graduate</c:v>
                  </c:pt>
                  <c:pt idx="203">
                    <c:v>Graduate</c:v>
                  </c:pt>
                  <c:pt idx="204">
                    <c:v>Graduate</c:v>
                  </c:pt>
                  <c:pt idx="205">
                    <c:v>Graduate</c:v>
                  </c:pt>
                  <c:pt idx="206">
                    <c:v>Graduate</c:v>
                  </c:pt>
                  <c:pt idx="207">
                    <c:v>Graduate</c:v>
                  </c:pt>
                  <c:pt idx="208">
                    <c:v>Graduate</c:v>
                  </c:pt>
                  <c:pt idx="209">
                    <c:v>Graduate</c:v>
                  </c:pt>
                  <c:pt idx="210">
                    <c:v>Graduate</c:v>
                  </c:pt>
                  <c:pt idx="211">
                    <c:v>Graduate</c:v>
                  </c:pt>
                  <c:pt idx="212">
                    <c:v>Graduate</c:v>
                  </c:pt>
                  <c:pt idx="213">
                    <c:v>Graduate</c:v>
                  </c:pt>
                  <c:pt idx="214">
                    <c:v>Graduate</c:v>
                  </c:pt>
                  <c:pt idx="215">
                    <c:v>Graduate</c:v>
                  </c:pt>
                  <c:pt idx="216">
                    <c:v>Graduate</c:v>
                  </c:pt>
                  <c:pt idx="217">
                    <c:v>Graduate</c:v>
                  </c:pt>
                  <c:pt idx="218">
                    <c:v>Graduate</c:v>
                  </c:pt>
                  <c:pt idx="219">
                    <c:v>Graduate</c:v>
                  </c:pt>
                  <c:pt idx="220">
                    <c:v>Graduate</c:v>
                  </c:pt>
                  <c:pt idx="221">
                    <c:v>Not Graduate</c:v>
                  </c:pt>
                  <c:pt idx="222">
                    <c:v>Graduate</c:v>
                  </c:pt>
                  <c:pt idx="223">
                    <c:v>Graduate</c:v>
                  </c:pt>
                  <c:pt idx="224">
                    <c:v>Graduate</c:v>
                  </c:pt>
                  <c:pt idx="225">
                    <c:v>Graduate</c:v>
                  </c:pt>
                  <c:pt idx="226">
                    <c:v>Graduate</c:v>
                  </c:pt>
                  <c:pt idx="227">
                    <c:v>Graduate</c:v>
                  </c:pt>
                  <c:pt idx="228">
                    <c:v>Graduate</c:v>
                  </c:pt>
                  <c:pt idx="229">
                    <c:v>Graduate</c:v>
                  </c:pt>
                  <c:pt idx="230">
                    <c:v>Graduate</c:v>
                  </c:pt>
                  <c:pt idx="231">
                    <c:v>Graduate</c:v>
                  </c:pt>
                  <c:pt idx="232">
                    <c:v>Graduate</c:v>
                  </c:pt>
                  <c:pt idx="233">
                    <c:v>Graduate</c:v>
                  </c:pt>
                  <c:pt idx="234">
                    <c:v>Graduate</c:v>
                  </c:pt>
                  <c:pt idx="235">
                    <c:v>Graduate</c:v>
                  </c:pt>
                  <c:pt idx="236">
                    <c:v>Graduate</c:v>
                  </c:pt>
                  <c:pt idx="237">
                    <c:v>Graduate</c:v>
                  </c:pt>
                  <c:pt idx="238">
                    <c:v>Not Graduate</c:v>
                  </c:pt>
                  <c:pt idx="239">
                    <c:v>Graduate</c:v>
                  </c:pt>
                  <c:pt idx="240">
                    <c:v>Graduate</c:v>
                  </c:pt>
                  <c:pt idx="241">
                    <c:v>Graduate</c:v>
                  </c:pt>
                  <c:pt idx="242">
                    <c:v>Graduate</c:v>
                  </c:pt>
                  <c:pt idx="243">
                    <c:v>Graduate</c:v>
                  </c:pt>
                  <c:pt idx="244">
                    <c:v>Graduate</c:v>
                  </c:pt>
                  <c:pt idx="245">
                    <c:v>Graduate</c:v>
                  </c:pt>
                  <c:pt idx="246">
                    <c:v>Not Graduate</c:v>
                  </c:pt>
                  <c:pt idx="247">
                    <c:v>Graduate</c:v>
                  </c:pt>
                  <c:pt idx="248">
                    <c:v>Not Graduate</c:v>
                  </c:pt>
                  <c:pt idx="249">
                    <c:v>Graduate</c:v>
                  </c:pt>
                  <c:pt idx="250">
                    <c:v>Graduate</c:v>
                  </c:pt>
                  <c:pt idx="251">
                    <c:v>Graduate</c:v>
                  </c:pt>
                  <c:pt idx="252">
                    <c:v>Graduate</c:v>
                  </c:pt>
                  <c:pt idx="253">
                    <c:v>Graduate</c:v>
                  </c:pt>
                  <c:pt idx="254">
                    <c:v>Graduate</c:v>
                  </c:pt>
                  <c:pt idx="255">
                    <c:v>Graduate</c:v>
                  </c:pt>
                  <c:pt idx="256">
                    <c:v>Graduate</c:v>
                  </c:pt>
                  <c:pt idx="257">
                    <c:v>Graduate</c:v>
                  </c:pt>
                  <c:pt idx="258">
                    <c:v>Graduate</c:v>
                  </c:pt>
                  <c:pt idx="259">
                    <c:v>Graduate</c:v>
                  </c:pt>
                  <c:pt idx="260">
                    <c:v>Graduate</c:v>
                  </c:pt>
                  <c:pt idx="261">
                    <c:v>Graduate</c:v>
                  </c:pt>
                  <c:pt idx="262">
                    <c:v>Graduate</c:v>
                  </c:pt>
                  <c:pt idx="263">
                    <c:v>Not Graduate</c:v>
                  </c:pt>
                  <c:pt idx="264">
                    <c:v>Graduate</c:v>
                  </c:pt>
                  <c:pt idx="265">
                    <c:v>Not Graduate</c:v>
                  </c:pt>
                  <c:pt idx="266">
                    <c:v>Not Graduate</c:v>
                  </c:pt>
                  <c:pt idx="267">
                    <c:v>Graduate</c:v>
                  </c:pt>
                  <c:pt idx="268">
                    <c:v>Not Graduate</c:v>
                  </c:pt>
                  <c:pt idx="269">
                    <c:v>Graduate</c:v>
                  </c:pt>
                  <c:pt idx="270">
                    <c:v>Graduate</c:v>
                  </c:pt>
                  <c:pt idx="271">
                    <c:v>Graduate</c:v>
                  </c:pt>
                  <c:pt idx="272">
                    <c:v>Graduate</c:v>
                  </c:pt>
                  <c:pt idx="273">
                    <c:v>Graduate</c:v>
                  </c:pt>
                  <c:pt idx="274">
                    <c:v>Graduate</c:v>
                  </c:pt>
                  <c:pt idx="275">
                    <c:v>Graduate</c:v>
                  </c:pt>
                  <c:pt idx="276">
                    <c:v>Graduate</c:v>
                  </c:pt>
                  <c:pt idx="277">
                    <c:v>Not Graduate</c:v>
                  </c:pt>
                  <c:pt idx="278">
                    <c:v>Graduate</c:v>
                  </c:pt>
                  <c:pt idx="279">
                    <c:v>Graduate</c:v>
                  </c:pt>
                  <c:pt idx="280">
                    <c:v>Graduate</c:v>
                  </c:pt>
                  <c:pt idx="281">
                    <c:v>Graduate</c:v>
                  </c:pt>
                  <c:pt idx="282">
                    <c:v>Graduate</c:v>
                  </c:pt>
                  <c:pt idx="283">
                    <c:v>Not Graduate</c:v>
                  </c:pt>
                  <c:pt idx="284">
                    <c:v>Graduate</c:v>
                  </c:pt>
                  <c:pt idx="285">
                    <c:v>Graduate</c:v>
                  </c:pt>
                  <c:pt idx="286">
                    <c:v>Graduate</c:v>
                  </c:pt>
                  <c:pt idx="287">
                    <c:v>Graduate</c:v>
                  </c:pt>
                  <c:pt idx="288">
                    <c:v>Graduate</c:v>
                  </c:pt>
                  <c:pt idx="289">
                    <c:v>Graduate</c:v>
                  </c:pt>
                  <c:pt idx="290">
                    <c:v>Graduate</c:v>
                  </c:pt>
                  <c:pt idx="291">
                    <c:v>Graduate</c:v>
                  </c:pt>
                  <c:pt idx="292">
                    <c:v>Graduate</c:v>
                  </c:pt>
                  <c:pt idx="293">
                    <c:v>Graduate</c:v>
                  </c:pt>
                  <c:pt idx="294">
                    <c:v>Graduate</c:v>
                  </c:pt>
                  <c:pt idx="295">
                    <c:v>Graduate</c:v>
                  </c:pt>
                  <c:pt idx="296">
                    <c:v>Graduate</c:v>
                  </c:pt>
                  <c:pt idx="297">
                    <c:v>Graduate</c:v>
                  </c:pt>
                  <c:pt idx="298">
                    <c:v>Graduate</c:v>
                  </c:pt>
                  <c:pt idx="299">
                    <c:v>Not Graduate</c:v>
                  </c:pt>
                  <c:pt idx="300">
                    <c:v>Graduate</c:v>
                  </c:pt>
                  <c:pt idx="301">
                    <c:v>Graduate</c:v>
                  </c:pt>
                  <c:pt idx="302">
                    <c:v>Graduate</c:v>
                  </c:pt>
                  <c:pt idx="303">
                    <c:v>Graduate</c:v>
                  </c:pt>
                  <c:pt idx="304">
                    <c:v>Not Graduate</c:v>
                  </c:pt>
                  <c:pt idx="305">
                    <c:v>Graduate</c:v>
                  </c:pt>
                  <c:pt idx="306">
                    <c:v>Graduate</c:v>
                  </c:pt>
                  <c:pt idx="307">
                    <c:v>Graduate</c:v>
                  </c:pt>
                  <c:pt idx="308">
                    <c:v>Not Graduate</c:v>
                  </c:pt>
                  <c:pt idx="309">
                    <c:v>Graduate</c:v>
                  </c:pt>
                  <c:pt idx="310">
                    <c:v>Not Graduate</c:v>
                  </c:pt>
                  <c:pt idx="311">
                    <c:v>Not Graduate</c:v>
                  </c:pt>
                  <c:pt idx="312">
                    <c:v>Graduate</c:v>
                  </c:pt>
                  <c:pt idx="313">
                    <c:v>Not Graduate</c:v>
                  </c:pt>
                  <c:pt idx="314">
                    <c:v>Graduate</c:v>
                  </c:pt>
                  <c:pt idx="315">
                    <c:v>Graduate</c:v>
                  </c:pt>
                  <c:pt idx="316">
                    <c:v>Not Graduate</c:v>
                  </c:pt>
                  <c:pt idx="317">
                    <c:v>Not Graduate</c:v>
                  </c:pt>
                  <c:pt idx="318">
                    <c:v>Graduate</c:v>
                  </c:pt>
                  <c:pt idx="319">
                    <c:v>Graduate</c:v>
                  </c:pt>
                  <c:pt idx="320">
                    <c:v>Not Graduate</c:v>
                  </c:pt>
                  <c:pt idx="321">
                    <c:v>Not Graduate</c:v>
                  </c:pt>
                  <c:pt idx="322">
                    <c:v>Not Graduate</c:v>
                  </c:pt>
                  <c:pt idx="323">
                    <c:v>Not Graduate</c:v>
                  </c:pt>
                  <c:pt idx="324">
                    <c:v>Graduate</c:v>
                  </c:pt>
                  <c:pt idx="325">
                    <c:v>Graduate</c:v>
                  </c:pt>
                  <c:pt idx="326">
                    <c:v>Graduate</c:v>
                  </c:pt>
                  <c:pt idx="327">
                    <c:v>Graduate</c:v>
                  </c:pt>
                  <c:pt idx="328">
                    <c:v>Graduate</c:v>
                  </c:pt>
                  <c:pt idx="329">
                    <c:v>Graduate</c:v>
                  </c:pt>
                  <c:pt idx="330">
                    <c:v>Graduate</c:v>
                  </c:pt>
                  <c:pt idx="331">
                    <c:v>Graduate</c:v>
                  </c:pt>
                  <c:pt idx="332">
                    <c:v>Graduate</c:v>
                  </c:pt>
                  <c:pt idx="333">
                    <c:v>Not Graduate</c:v>
                  </c:pt>
                  <c:pt idx="334">
                    <c:v>Graduate</c:v>
                  </c:pt>
                  <c:pt idx="335">
                    <c:v>Graduate</c:v>
                  </c:pt>
                  <c:pt idx="336">
                    <c:v>Not Graduate</c:v>
                  </c:pt>
                  <c:pt idx="337">
                    <c:v>Graduate</c:v>
                  </c:pt>
                  <c:pt idx="338">
                    <c:v>Graduate</c:v>
                  </c:pt>
                  <c:pt idx="339">
                    <c:v>Graduate</c:v>
                  </c:pt>
                  <c:pt idx="340">
                    <c:v>Graduate</c:v>
                  </c:pt>
                  <c:pt idx="341">
                    <c:v>Graduate</c:v>
                  </c:pt>
                  <c:pt idx="342">
                    <c:v>Graduate</c:v>
                  </c:pt>
                  <c:pt idx="343">
                    <c:v>Not Graduate</c:v>
                  </c:pt>
                  <c:pt idx="344">
                    <c:v>Graduate</c:v>
                  </c:pt>
                  <c:pt idx="345">
                    <c:v>Graduate</c:v>
                  </c:pt>
                  <c:pt idx="346">
                    <c:v>Not Graduate</c:v>
                  </c:pt>
                  <c:pt idx="347">
                    <c:v>Graduate</c:v>
                  </c:pt>
                  <c:pt idx="348">
                    <c:v>Graduate</c:v>
                  </c:pt>
                  <c:pt idx="349">
                    <c:v>Not Graduate</c:v>
                  </c:pt>
                  <c:pt idx="350">
                    <c:v>Graduate</c:v>
                  </c:pt>
                  <c:pt idx="351">
                    <c:v>Not Graduate</c:v>
                  </c:pt>
                  <c:pt idx="352">
                    <c:v>Graduate</c:v>
                  </c:pt>
                  <c:pt idx="353">
                    <c:v>Graduate</c:v>
                  </c:pt>
                  <c:pt idx="354">
                    <c:v>Graduate</c:v>
                  </c:pt>
                  <c:pt idx="355">
                    <c:v>Graduate</c:v>
                  </c:pt>
                  <c:pt idx="356">
                    <c:v>Graduate</c:v>
                  </c:pt>
                  <c:pt idx="357">
                    <c:v>Graduate</c:v>
                  </c:pt>
                  <c:pt idx="358">
                    <c:v>Graduate</c:v>
                  </c:pt>
                  <c:pt idx="359">
                    <c:v>Graduate</c:v>
                  </c:pt>
                  <c:pt idx="360">
                    <c:v>Graduate</c:v>
                  </c:pt>
                  <c:pt idx="361">
                    <c:v>Graduate</c:v>
                  </c:pt>
                  <c:pt idx="362">
                    <c:v>Graduate</c:v>
                  </c:pt>
                  <c:pt idx="363">
                    <c:v>Graduate</c:v>
                  </c:pt>
                  <c:pt idx="364">
                    <c:v>Not Graduate</c:v>
                  </c:pt>
                  <c:pt idx="365">
                    <c:v>Graduate</c:v>
                  </c:pt>
                  <c:pt idx="366">
                    <c:v>Graduate</c:v>
                  </c:pt>
                  <c:pt idx="367">
                    <c:v>Not Graduate</c:v>
                  </c:pt>
                  <c:pt idx="368">
                    <c:v>Graduate</c:v>
                  </c:pt>
                  <c:pt idx="369">
                    <c:v>Graduate</c:v>
                  </c:pt>
                  <c:pt idx="370">
                    <c:v>Graduate</c:v>
                  </c:pt>
                  <c:pt idx="371">
                    <c:v>Graduate</c:v>
                  </c:pt>
                  <c:pt idx="372">
                    <c:v>Graduate</c:v>
                  </c:pt>
                  <c:pt idx="373">
                    <c:v>Not Graduate</c:v>
                  </c:pt>
                  <c:pt idx="374">
                    <c:v>Not Graduate</c:v>
                  </c:pt>
                  <c:pt idx="375">
                    <c:v>Graduate</c:v>
                  </c:pt>
                  <c:pt idx="376">
                    <c:v>Graduate</c:v>
                  </c:pt>
                  <c:pt idx="377">
                    <c:v>Graduate</c:v>
                  </c:pt>
                  <c:pt idx="378">
                    <c:v>Not Graduate</c:v>
                  </c:pt>
                  <c:pt idx="379">
                    <c:v>Graduate</c:v>
                  </c:pt>
                  <c:pt idx="380">
                    <c:v>Graduate</c:v>
                  </c:pt>
                  <c:pt idx="381">
                    <c:v>Graduate</c:v>
                  </c:pt>
                  <c:pt idx="382">
                    <c:v>Graduate</c:v>
                  </c:pt>
                  <c:pt idx="383">
                    <c:v>Not Graduate</c:v>
                  </c:pt>
                  <c:pt idx="384">
                    <c:v>Not Graduate</c:v>
                  </c:pt>
                  <c:pt idx="385">
                    <c:v>Graduate</c:v>
                  </c:pt>
                  <c:pt idx="386">
                    <c:v>Graduate</c:v>
                  </c:pt>
                  <c:pt idx="387">
                    <c:v>Not Graduate</c:v>
                  </c:pt>
                  <c:pt idx="388">
                    <c:v>Graduate</c:v>
                  </c:pt>
                  <c:pt idx="389">
                    <c:v>Graduate</c:v>
                  </c:pt>
                  <c:pt idx="390">
                    <c:v>Graduate</c:v>
                  </c:pt>
                  <c:pt idx="391">
                    <c:v>Graduate</c:v>
                  </c:pt>
                  <c:pt idx="392">
                    <c:v>Graduate</c:v>
                  </c:pt>
                  <c:pt idx="393">
                    <c:v>Not Graduate</c:v>
                  </c:pt>
                  <c:pt idx="394">
                    <c:v>Graduate</c:v>
                  </c:pt>
                  <c:pt idx="395">
                    <c:v>Graduate</c:v>
                  </c:pt>
                  <c:pt idx="396">
                    <c:v>Graduate</c:v>
                  </c:pt>
                  <c:pt idx="397">
                    <c:v>Not Graduate</c:v>
                  </c:pt>
                  <c:pt idx="398">
                    <c:v>Graduate</c:v>
                  </c:pt>
                  <c:pt idx="399">
                    <c:v>Graduate</c:v>
                  </c:pt>
                  <c:pt idx="400">
                    <c:v>Graduate</c:v>
                  </c:pt>
                  <c:pt idx="401">
                    <c:v>Graduate</c:v>
                  </c:pt>
                  <c:pt idx="402">
                    <c:v>Graduate</c:v>
                  </c:pt>
                  <c:pt idx="403">
                    <c:v>Graduate</c:v>
                  </c:pt>
                  <c:pt idx="404">
                    <c:v>Graduate</c:v>
                  </c:pt>
                  <c:pt idx="405">
                    <c:v>Not Graduate</c:v>
                  </c:pt>
                  <c:pt idx="406">
                    <c:v>Not Graduate</c:v>
                  </c:pt>
                  <c:pt idx="407">
                    <c:v>Graduate</c:v>
                  </c:pt>
                  <c:pt idx="408">
                    <c:v>Graduate</c:v>
                  </c:pt>
                  <c:pt idx="409">
                    <c:v>Graduate</c:v>
                  </c:pt>
                  <c:pt idx="410">
                    <c:v>Graduate</c:v>
                  </c:pt>
                  <c:pt idx="411">
                    <c:v>Graduate</c:v>
                  </c:pt>
                  <c:pt idx="412">
                    <c:v>Not Graduate</c:v>
                  </c:pt>
                  <c:pt idx="413">
                    <c:v>Not Graduate</c:v>
                  </c:pt>
                  <c:pt idx="414">
                    <c:v>Not Graduate</c:v>
                  </c:pt>
                  <c:pt idx="415">
                    <c:v>Graduate</c:v>
                  </c:pt>
                  <c:pt idx="416">
                    <c:v>Graduate</c:v>
                  </c:pt>
                  <c:pt idx="417">
                    <c:v>Not Graduate</c:v>
                  </c:pt>
                  <c:pt idx="418">
                    <c:v>Graduate</c:v>
                  </c:pt>
                  <c:pt idx="419">
                    <c:v>Graduate</c:v>
                  </c:pt>
                  <c:pt idx="420">
                    <c:v>Not Graduate</c:v>
                  </c:pt>
                  <c:pt idx="421">
                    <c:v>Graduate</c:v>
                  </c:pt>
                  <c:pt idx="422">
                    <c:v>Graduate</c:v>
                  </c:pt>
                  <c:pt idx="423">
                    <c:v>Graduate</c:v>
                  </c:pt>
                  <c:pt idx="424">
                    <c:v>Not Graduate</c:v>
                  </c:pt>
                  <c:pt idx="425">
                    <c:v>Graduate</c:v>
                  </c:pt>
                  <c:pt idx="426">
                    <c:v>Not Graduate</c:v>
                  </c:pt>
                  <c:pt idx="427">
                    <c:v>Graduate</c:v>
                  </c:pt>
                  <c:pt idx="428">
                    <c:v>Graduate</c:v>
                  </c:pt>
                  <c:pt idx="429">
                    <c:v>Graduate</c:v>
                  </c:pt>
                  <c:pt idx="430">
                    <c:v>Graduate</c:v>
                  </c:pt>
                  <c:pt idx="431">
                    <c:v>Not Graduate</c:v>
                  </c:pt>
                  <c:pt idx="432">
                    <c:v>Graduate</c:v>
                  </c:pt>
                  <c:pt idx="433">
                    <c:v>Graduate</c:v>
                  </c:pt>
                  <c:pt idx="434">
                    <c:v>Graduate</c:v>
                  </c:pt>
                  <c:pt idx="435">
                    <c:v>Graduate</c:v>
                  </c:pt>
                  <c:pt idx="436">
                    <c:v>Graduate</c:v>
                  </c:pt>
                  <c:pt idx="437">
                    <c:v>Not Graduate</c:v>
                  </c:pt>
                  <c:pt idx="438">
                    <c:v>Graduate</c:v>
                  </c:pt>
                  <c:pt idx="439">
                    <c:v>Graduate</c:v>
                  </c:pt>
                  <c:pt idx="440">
                    <c:v>Not Graduate</c:v>
                  </c:pt>
                  <c:pt idx="441">
                    <c:v>Graduate</c:v>
                  </c:pt>
                  <c:pt idx="442">
                    <c:v>Graduate</c:v>
                  </c:pt>
                  <c:pt idx="443">
                    <c:v>Graduate</c:v>
                  </c:pt>
                  <c:pt idx="444">
                    <c:v>Graduate</c:v>
                  </c:pt>
                  <c:pt idx="445">
                    <c:v>Graduate</c:v>
                  </c:pt>
                  <c:pt idx="446">
                    <c:v>Graduate</c:v>
                  </c:pt>
                  <c:pt idx="447">
                    <c:v>Graduate</c:v>
                  </c:pt>
                  <c:pt idx="448">
                    <c:v>Not Graduate</c:v>
                  </c:pt>
                  <c:pt idx="449">
                    <c:v>Graduate</c:v>
                  </c:pt>
                  <c:pt idx="450">
                    <c:v>Graduate</c:v>
                  </c:pt>
                  <c:pt idx="451">
                    <c:v>Graduate</c:v>
                  </c:pt>
                  <c:pt idx="452">
                    <c:v>Graduate</c:v>
                  </c:pt>
                  <c:pt idx="453">
                    <c:v>Graduate</c:v>
                  </c:pt>
                  <c:pt idx="454">
                    <c:v>Graduate</c:v>
                  </c:pt>
                  <c:pt idx="455">
                    <c:v>Graduate</c:v>
                  </c:pt>
                  <c:pt idx="456">
                    <c:v>Graduate</c:v>
                  </c:pt>
                  <c:pt idx="457">
                    <c:v>Graduate</c:v>
                  </c:pt>
                  <c:pt idx="458">
                    <c:v>Graduate</c:v>
                  </c:pt>
                  <c:pt idx="459">
                    <c:v>Not Graduate</c:v>
                  </c:pt>
                  <c:pt idx="460">
                    <c:v>Graduate</c:v>
                  </c:pt>
                  <c:pt idx="461">
                    <c:v>Graduate</c:v>
                  </c:pt>
                  <c:pt idx="462">
                    <c:v>Graduate</c:v>
                  </c:pt>
                  <c:pt idx="463">
                    <c:v>Graduate</c:v>
                  </c:pt>
                  <c:pt idx="464">
                    <c:v>Graduate</c:v>
                  </c:pt>
                  <c:pt idx="465">
                    <c:v>Not Graduate</c:v>
                  </c:pt>
                  <c:pt idx="466">
                    <c:v>Not Graduate</c:v>
                  </c:pt>
                  <c:pt idx="467">
                    <c:v>Graduate</c:v>
                  </c:pt>
                  <c:pt idx="468">
                    <c:v>Graduate</c:v>
                  </c:pt>
                  <c:pt idx="469">
                    <c:v>Graduate</c:v>
                  </c:pt>
                  <c:pt idx="470">
                    <c:v>Graduate</c:v>
                  </c:pt>
                  <c:pt idx="471">
                    <c:v>Graduate</c:v>
                  </c:pt>
                  <c:pt idx="472">
                    <c:v>Graduate</c:v>
                  </c:pt>
                  <c:pt idx="473">
                    <c:v>Not Graduate</c:v>
                  </c:pt>
                  <c:pt idx="474">
                    <c:v>Graduate</c:v>
                  </c:pt>
                  <c:pt idx="475">
                    <c:v>Graduate</c:v>
                  </c:pt>
                  <c:pt idx="476">
                    <c:v>Graduate</c:v>
                  </c:pt>
                  <c:pt idx="477">
                    <c:v>Graduate</c:v>
                  </c:pt>
                  <c:pt idx="478">
                    <c:v>Graduate</c:v>
                  </c:pt>
                  <c:pt idx="479">
                    <c:v>Graduate</c:v>
                  </c:pt>
                </c:lvl>
                <c:lvl>
                  <c:pt idx="0">
                    <c:v>1</c:v>
                  </c:pt>
                  <c:pt idx="1">
                    <c:v>0</c:v>
                  </c:pt>
                  <c:pt idx="2">
                    <c:v>0</c:v>
                  </c:pt>
                  <c:pt idx="3">
                    <c:v>0</c:v>
                  </c:pt>
                  <c:pt idx="4">
                    <c:v>2</c:v>
                  </c:pt>
                  <c:pt idx="5">
                    <c:v>0</c:v>
                  </c:pt>
                  <c:pt idx="6">
                    <c:v>3+</c:v>
                  </c:pt>
                  <c:pt idx="7">
                    <c:v>2</c:v>
                  </c:pt>
                  <c:pt idx="8">
                    <c:v>1</c:v>
                  </c:pt>
                  <c:pt idx="9">
                    <c:v>2</c:v>
                  </c:pt>
                  <c:pt idx="10">
                    <c:v>2</c:v>
                  </c:pt>
                  <c:pt idx="11">
                    <c:v>0</c:v>
                  </c:pt>
                  <c:pt idx="12">
                    <c:v>2</c:v>
                  </c:pt>
                  <c:pt idx="13">
                    <c:v>0</c:v>
                  </c:pt>
                  <c:pt idx="14">
                    <c:v>0</c:v>
                  </c:pt>
                  <c:pt idx="15">
                    <c:v>0</c:v>
                  </c:pt>
                  <c:pt idx="16">
                    <c:v>0</c:v>
                  </c:pt>
                  <c:pt idx="17">
                    <c:v>1</c:v>
                  </c:pt>
                  <c:pt idx="18">
                    <c:v>0</c:v>
                  </c:pt>
                  <c:pt idx="19">
                    <c:v>0</c:v>
                  </c:pt>
                  <c:pt idx="20">
                    <c:v>0</c:v>
                  </c:pt>
                  <c:pt idx="21">
                    <c:v>2</c:v>
                  </c:pt>
                  <c:pt idx="22">
                    <c:v>0</c:v>
                  </c:pt>
                  <c:pt idx="23">
                    <c:v>0</c:v>
                  </c:pt>
                  <c:pt idx="24">
                    <c:v>1</c:v>
                  </c:pt>
                  <c:pt idx="25">
                    <c:v>0</c:v>
                  </c:pt>
                  <c:pt idx="26">
                    <c:v>3+</c:v>
                  </c:pt>
                  <c:pt idx="27">
                    <c:v>0</c:v>
                  </c:pt>
                  <c:pt idx="28">
                    <c:v>0</c:v>
                  </c:pt>
                  <c:pt idx="29">
                    <c:v>0</c:v>
                  </c:pt>
                  <c:pt idx="30">
                    <c:v>0</c:v>
                  </c:pt>
                  <c:pt idx="31">
                    <c:v>0</c:v>
                  </c:pt>
                  <c:pt idx="32">
                    <c:v>0</c:v>
                  </c:pt>
                  <c:pt idx="33">
                    <c:v>1</c:v>
                  </c:pt>
                  <c:pt idx="34">
                    <c:v>0</c:v>
                  </c:pt>
                  <c:pt idx="35">
                    <c:v>0</c:v>
                  </c:pt>
                  <c:pt idx="36">
                    <c:v>0</c:v>
                  </c:pt>
                  <c:pt idx="37">
                    <c:v>0</c:v>
                  </c:pt>
                  <c:pt idx="38">
                    <c:v>0</c:v>
                  </c:pt>
                  <c:pt idx="39">
                    <c:v>0</c:v>
                  </c:pt>
                  <c:pt idx="40">
                    <c:v>2</c:v>
                  </c:pt>
                  <c:pt idx="41">
                    <c:v>1</c:v>
                  </c:pt>
                  <c:pt idx="42">
                    <c:v>2</c:v>
                  </c:pt>
                  <c:pt idx="43">
                    <c:v>0</c:v>
                  </c:pt>
                  <c:pt idx="44">
                    <c:v>0</c:v>
                  </c:pt>
                  <c:pt idx="45">
                    <c:v>1</c:v>
                  </c:pt>
                  <c:pt idx="46">
                    <c:v>2</c:v>
                  </c:pt>
                  <c:pt idx="47">
                    <c:v>0</c:v>
                  </c:pt>
                  <c:pt idx="48">
                    <c:v>3+</c:v>
                  </c:pt>
                  <c:pt idx="49">
                    <c:v>0</c:v>
                  </c:pt>
                  <c:pt idx="50">
                    <c:v>0</c:v>
                  </c:pt>
                  <c:pt idx="51">
                    <c:v>0</c:v>
                  </c:pt>
                  <c:pt idx="52">
                    <c:v>0</c:v>
                  </c:pt>
                  <c:pt idx="53">
                    <c:v>1</c:v>
                  </c:pt>
                  <c:pt idx="54">
                    <c:v>3+</c:v>
                  </c:pt>
                  <c:pt idx="55">
                    <c:v>0</c:v>
                  </c:pt>
                  <c:pt idx="56">
                    <c:v>0</c:v>
                  </c:pt>
                  <c:pt idx="57">
                    <c:v>2</c:v>
                  </c:pt>
                  <c:pt idx="58">
                    <c:v>0</c:v>
                  </c:pt>
                  <c:pt idx="59">
                    <c:v>3+</c:v>
                  </c:pt>
                  <c:pt idx="60">
                    <c:v>0</c:v>
                  </c:pt>
                  <c:pt idx="61">
                    <c:v>0</c:v>
                  </c:pt>
                  <c:pt idx="62">
                    <c:v>1</c:v>
                  </c:pt>
                  <c:pt idx="63">
                    <c:v>3+</c:v>
                  </c:pt>
                  <c:pt idx="64">
                    <c:v>0</c:v>
                  </c:pt>
                  <c:pt idx="65">
                    <c:v>2</c:v>
                  </c:pt>
                  <c:pt idx="66">
                    <c:v>1</c:v>
                  </c:pt>
                  <c:pt idx="67">
                    <c:v>0</c:v>
                  </c:pt>
                  <c:pt idx="68">
                    <c:v>0</c:v>
                  </c:pt>
                  <c:pt idx="69">
                    <c:v>0</c:v>
                  </c:pt>
                  <c:pt idx="70">
                    <c:v>0</c:v>
                  </c:pt>
                  <c:pt idx="71">
                    <c:v>0</c:v>
                  </c:pt>
                  <c:pt idx="72">
                    <c:v>2</c:v>
                  </c:pt>
                  <c:pt idx="73">
                    <c:v>2</c:v>
                  </c:pt>
                  <c:pt idx="74">
                    <c:v>0</c:v>
                  </c:pt>
                  <c:pt idx="75">
                    <c:v>0</c:v>
                  </c:pt>
                  <c:pt idx="76">
                    <c:v>0</c:v>
                  </c:pt>
                  <c:pt idx="77">
                    <c:v>0</c:v>
                  </c:pt>
                  <c:pt idx="78">
                    <c:v>0</c:v>
                  </c:pt>
                  <c:pt idx="79">
                    <c:v>0</c:v>
                  </c:pt>
                  <c:pt idx="80">
                    <c:v>2</c:v>
                  </c:pt>
                  <c:pt idx="81">
                    <c:v>0</c:v>
                  </c:pt>
                  <c:pt idx="82">
                    <c:v>1</c:v>
                  </c:pt>
                  <c:pt idx="83">
                    <c:v>2</c:v>
                  </c:pt>
                  <c:pt idx="84">
                    <c:v>2</c:v>
                  </c:pt>
                  <c:pt idx="85">
                    <c:v>3+</c:v>
                  </c:pt>
                  <c:pt idx="86">
                    <c:v>0</c:v>
                  </c:pt>
                  <c:pt idx="87">
                    <c:v>1</c:v>
                  </c:pt>
                  <c:pt idx="88">
                    <c:v>0</c:v>
                  </c:pt>
                  <c:pt idx="89">
                    <c:v>0</c:v>
                  </c:pt>
                  <c:pt idx="90">
                    <c:v>0</c:v>
                  </c:pt>
                  <c:pt idx="91">
                    <c:v>0</c:v>
                  </c:pt>
                  <c:pt idx="92">
                    <c:v>0</c:v>
                  </c:pt>
                  <c:pt idx="93">
                    <c:v>2</c:v>
                  </c:pt>
                  <c:pt idx="94">
                    <c:v>0</c:v>
                  </c:pt>
                  <c:pt idx="95">
                    <c:v>1</c:v>
                  </c:pt>
                  <c:pt idx="96">
                    <c:v>0</c:v>
                  </c:pt>
                  <c:pt idx="97">
                    <c:v>0</c:v>
                  </c:pt>
                  <c:pt idx="98">
                    <c:v>0</c:v>
                  </c:pt>
                  <c:pt idx="99">
                    <c:v>0</c:v>
                  </c:pt>
                  <c:pt idx="100">
                    <c:v>3+</c:v>
                  </c:pt>
                  <c:pt idx="101">
                    <c:v>0</c:v>
                  </c:pt>
                  <c:pt idx="102">
                    <c:v>2</c:v>
                  </c:pt>
                  <c:pt idx="103">
                    <c:v>0</c:v>
                  </c:pt>
                  <c:pt idx="104">
                    <c:v>2</c:v>
                  </c:pt>
                  <c:pt idx="105">
                    <c:v>2</c:v>
                  </c:pt>
                  <c:pt idx="106">
                    <c:v>0</c:v>
                  </c:pt>
                  <c:pt idx="107">
                    <c:v>0</c:v>
                  </c:pt>
                  <c:pt idx="108">
                    <c:v>0</c:v>
                  </c:pt>
                  <c:pt idx="109">
                    <c:v>2</c:v>
                  </c:pt>
                  <c:pt idx="110">
                    <c:v>0</c:v>
                  </c:pt>
                  <c:pt idx="111">
                    <c:v>2</c:v>
                  </c:pt>
                  <c:pt idx="112">
                    <c:v>1</c:v>
                  </c:pt>
                  <c:pt idx="113">
                    <c:v>0</c:v>
                  </c:pt>
                  <c:pt idx="114">
                    <c:v>0</c:v>
                  </c:pt>
                  <c:pt idx="115">
                    <c:v>0</c:v>
                  </c:pt>
                  <c:pt idx="116">
                    <c:v>0</c:v>
                  </c:pt>
                  <c:pt idx="117">
                    <c:v>0</c:v>
                  </c:pt>
                  <c:pt idx="118">
                    <c:v>2</c:v>
                  </c:pt>
                  <c:pt idx="119">
                    <c:v>0</c:v>
                  </c:pt>
                  <c:pt idx="120">
                    <c:v>3+</c:v>
                  </c:pt>
                  <c:pt idx="121">
                    <c:v>1</c:v>
                  </c:pt>
                  <c:pt idx="122">
                    <c:v>0</c:v>
                  </c:pt>
                  <c:pt idx="123">
                    <c:v>0</c:v>
                  </c:pt>
                  <c:pt idx="124">
                    <c:v>0</c:v>
                  </c:pt>
                  <c:pt idx="125">
                    <c:v>1</c:v>
                  </c:pt>
                  <c:pt idx="126">
                    <c:v>2</c:v>
                  </c:pt>
                  <c:pt idx="127">
                    <c:v>0</c:v>
                  </c:pt>
                  <c:pt idx="128">
                    <c:v>0</c:v>
                  </c:pt>
                  <c:pt idx="129">
                    <c:v>0</c:v>
                  </c:pt>
                  <c:pt idx="130">
                    <c:v>0</c:v>
                  </c:pt>
                  <c:pt idx="131">
                    <c:v>2</c:v>
                  </c:pt>
                  <c:pt idx="132">
                    <c:v>3+</c:v>
                  </c:pt>
                  <c:pt idx="133">
                    <c:v>0</c:v>
                  </c:pt>
                  <c:pt idx="134">
                    <c:v>0</c:v>
                  </c:pt>
                  <c:pt idx="135">
                    <c:v>0</c:v>
                  </c:pt>
                  <c:pt idx="136">
                    <c:v>2</c:v>
                  </c:pt>
                  <c:pt idx="137">
                    <c:v>3+</c:v>
                  </c:pt>
                  <c:pt idx="138">
                    <c:v>1</c:v>
                  </c:pt>
                  <c:pt idx="139">
                    <c:v>0</c:v>
                  </c:pt>
                  <c:pt idx="140">
                    <c:v>1</c:v>
                  </c:pt>
                  <c:pt idx="141">
                    <c:v>0</c:v>
                  </c:pt>
                  <c:pt idx="142">
                    <c:v>1</c:v>
                  </c:pt>
                  <c:pt idx="143">
                    <c:v>0</c:v>
                  </c:pt>
                  <c:pt idx="144">
                    <c:v>0</c:v>
                  </c:pt>
                  <c:pt idx="145">
                    <c:v>1</c:v>
                  </c:pt>
                  <c:pt idx="146">
                    <c:v>0</c:v>
                  </c:pt>
                  <c:pt idx="147">
                    <c:v>0</c:v>
                  </c:pt>
                  <c:pt idx="148">
                    <c:v>0</c:v>
                  </c:pt>
                  <c:pt idx="149">
                    <c:v>0</c:v>
                  </c:pt>
                  <c:pt idx="150">
                    <c:v>0</c:v>
                  </c:pt>
                  <c:pt idx="151">
                    <c:v>0</c:v>
                  </c:pt>
                  <c:pt idx="152">
                    <c:v>1</c:v>
                  </c:pt>
                  <c:pt idx="153">
                    <c:v>0</c:v>
                  </c:pt>
                  <c:pt idx="154">
                    <c:v>0</c:v>
                  </c:pt>
                  <c:pt idx="155">
                    <c:v>1</c:v>
                  </c:pt>
                  <c:pt idx="156">
                    <c:v>2</c:v>
                  </c:pt>
                  <c:pt idx="157">
                    <c:v>1</c:v>
                  </c:pt>
                  <c:pt idx="158">
                    <c:v>2</c:v>
                  </c:pt>
                  <c:pt idx="159">
                    <c:v>0</c:v>
                  </c:pt>
                  <c:pt idx="160">
                    <c:v>0</c:v>
                  </c:pt>
                  <c:pt idx="161">
                    <c:v>0</c:v>
                  </c:pt>
                  <c:pt idx="162">
                    <c:v>0</c:v>
                  </c:pt>
                  <c:pt idx="163">
                    <c:v>0</c:v>
                  </c:pt>
                  <c:pt idx="164">
                    <c:v>0</c:v>
                  </c:pt>
                  <c:pt idx="165">
                    <c:v>3+</c:v>
                  </c:pt>
                  <c:pt idx="166">
                    <c:v>1</c:v>
                  </c:pt>
                  <c:pt idx="167">
                    <c:v>3+</c:v>
                  </c:pt>
                  <c:pt idx="168">
                    <c:v>0</c:v>
                  </c:pt>
                  <c:pt idx="169">
                    <c:v>3+</c:v>
                  </c:pt>
                  <c:pt idx="170">
                    <c:v>0</c:v>
                  </c:pt>
                  <c:pt idx="171">
                    <c:v>0</c:v>
                  </c:pt>
                  <c:pt idx="172">
                    <c:v>0</c:v>
                  </c:pt>
                  <c:pt idx="173">
                    <c:v>2</c:v>
                  </c:pt>
                  <c:pt idx="174">
                    <c:v>0</c:v>
                  </c:pt>
                  <c:pt idx="175">
                    <c:v>0</c:v>
                  </c:pt>
                  <c:pt idx="176">
                    <c:v>0</c:v>
                  </c:pt>
                  <c:pt idx="177">
                    <c:v>2</c:v>
                  </c:pt>
                  <c:pt idx="178">
                    <c:v>0</c:v>
                  </c:pt>
                  <c:pt idx="179">
                    <c:v>1</c:v>
                  </c:pt>
                  <c:pt idx="180">
                    <c:v>0</c:v>
                  </c:pt>
                  <c:pt idx="181">
                    <c:v>1</c:v>
                  </c:pt>
                  <c:pt idx="182">
                    <c:v>1</c:v>
                  </c:pt>
                  <c:pt idx="183">
                    <c:v>1</c:v>
                  </c:pt>
                  <c:pt idx="184">
                    <c:v>1</c:v>
                  </c:pt>
                  <c:pt idx="185">
                    <c:v>2</c:v>
                  </c:pt>
                  <c:pt idx="186">
                    <c:v>1</c:v>
                  </c:pt>
                  <c:pt idx="187">
                    <c:v>0</c:v>
                  </c:pt>
                  <c:pt idx="188">
                    <c:v>2</c:v>
                  </c:pt>
                  <c:pt idx="189">
                    <c:v>0</c:v>
                  </c:pt>
                  <c:pt idx="190">
                    <c:v>0</c:v>
                  </c:pt>
                  <c:pt idx="191">
                    <c:v>2</c:v>
                  </c:pt>
                  <c:pt idx="192">
                    <c:v>1</c:v>
                  </c:pt>
                  <c:pt idx="193">
                    <c:v>1</c:v>
                  </c:pt>
                  <c:pt idx="194">
                    <c:v>0</c:v>
                  </c:pt>
                  <c:pt idx="195">
                    <c:v>0</c:v>
                  </c:pt>
                  <c:pt idx="196">
                    <c:v>2</c:v>
                  </c:pt>
                  <c:pt idx="197">
                    <c:v>0</c:v>
                  </c:pt>
                  <c:pt idx="198">
                    <c:v>1</c:v>
                  </c:pt>
                  <c:pt idx="199">
                    <c:v>0</c:v>
                  </c:pt>
                  <c:pt idx="200">
                    <c:v>3+</c:v>
                  </c:pt>
                  <c:pt idx="201">
                    <c:v>0</c:v>
                  </c:pt>
                  <c:pt idx="202">
                    <c:v>3+</c:v>
                  </c:pt>
                  <c:pt idx="203">
                    <c:v>0</c:v>
                  </c:pt>
                  <c:pt idx="204">
                    <c:v>0</c:v>
                  </c:pt>
                  <c:pt idx="205">
                    <c:v>1</c:v>
                  </c:pt>
                  <c:pt idx="206">
                    <c:v>0</c:v>
                  </c:pt>
                  <c:pt idx="207">
                    <c:v>0</c:v>
                  </c:pt>
                  <c:pt idx="208">
                    <c:v>0</c:v>
                  </c:pt>
                  <c:pt idx="209">
                    <c:v>2</c:v>
                  </c:pt>
                  <c:pt idx="210">
                    <c:v>3+</c:v>
                  </c:pt>
                  <c:pt idx="211">
                    <c:v>1</c:v>
                  </c:pt>
                  <c:pt idx="212">
                    <c:v>0</c:v>
                  </c:pt>
                  <c:pt idx="213">
                    <c:v>0</c:v>
                  </c:pt>
                  <c:pt idx="214">
                    <c:v>0</c:v>
                  </c:pt>
                  <c:pt idx="215">
                    <c:v>0</c:v>
                  </c:pt>
                  <c:pt idx="216">
                    <c:v>2</c:v>
                  </c:pt>
                  <c:pt idx="217">
                    <c:v>1</c:v>
                  </c:pt>
                  <c:pt idx="218">
                    <c:v>0</c:v>
                  </c:pt>
                  <c:pt idx="219">
                    <c:v>0</c:v>
                  </c:pt>
                  <c:pt idx="220">
                    <c:v>0</c:v>
                  </c:pt>
                  <c:pt idx="221">
                    <c:v>1</c:v>
                  </c:pt>
                  <c:pt idx="222">
                    <c:v>0</c:v>
                  </c:pt>
                  <c:pt idx="223">
                    <c:v>2</c:v>
                  </c:pt>
                  <c:pt idx="224">
                    <c:v>0</c:v>
                  </c:pt>
                  <c:pt idx="225">
                    <c:v>0</c:v>
                  </c:pt>
                  <c:pt idx="226">
                    <c:v>0</c:v>
                  </c:pt>
                  <c:pt idx="227">
                    <c:v>0</c:v>
                  </c:pt>
                  <c:pt idx="228">
                    <c:v>0</c:v>
                  </c:pt>
                  <c:pt idx="229">
                    <c:v>0</c:v>
                  </c:pt>
                  <c:pt idx="230">
                    <c:v>0</c:v>
                  </c:pt>
                  <c:pt idx="231">
                    <c:v>2</c:v>
                  </c:pt>
                  <c:pt idx="232">
                    <c:v>2</c:v>
                  </c:pt>
                  <c:pt idx="233">
                    <c:v>0</c:v>
                  </c:pt>
                  <c:pt idx="234">
                    <c:v>1</c:v>
                  </c:pt>
                  <c:pt idx="235">
                    <c:v>1</c:v>
                  </c:pt>
                  <c:pt idx="236">
                    <c:v>0</c:v>
                  </c:pt>
                  <c:pt idx="237">
                    <c:v>1</c:v>
                  </c:pt>
                  <c:pt idx="238">
                    <c:v>0</c:v>
                  </c:pt>
                  <c:pt idx="239">
                    <c:v>0</c:v>
                  </c:pt>
                  <c:pt idx="240">
                    <c:v>1</c:v>
                  </c:pt>
                  <c:pt idx="241">
                    <c:v>0</c:v>
                  </c:pt>
                  <c:pt idx="242">
                    <c:v>0</c:v>
                  </c:pt>
                  <c:pt idx="243">
                    <c:v>0</c:v>
                  </c:pt>
                  <c:pt idx="244">
                    <c:v>0</c:v>
                  </c:pt>
                  <c:pt idx="245">
                    <c:v>0</c:v>
                  </c:pt>
                  <c:pt idx="246">
                    <c:v>0</c:v>
                  </c:pt>
                  <c:pt idx="247">
                    <c:v>0</c:v>
                  </c:pt>
                  <c:pt idx="248">
                    <c:v>1</c:v>
                  </c:pt>
                  <c:pt idx="249">
                    <c:v>2</c:v>
                  </c:pt>
                  <c:pt idx="250">
                    <c:v>1</c:v>
                  </c:pt>
                  <c:pt idx="251">
                    <c:v>0</c:v>
                  </c:pt>
                  <c:pt idx="252">
                    <c:v>3+</c:v>
                  </c:pt>
                  <c:pt idx="253">
                    <c:v>3+</c:v>
                  </c:pt>
                  <c:pt idx="254">
                    <c:v>1</c:v>
                  </c:pt>
                  <c:pt idx="255">
                    <c:v>0</c:v>
                  </c:pt>
                  <c:pt idx="256">
                    <c:v>0</c:v>
                  </c:pt>
                  <c:pt idx="257">
                    <c:v>0</c:v>
                  </c:pt>
                  <c:pt idx="258">
                    <c:v>0</c:v>
                  </c:pt>
                  <c:pt idx="259">
                    <c:v>1</c:v>
                  </c:pt>
                  <c:pt idx="260">
                    <c:v>0</c:v>
                  </c:pt>
                  <c:pt idx="261">
                    <c:v>2</c:v>
                  </c:pt>
                  <c:pt idx="262">
                    <c:v>0</c:v>
                  </c:pt>
                  <c:pt idx="263">
                    <c:v>3+</c:v>
                  </c:pt>
                  <c:pt idx="264">
                    <c:v>0</c:v>
                  </c:pt>
                  <c:pt idx="265">
                    <c:v>1</c:v>
                  </c:pt>
                  <c:pt idx="266">
                    <c:v>3+</c:v>
                  </c:pt>
                  <c:pt idx="267">
                    <c:v>0</c:v>
                  </c:pt>
                  <c:pt idx="268">
                    <c:v>2</c:v>
                  </c:pt>
                  <c:pt idx="269">
                    <c:v>0</c:v>
                  </c:pt>
                  <c:pt idx="270">
                    <c:v>0</c:v>
                  </c:pt>
                  <c:pt idx="271">
                    <c:v>0</c:v>
                  </c:pt>
                  <c:pt idx="272">
                    <c:v>3+</c:v>
                  </c:pt>
                  <c:pt idx="273">
                    <c:v>0</c:v>
                  </c:pt>
                  <c:pt idx="274">
                    <c:v>0</c:v>
                  </c:pt>
                  <c:pt idx="275">
                    <c:v>2</c:v>
                  </c:pt>
                  <c:pt idx="276">
                    <c:v>1</c:v>
                  </c:pt>
                  <c:pt idx="277">
                    <c:v>0</c:v>
                  </c:pt>
                  <c:pt idx="278">
                    <c:v>3+</c:v>
                  </c:pt>
                  <c:pt idx="279">
                    <c:v>1</c:v>
                  </c:pt>
                  <c:pt idx="280">
                    <c:v>2</c:v>
                  </c:pt>
                  <c:pt idx="281">
                    <c:v>0</c:v>
                  </c:pt>
                  <c:pt idx="282">
                    <c:v>0</c:v>
                  </c:pt>
                  <c:pt idx="283">
                    <c:v>0</c:v>
                  </c:pt>
                  <c:pt idx="284">
                    <c:v>0</c:v>
                  </c:pt>
                  <c:pt idx="285">
                    <c:v>1</c:v>
                  </c:pt>
                  <c:pt idx="286">
                    <c:v>0</c:v>
                  </c:pt>
                  <c:pt idx="287">
                    <c:v>0</c:v>
                  </c:pt>
                  <c:pt idx="288">
                    <c:v>2</c:v>
                  </c:pt>
                  <c:pt idx="289">
                    <c:v>2</c:v>
                  </c:pt>
                  <c:pt idx="290">
                    <c:v>1</c:v>
                  </c:pt>
                  <c:pt idx="291">
                    <c:v>0</c:v>
                  </c:pt>
                  <c:pt idx="292">
                    <c:v>3+</c:v>
                  </c:pt>
                  <c:pt idx="293">
                    <c:v>0</c:v>
                  </c:pt>
                  <c:pt idx="294">
                    <c:v>2</c:v>
                  </c:pt>
                  <c:pt idx="295">
                    <c:v>0</c:v>
                  </c:pt>
                  <c:pt idx="296">
                    <c:v>0</c:v>
                  </c:pt>
                  <c:pt idx="297">
                    <c:v>0</c:v>
                  </c:pt>
                  <c:pt idx="298">
                    <c:v>2</c:v>
                  </c:pt>
                  <c:pt idx="299">
                    <c:v>0</c:v>
                  </c:pt>
                  <c:pt idx="300">
                    <c:v>0</c:v>
                  </c:pt>
                  <c:pt idx="301">
                    <c:v>0</c:v>
                  </c:pt>
                  <c:pt idx="302">
                    <c:v>3+</c:v>
                  </c:pt>
                  <c:pt idx="303">
                    <c:v>3+</c:v>
                  </c:pt>
                  <c:pt idx="304">
                    <c:v>2</c:v>
                  </c:pt>
                  <c:pt idx="305">
                    <c:v>2</c:v>
                  </c:pt>
                  <c:pt idx="306">
                    <c:v>0</c:v>
                  </c:pt>
                  <c:pt idx="307">
                    <c:v>0</c:v>
                  </c:pt>
                  <c:pt idx="308">
                    <c:v>0</c:v>
                  </c:pt>
                  <c:pt idx="309">
                    <c:v>0</c:v>
                  </c:pt>
                  <c:pt idx="310">
                    <c:v>2</c:v>
                  </c:pt>
                  <c:pt idx="311">
                    <c:v>0</c:v>
                  </c:pt>
                  <c:pt idx="312">
                    <c:v>0</c:v>
                  </c:pt>
                  <c:pt idx="313">
                    <c:v>0</c:v>
                  </c:pt>
                  <c:pt idx="314">
                    <c:v>0</c:v>
                  </c:pt>
                  <c:pt idx="315">
                    <c:v>0</c:v>
                  </c:pt>
                  <c:pt idx="316">
                    <c:v>0</c:v>
                  </c:pt>
                  <c:pt idx="317">
                    <c:v>0</c:v>
                  </c:pt>
                  <c:pt idx="318">
                    <c:v>1</c:v>
                  </c:pt>
                  <c:pt idx="319">
                    <c:v>3+</c:v>
                  </c:pt>
                  <c:pt idx="320">
                    <c:v>1</c:v>
                  </c:pt>
                  <c:pt idx="321">
                    <c:v>0</c:v>
                  </c:pt>
                  <c:pt idx="322">
                    <c:v>0</c:v>
                  </c:pt>
                  <c:pt idx="323">
                    <c:v>0</c:v>
                  </c:pt>
                  <c:pt idx="324">
                    <c:v>0</c:v>
                  </c:pt>
                  <c:pt idx="325">
                    <c:v>1</c:v>
                  </c:pt>
                  <c:pt idx="326">
                    <c:v>2</c:v>
                  </c:pt>
                  <c:pt idx="327">
                    <c:v>0</c:v>
                  </c:pt>
                  <c:pt idx="328">
                    <c:v>0</c:v>
                  </c:pt>
                  <c:pt idx="329">
                    <c:v>0</c:v>
                  </c:pt>
                  <c:pt idx="330">
                    <c:v>0</c:v>
                  </c:pt>
                  <c:pt idx="331">
                    <c:v>0</c:v>
                  </c:pt>
                  <c:pt idx="332">
                    <c:v>0</c:v>
                  </c:pt>
                  <c:pt idx="333">
                    <c:v>1</c:v>
                  </c:pt>
                  <c:pt idx="334">
                    <c:v>2</c:v>
                  </c:pt>
                  <c:pt idx="335">
                    <c:v>0</c:v>
                  </c:pt>
                  <c:pt idx="336">
                    <c:v>0</c:v>
                  </c:pt>
                  <c:pt idx="337">
                    <c:v>1</c:v>
                  </c:pt>
                  <c:pt idx="338">
                    <c:v>0</c:v>
                  </c:pt>
                  <c:pt idx="339">
                    <c:v>0</c:v>
                  </c:pt>
                  <c:pt idx="340">
                    <c:v>0</c:v>
                  </c:pt>
                  <c:pt idx="341">
                    <c:v>0</c:v>
                  </c:pt>
                  <c:pt idx="342">
                    <c:v>0</c:v>
                  </c:pt>
                  <c:pt idx="343">
                    <c:v>0</c:v>
                  </c:pt>
                  <c:pt idx="344">
                    <c:v>0</c:v>
                  </c:pt>
                  <c:pt idx="345">
                    <c:v>0</c:v>
                  </c:pt>
                  <c:pt idx="346">
                    <c:v>3+</c:v>
                  </c:pt>
                  <c:pt idx="347">
                    <c:v>1</c:v>
                  </c:pt>
                  <c:pt idx="348">
                    <c:v>1</c:v>
                  </c:pt>
                  <c:pt idx="349">
                    <c:v>2</c:v>
                  </c:pt>
                  <c:pt idx="350">
                    <c:v>2</c:v>
                  </c:pt>
                  <c:pt idx="351">
                    <c:v>2</c:v>
                  </c:pt>
                  <c:pt idx="352">
                    <c:v>0</c:v>
                  </c:pt>
                  <c:pt idx="353">
                    <c:v>0</c:v>
                  </c:pt>
                  <c:pt idx="354">
                    <c:v>0</c:v>
                  </c:pt>
                  <c:pt idx="355">
                    <c:v>2</c:v>
                  </c:pt>
                  <c:pt idx="356">
                    <c:v>0</c:v>
                  </c:pt>
                  <c:pt idx="357">
                    <c:v>0</c:v>
                  </c:pt>
                  <c:pt idx="358">
                    <c:v>2</c:v>
                  </c:pt>
                  <c:pt idx="359">
                    <c:v>0</c:v>
                  </c:pt>
                  <c:pt idx="360">
                    <c:v>3+</c:v>
                  </c:pt>
                  <c:pt idx="361">
                    <c:v>0</c:v>
                  </c:pt>
                  <c:pt idx="362">
                    <c:v>0</c:v>
                  </c:pt>
                  <c:pt idx="363">
                    <c:v>0</c:v>
                  </c:pt>
                  <c:pt idx="364">
                    <c:v>3+</c:v>
                  </c:pt>
                  <c:pt idx="365">
                    <c:v>0</c:v>
                  </c:pt>
                  <c:pt idx="366">
                    <c:v>1</c:v>
                  </c:pt>
                  <c:pt idx="367">
                    <c:v>1</c:v>
                  </c:pt>
                  <c:pt idx="368">
                    <c:v>3+</c:v>
                  </c:pt>
                  <c:pt idx="369">
                    <c:v>2</c:v>
                  </c:pt>
                  <c:pt idx="370">
                    <c:v>2</c:v>
                  </c:pt>
                  <c:pt idx="371">
                    <c:v>2</c:v>
                  </c:pt>
                  <c:pt idx="372">
                    <c:v>1</c:v>
                  </c:pt>
                  <c:pt idx="373">
                    <c:v>0</c:v>
                  </c:pt>
                  <c:pt idx="374">
                    <c:v>3+</c:v>
                  </c:pt>
                  <c:pt idx="375">
                    <c:v>0</c:v>
                  </c:pt>
                  <c:pt idx="376">
                    <c:v>0</c:v>
                  </c:pt>
                  <c:pt idx="377">
                    <c:v>2</c:v>
                  </c:pt>
                  <c:pt idx="378">
                    <c:v>1</c:v>
                  </c:pt>
                  <c:pt idx="379">
                    <c:v>2</c:v>
                  </c:pt>
                  <c:pt idx="380">
                    <c:v>1</c:v>
                  </c:pt>
                  <c:pt idx="381">
                    <c:v>2</c:v>
                  </c:pt>
                  <c:pt idx="382">
                    <c:v>0</c:v>
                  </c:pt>
                  <c:pt idx="383">
                    <c:v>0</c:v>
                  </c:pt>
                  <c:pt idx="384">
                    <c:v>0</c:v>
                  </c:pt>
                  <c:pt idx="385">
                    <c:v>0</c:v>
                  </c:pt>
                  <c:pt idx="386">
                    <c:v>1</c:v>
                  </c:pt>
                  <c:pt idx="387">
                    <c:v>0</c:v>
                  </c:pt>
                  <c:pt idx="388">
                    <c:v>1</c:v>
                  </c:pt>
                  <c:pt idx="389">
                    <c:v>0</c:v>
                  </c:pt>
                  <c:pt idx="390">
                    <c:v>0</c:v>
                  </c:pt>
                  <c:pt idx="391">
                    <c:v>0</c:v>
                  </c:pt>
                  <c:pt idx="392">
                    <c:v>2</c:v>
                  </c:pt>
                  <c:pt idx="393">
                    <c:v>0</c:v>
                  </c:pt>
                  <c:pt idx="394">
                    <c:v>2</c:v>
                  </c:pt>
                  <c:pt idx="395">
                    <c:v>0</c:v>
                  </c:pt>
                  <c:pt idx="396">
                    <c:v>1</c:v>
                  </c:pt>
                  <c:pt idx="397">
                    <c:v>0</c:v>
                  </c:pt>
                  <c:pt idx="398">
                    <c:v>1</c:v>
                  </c:pt>
                  <c:pt idx="399">
                    <c:v>2</c:v>
                  </c:pt>
                  <c:pt idx="400">
                    <c:v>0</c:v>
                  </c:pt>
                  <c:pt idx="401">
                    <c:v>0</c:v>
                  </c:pt>
                  <c:pt idx="402">
                    <c:v>3+</c:v>
                  </c:pt>
                  <c:pt idx="403">
                    <c:v>2</c:v>
                  </c:pt>
                  <c:pt idx="404">
                    <c:v>0</c:v>
                  </c:pt>
                  <c:pt idx="405">
                    <c:v>0</c:v>
                  </c:pt>
                  <c:pt idx="406">
                    <c:v>2</c:v>
                  </c:pt>
                  <c:pt idx="407">
                    <c:v>0</c:v>
                  </c:pt>
                  <c:pt idx="408">
                    <c:v>3+</c:v>
                  </c:pt>
                  <c:pt idx="409">
                    <c:v>2</c:v>
                  </c:pt>
                  <c:pt idx="410">
                    <c:v>2</c:v>
                  </c:pt>
                  <c:pt idx="411">
                    <c:v>0</c:v>
                  </c:pt>
                  <c:pt idx="412">
                    <c:v>1</c:v>
                  </c:pt>
                  <c:pt idx="413">
                    <c:v>1</c:v>
                  </c:pt>
                  <c:pt idx="414">
                    <c:v>0</c:v>
                  </c:pt>
                  <c:pt idx="415">
                    <c:v>3+</c:v>
                  </c:pt>
                  <c:pt idx="416">
                    <c:v>2</c:v>
                  </c:pt>
                  <c:pt idx="417">
                    <c:v>0</c:v>
                  </c:pt>
                  <c:pt idx="418">
                    <c:v>0</c:v>
                  </c:pt>
                  <c:pt idx="419">
                    <c:v>2</c:v>
                  </c:pt>
                  <c:pt idx="420">
                    <c:v>0</c:v>
                  </c:pt>
                  <c:pt idx="421">
                    <c:v>3+</c:v>
                  </c:pt>
                  <c:pt idx="422">
                    <c:v>1</c:v>
                  </c:pt>
                  <c:pt idx="423">
                    <c:v>0</c:v>
                  </c:pt>
                  <c:pt idx="424">
                    <c:v>1</c:v>
                  </c:pt>
                  <c:pt idx="425">
                    <c:v>0</c:v>
                  </c:pt>
                  <c:pt idx="426">
                    <c:v>0</c:v>
                  </c:pt>
                  <c:pt idx="427">
                    <c:v>0</c:v>
                  </c:pt>
                  <c:pt idx="428">
                    <c:v>0</c:v>
                  </c:pt>
                  <c:pt idx="429">
                    <c:v>0</c:v>
                  </c:pt>
                  <c:pt idx="430">
                    <c:v>1</c:v>
                  </c:pt>
                  <c:pt idx="431">
                    <c:v>0</c:v>
                  </c:pt>
                  <c:pt idx="432">
                    <c:v>0</c:v>
                  </c:pt>
                  <c:pt idx="433">
                    <c:v>1</c:v>
                  </c:pt>
                  <c:pt idx="434">
                    <c:v>3+</c:v>
                  </c:pt>
                  <c:pt idx="435">
                    <c:v>0</c:v>
                  </c:pt>
                  <c:pt idx="436">
                    <c:v>0</c:v>
                  </c:pt>
                  <c:pt idx="437">
                    <c:v>2</c:v>
                  </c:pt>
                  <c:pt idx="438">
                    <c:v>1</c:v>
                  </c:pt>
                  <c:pt idx="439">
                    <c:v>0</c:v>
                  </c:pt>
                  <c:pt idx="440">
                    <c:v>0</c:v>
                  </c:pt>
                  <c:pt idx="441">
                    <c:v>2</c:v>
                  </c:pt>
                  <c:pt idx="442">
                    <c:v>0</c:v>
                  </c:pt>
                  <c:pt idx="443">
                    <c:v>3+</c:v>
                  </c:pt>
                  <c:pt idx="444">
                    <c:v>0</c:v>
                  </c:pt>
                  <c:pt idx="445">
                    <c:v>0</c:v>
                  </c:pt>
                  <c:pt idx="446">
                    <c:v>1</c:v>
                  </c:pt>
                  <c:pt idx="447">
                    <c:v>2</c:v>
                  </c:pt>
                  <c:pt idx="448">
                    <c:v>2</c:v>
                  </c:pt>
                  <c:pt idx="449">
                    <c:v>3+</c:v>
                  </c:pt>
                  <c:pt idx="450">
                    <c:v>2</c:v>
                  </c:pt>
                  <c:pt idx="451">
                    <c:v>0</c:v>
                  </c:pt>
                  <c:pt idx="452">
                    <c:v>1</c:v>
                  </c:pt>
                  <c:pt idx="453">
                    <c:v>2</c:v>
                  </c:pt>
                  <c:pt idx="454">
                    <c:v>0</c:v>
                  </c:pt>
                  <c:pt idx="455">
                    <c:v>0</c:v>
                  </c:pt>
                  <c:pt idx="456">
                    <c:v>1</c:v>
                  </c:pt>
                  <c:pt idx="457">
                    <c:v>1</c:v>
                  </c:pt>
                  <c:pt idx="458">
                    <c:v>0</c:v>
                  </c:pt>
                  <c:pt idx="459">
                    <c:v>0</c:v>
                  </c:pt>
                  <c:pt idx="460">
                    <c:v>2</c:v>
                  </c:pt>
                  <c:pt idx="461">
                    <c:v>0</c:v>
                  </c:pt>
                  <c:pt idx="462">
                    <c:v>2</c:v>
                  </c:pt>
                  <c:pt idx="463">
                    <c:v>0</c:v>
                  </c:pt>
                  <c:pt idx="464">
                    <c:v>0</c:v>
                  </c:pt>
                  <c:pt idx="465">
                    <c:v>0</c:v>
                  </c:pt>
                  <c:pt idx="466">
                    <c:v>2</c:v>
                  </c:pt>
                  <c:pt idx="467">
                    <c:v>0</c:v>
                  </c:pt>
                  <c:pt idx="468">
                    <c:v>2</c:v>
                  </c:pt>
                  <c:pt idx="469">
                    <c:v>3+</c:v>
                  </c:pt>
                  <c:pt idx="470">
                    <c:v>0</c:v>
                  </c:pt>
                  <c:pt idx="471">
                    <c:v>1</c:v>
                  </c:pt>
                  <c:pt idx="472">
                    <c:v>1</c:v>
                  </c:pt>
                  <c:pt idx="473">
                    <c:v>2</c:v>
                  </c:pt>
                  <c:pt idx="474">
                    <c:v>0</c:v>
                  </c:pt>
                  <c:pt idx="475">
                    <c:v>0</c:v>
                  </c:pt>
                  <c:pt idx="476">
                    <c:v>3+</c:v>
                  </c:pt>
                  <c:pt idx="477">
                    <c:v>1</c:v>
                  </c:pt>
                  <c:pt idx="478">
                    <c:v>2</c:v>
                  </c:pt>
                  <c:pt idx="479">
                    <c:v>0</c:v>
                  </c:pt>
                </c:lvl>
                <c:lvl>
                  <c:pt idx="0">
                    <c:v>Yes</c:v>
                  </c:pt>
                  <c:pt idx="1">
                    <c:v>Yes</c:v>
                  </c:pt>
                  <c:pt idx="2">
                    <c:v>Yes</c:v>
                  </c:pt>
                  <c:pt idx="3">
                    <c:v>No</c:v>
                  </c:pt>
                  <c:pt idx="4">
                    <c:v>Yes</c:v>
                  </c:pt>
                  <c:pt idx="5">
                    <c:v>Yes</c:v>
                  </c:pt>
                  <c:pt idx="6">
                    <c:v>Yes</c:v>
                  </c:pt>
                  <c:pt idx="7">
                    <c:v>Yes</c:v>
                  </c:pt>
                  <c:pt idx="8">
                    <c:v>Yes</c:v>
                  </c:pt>
                  <c:pt idx="9">
                    <c:v>Yes</c:v>
                  </c:pt>
                  <c:pt idx="10">
                    <c:v>Yes</c:v>
                  </c:pt>
                  <c:pt idx="11">
                    <c:v>No</c:v>
                  </c:pt>
                  <c:pt idx="12">
                    <c:v>Yes</c:v>
                  </c:pt>
                  <c:pt idx="13">
                    <c:v>No</c:v>
                  </c:pt>
                  <c:pt idx="14">
                    <c:v>No</c:v>
                  </c:pt>
                  <c:pt idx="15">
                    <c:v>Yes</c:v>
                  </c:pt>
                  <c:pt idx="16">
                    <c:v>Yes</c:v>
                  </c:pt>
                  <c:pt idx="17">
                    <c:v>Yes</c:v>
                  </c:pt>
                  <c:pt idx="18">
                    <c:v>Yes</c:v>
                  </c:pt>
                  <c:pt idx="19">
                    <c:v>Yes</c:v>
                  </c:pt>
                  <c:pt idx="20">
                    <c:v>Yes</c:v>
                  </c:pt>
                  <c:pt idx="21">
                    <c:v>Yes</c:v>
                  </c:pt>
                  <c:pt idx="22">
                    <c:v>No</c:v>
                  </c:pt>
                  <c:pt idx="23">
                    <c:v>No</c:v>
                  </c:pt>
                  <c:pt idx="24">
                    <c:v>No</c:v>
                  </c:pt>
                  <c:pt idx="25">
                    <c:v>Yes</c:v>
                  </c:pt>
                  <c:pt idx="26">
                    <c:v>No</c:v>
                  </c:pt>
                  <c:pt idx="27">
                    <c:v>Yes</c:v>
                  </c:pt>
                  <c:pt idx="28">
                    <c:v>No</c:v>
                  </c:pt>
                  <c:pt idx="29">
                    <c:v>No</c:v>
                  </c:pt>
                  <c:pt idx="30">
                    <c:v>No</c:v>
                  </c:pt>
                  <c:pt idx="31">
                    <c:v>No</c:v>
                  </c:pt>
                  <c:pt idx="32">
                    <c:v>Yes</c:v>
                  </c:pt>
                  <c:pt idx="33">
                    <c:v>Yes</c:v>
                  </c:pt>
                  <c:pt idx="34">
                    <c:v>Yes</c:v>
                  </c:pt>
                  <c:pt idx="35">
                    <c:v>Yes</c:v>
                  </c:pt>
                  <c:pt idx="36">
                    <c:v>No</c:v>
                  </c:pt>
                  <c:pt idx="37">
                    <c:v>Yes</c:v>
                  </c:pt>
                  <c:pt idx="38">
                    <c:v>No</c:v>
                  </c:pt>
                  <c:pt idx="39">
                    <c:v>No</c:v>
                  </c:pt>
                  <c:pt idx="40">
                    <c:v>Yes</c:v>
                  </c:pt>
                  <c:pt idx="41">
                    <c:v>Yes</c:v>
                  </c:pt>
                  <c:pt idx="42">
                    <c:v>Yes</c:v>
                  </c:pt>
                  <c:pt idx="43">
                    <c:v>Yes</c:v>
                  </c:pt>
                  <c:pt idx="44">
                    <c:v>Yes</c:v>
                  </c:pt>
                  <c:pt idx="45">
                    <c:v>Yes</c:v>
                  </c:pt>
                  <c:pt idx="46">
                    <c:v>Yes</c:v>
                  </c:pt>
                  <c:pt idx="47">
                    <c:v>Yes</c:v>
                  </c:pt>
                  <c:pt idx="48">
                    <c:v>Yes</c:v>
                  </c:pt>
                  <c:pt idx="49">
                    <c:v>Yes</c:v>
                  </c:pt>
                  <c:pt idx="50">
                    <c:v>No</c:v>
                  </c:pt>
                  <c:pt idx="51">
                    <c:v>Yes</c:v>
                  </c:pt>
                  <c:pt idx="52">
                    <c:v>No</c:v>
                  </c:pt>
                  <c:pt idx="53">
                    <c:v>Yes</c:v>
                  </c:pt>
                  <c:pt idx="54">
                    <c:v>Yes</c:v>
                  </c:pt>
                  <c:pt idx="55">
                    <c:v>No</c:v>
                  </c:pt>
                  <c:pt idx="56">
                    <c:v>Yes</c:v>
                  </c:pt>
                  <c:pt idx="57">
                    <c:v>Yes</c:v>
                  </c:pt>
                  <c:pt idx="58">
                    <c:v>No</c:v>
                  </c:pt>
                  <c:pt idx="59">
                    <c:v>Yes</c:v>
                  </c:pt>
                  <c:pt idx="60">
                    <c:v>No</c:v>
                  </c:pt>
                  <c:pt idx="61">
                    <c:v>No</c:v>
                  </c:pt>
                  <c:pt idx="62">
                    <c:v>Yes</c:v>
                  </c:pt>
                  <c:pt idx="63">
                    <c:v>Yes</c:v>
                  </c:pt>
                  <c:pt idx="64">
                    <c:v>No</c:v>
                  </c:pt>
                  <c:pt idx="65">
                    <c:v>Yes</c:v>
                  </c:pt>
                  <c:pt idx="66">
                    <c:v>Yes</c:v>
                  </c:pt>
                  <c:pt idx="67">
                    <c:v>No</c:v>
                  </c:pt>
                  <c:pt idx="68">
                    <c:v>Yes</c:v>
                  </c:pt>
                  <c:pt idx="69">
                    <c:v>No</c:v>
                  </c:pt>
                  <c:pt idx="70">
                    <c:v>Yes</c:v>
                  </c:pt>
                  <c:pt idx="71">
                    <c:v>Yes</c:v>
                  </c:pt>
                  <c:pt idx="72">
                    <c:v>Yes</c:v>
                  </c:pt>
                  <c:pt idx="73">
                    <c:v>Yes</c:v>
                  </c:pt>
                  <c:pt idx="74">
                    <c:v>No</c:v>
                  </c:pt>
                  <c:pt idx="75">
                    <c:v>No</c:v>
                  </c:pt>
                  <c:pt idx="76">
                    <c:v>Yes</c:v>
                  </c:pt>
                  <c:pt idx="77">
                    <c:v>Yes</c:v>
                  </c:pt>
                  <c:pt idx="78">
                    <c:v>Yes</c:v>
                  </c:pt>
                  <c:pt idx="79">
                    <c:v>Yes</c:v>
                  </c:pt>
                  <c:pt idx="80">
                    <c:v>Yes</c:v>
                  </c:pt>
                  <c:pt idx="81">
                    <c:v>No</c:v>
                  </c:pt>
                  <c:pt idx="82">
                    <c:v>Yes</c:v>
                  </c:pt>
                  <c:pt idx="83">
                    <c:v>Yes</c:v>
                  </c:pt>
                  <c:pt idx="84">
                    <c:v>Yes</c:v>
                  </c:pt>
                  <c:pt idx="85">
                    <c:v>Yes</c:v>
                  </c:pt>
                  <c:pt idx="86">
                    <c:v>No</c:v>
                  </c:pt>
                  <c:pt idx="87">
                    <c:v>Yes</c:v>
                  </c:pt>
                  <c:pt idx="88">
                    <c:v>Yes</c:v>
                  </c:pt>
                  <c:pt idx="89">
                    <c:v>Yes</c:v>
                  </c:pt>
                  <c:pt idx="90">
                    <c:v>No</c:v>
                  </c:pt>
                  <c:pt idx="91">
                    <c:v>No</c:v>
                  </c:pt>
                  <c:pt idx="92">
                    <c:v>No</c:v>
                  </c:pt>
                  <c:pt idx="93">
                    <c:v>Yes</c:v>
                  </c:pt>
                  <c:pt idx="94">
                    <c:v>Yes</c:v>
                  </c:pt>
                  <c:pt idx="95">
                    <c:v>Yes</c:v>
                  </c:pt>
                  <c:pt idx="96">
                    <c:v>No</c:v>
                  </c:pt>
                  <c:pt idx="97">
                    <c:v>No</c:v>
                  </c:pt>
                  <c:pt idx="98">
                    <c:v>Yes</c:v>
                  </c:pt>
                  <c:pt idx="99">
                    <c:v>No</c:v>
                  </c:pt>
                  <c:pt idx="100">
                    <c:v>Yes</c:v>
                  </c:pt>
                  <c:pt idx="101">
                    <c:v>Yes</c:v>
                  </c:pt>
                  <c:pt idx="102">
                    <c:v>Yes</c:v>
                  </c:pt>
                  <c:pt idx="103">
                    <c:v>No</c:v>
                  </c:pt>
                  <c:pt idx="104">
                    <c:v>Yes</c:v>
                  </c:pt>
                  <c:pt idx="105">
                    <c:v>Yes</c:v>
                  </c:pt>
                  <c:pt idx="106">
                    <c:v>No</c:v>
                  </c:pt>
                  <c:pt idx="107">
                    <c:v>No</c:v>
                  </c:pt>
                  <c:pt idx="108">
                    <c:v>Yes</c:v>
                  </c:pt>
                  <c:pt idx="109">
                    <c:v>Yes</c:v>
                  </c:pt>
                  <c:pt idx="110">
                    <c:v>Yes</c:v>
                  </c:pt>
                  <c:pt idx="111">
                    <c:v>Yes</c:v>
                  </c:pt>
                  <c:pt idx="112">
                    <c:v>Yes</c:v>
                  </c:pt>
                  <c:pt idx="113">
                    <c:v>No</c:v>
                  </c:pt>
                  <c:pt idx="114">
                    <c:v>Yes</c:v>
                  </c:pt>
                  <c:pt idx="115">
                    <c:v>No</c:v>
                  </c:pt>
                  <c:pt idx="116">
                    <c:v>Yes</c:v>
                  </c:pt>
                  <c:pt idx="117">
                    <c:v>No</c:v>
                  </c:pt>
                  <c:pt idx="118">
                    <c:v>Yes</c:v>
                  </c:pt>
                  <c:pt idx="119">
                    <c:v>No</c:v>
                  </c:pt>
                  <c:pt idx="120">
                    <c:v>Yes</c:v>
                  </c:pt>
                  <c:pt idx="121">
                    <c:v>Yes</c:v>
                  </c:pt>
                  <c:pt idx="122">
                    <c:v>Yes</c:v>
                  </c:pt>
                  <c:pt idx="123">
                    <c:v>Yes</c:v>
                  </c:pt>
                  <c:pt idx="124">
                    <c:v>Yes</c:v>
                  </c:pt>
                  <c:pt idx="125">
                    <c:v>Yes</c:v>
                  </c:pt>
                  <c:pt idx="126">
                    <c:v>Yes</c:v>
                  </c:pt>
                  <c:pt idx="127">
                    <c:v>Yes</c:v>
                  </c:pt>
                  <c:pt idx="128">
                    <c:v>Yes</c:v>
                  </c:pt>
                  <c:pt idx="129">
                    <c:v>Yes</c:v>
                  </c:pt>
                  <c:pt idx="130">
                    <c:v>No</c:v>
                  </c:pt>
                  <c:pt idx="131">
                    <c:v>Yes</c:v>
                  </c:pt>
                  <c:pt idx="132">
                    <c:v>Yes</c:v>
                  </c:pt>
                  <c:pt idx="133">
                    <c:v>Yes</c:v>
                  </c:pt>
                  <c:pt idx="134">
                    <c:v>Yes</c:v>
                  </c:pt>
                  <c:pt idx="135">
                    <c:v>Yes</c:v>
                  </c:pt>
                  <c:pt idx="136">
                    <c:v>Yes</c:v>
                  </c:pt>
                  <c:pt idx="137">
                    <c:v>Yes</c:v>
                  </c:pt>
                  <c:pt idx="138">
                    <c:v>Yes</c:v>
                  </c:pt>
                  <c:pt idx="139">
                    <c:v>No</c:v>
                  </c:pt>
                  <c:pt idx="140">
                    <c:v>Yes</c:v>
                  </c:pt>
                  <c:pt idx="141">
                    <c:v>Yes</c:v>
                  </c:pt>
                  <c:pt idx="142">
                    <c:v>Yes</c:v>
                  </c:pt>
                  <c:pt idx="143">
                    <c:v>Yes</c:v>
                  </c:pt>
                  <c:pt idx="144">
                    <c:v>Yes</c:v>
                  </c:pt>
                  <c:pt idx="145">
                    <c:v>Yes</c:v>
                  </c:pt>
                  <c:pt idx="146">
                    <c:v>Yes</c:v>
                  </c:pt>
                  <c:pt idx="147">
                    <c:v>No</c:v>
                  </c:pt>
                  <c:pt idx="148">
                    <c:v>No</c:v>
                  </c:pt>
                  <c:pt idx="149">
                    <c:v>Yes</c:v>
                  </c:pt>
                  <c:pt idx="150">
                    <c:v>No</c:v>
                  </c:pt>
                  <c:pt idx="151">
                    <c:v>No</c:v>
                  </c:pt>
                  <c:pt idx="152">
                    <c:v>Yes</c:v>
                  </c:pt>
                  <c:pt idx="153">
                    <c:v>No</c:v>
                  </c:pt>
                  <c:pt idx="154">
                    <c:v>No</c:v>
                  </c:pt>
                  <c:pt idx="155">
                    <c:v>Yes</c:v>
                  </c:pt>
                  <c:pt idx="156">
                    <c:v>No</c:v>
                  </c:pt>
                  <c:pt idx="157">
                    <c:v>Yes</c:v>
                  </c:pt>
                  <c:pt idx="158">
                    <c:v>Yes</c:v>
                  </c:pt>
                  <c:pt idx="159">
                    <c:v>No</c:v>
                  </c:pt>
                  <c:pt idx="160">
                    <c:v>No</c:v>
                  </c:pt>
                  <c:pt idx="161">
                    <c:v>No</c:v>
                  </c:pt>
                  <c:pt idx="162">
                    <c:v>No</c:v>
                  </c:pt>
                  <c:pt idx="163">
                    <c:v>No</c:v>
                  </c:pt>
                  <c:pt idx="164">
                    <c:v>No</c:v>
                  </c:pt>
                  <c:pt idx="165">
                    <c:v>Yes</c:v>
                  </c:pt>
                  <c:pt idx="166">
                    <c:v>Yes</c:v>
                  </c:pt>
                  <c:pt idx="167">
                    <c:v>Yes</c:v>
                  </c:pt>
                  <c:pt idx="168">
                    <c:v>Yes</c:v>
                  </c:pt>
                  <c:pt idx="169">
                    <c:v>Yes</c:v>
                  </c:pt>
                  <c:pt idx="170">
                    <c:v>Yes</c:v>
                  </c:pt>
                  <c:pt idx="171">
                    <c:v>Yes</c:v>
                  </c:pt>
                  <c:pt idx="172">
                    <c:v>Yes</c:v>
                  </c:pt>
                  <c:pt idx="173">
                    <c:v>Yes</c:v>
                  </c:pt>
                  <c:pt idx="174">
                    <c:v>No</c:v>
                  </c:pt>
                  <c:pt idx="175">
                    <c:v>Yes</c:v>
                  </c:pt>
                  <c:pt idx="176">
                    <c:v>Yes</c:v>
                  </c:pt>
                  <c:pt idx="177">
                    <c:v>Yes</c:v>
                  </c:pt>
                  <c:pt idx="178">
                    <c:v>No</c:v>
                  </c:pt>
                  <c:pt idx="179">
                    <c:v>Yes</c:v>
                  </c:pt>
                  <c:pt idx="180">
                    <c:v>No</c:v>
                  </c:pt>
                  <c:pt idx="181">
                    <c:v>Yes</c:v>
                  </c:pt>
                  <c:pt idx="182">
                    <c:v>Yes</c:v>
                  </c:pt>
                  <c:pt idx="183">
                    <c:v>No</c:v>
                  </c:pt>
                  <c:pt idx="184">
                    <c:v>Yes</c:v>
                  </c:pt>
                  <c:pt idx="185">
                    <c:v>Yes</c:v>
                  </c:pt>
                  <c:pt idx="186">
                    <c:v>Yes</c:v>
                  </c:pt>
                  <c:pt idx="187">
                    <c:v>No</c:v>
                  </c:pt>
                  <c:pt idx="188">
                    <c:v>Yes</c:v>
                  </c:pt>
                  <c:pt idx="189">
                    <c:v>Yes</c:v>
                  </c:pt>
                  <c:pt idx="190">
                    <c:v>No</c:v>
                  </c:pt>
                  <c:pt idx="191">
                    <c:v>Yes</c:v>
                  </c:pt>
                  <c:pt idx="192">
                    <c:v>Yes</c:v>
                  </c:pt>
                  <c:pt idx="193">
                    <c:v>Yes</c:v>
                  </c:pt>
                  <c:pt idx="194">
                    <c:v>Yes</c:v>
                  </c:pt>
                  <c:pt idx="195">
                    <c:v>Yes</c:v>
                  </c:pt>
                  <c:pt idx="196">
                    <c:v>No</c:v>
                  </c:pt>
                  <c:pt idx="197">
                    <c:v>No</c:v>
                  </c:pt>
                  <c:pt idx="198">
                    <c:v>Yes</c:v>
                  </c:pt>
                  <c:pt idx="199">
                    <c:v>No</c:v>
                  </c:pt>
                  <c:pt idx="200">
                    <c:v>No</c:v>
                  </c:pt>
                  <c:pt idx="201">
                    <c:v>No</c:v>
                  </c:pt>
                  <c:pt idx="202">
                    <c:v>Yes</c:v>
                  </c:pt>
                  <c:pt idx="203">
                    <c:v>Yes</c:v>
                  </c:pt>
                  <c:pt idx="204">
                    <c:v>No</c:v>
                  </c:pt>
                  <c:pt idx="205">
                    <c:v>No</c:v>
                  </c:pt>
                  <c:pt idx="206">
                    <c:v>No</c:v>
                  </c:pt>
                  <c:pt idx="207">
                    <c:v>No</c:v>
                  </c:pt>
                  <c:pt idx="208">
                    <c:v>No</c:v>
                  </c:pt>
                  <c:pt idx="209">
                    <c:v>Yes</c:v>
                  </c:pt>
                  <c:pt idx="210">
                    <c:v>Yes</c:v>
                  </c:pt>
                  <c:pt idx="211">
                    <c:v>No</c:v>
                  </c:pt>
                  <c:pt idx="212">
                    <c:v>No</c:v>
                  </c:pt>
                  <c:pt idx="213">
                    <c:v>Yes</c:v>
                  </c:pt>
                  <c:pt idx="214">
                    <c:v>No</c:v>
                  </c:pt>
                  <c:pt idx="215">
                    <c:v>Yes</c:v>
                  </c:pt>
                  <c:pt idx="216">
                    <c:v>Yes</c:v>
                  </c:pt>
                  <c:pt idx="217">
                    <c:v>Yes</c:v>
                  </c:pt>
                  <c:pt idx="218">
                    <c:v>Yes</c:v>
                  </c:pt>
                  <c:pt idx="219">
                    <c:v>Yes</c:v>
                  </c:pt>
                  <c:pt idx="220">
                    <c:v>Yes</c:v>
                  </c:pt>
                  <c:pt idx="221">
                    <c:v>No</c:v>
                  </c:pt>
                  <c:pt idx="222">
                    <c:v>Yes</c:v>
                  </c:pt>
                  <c:pt idx="223">
                    <c:v>Yes</c:v>
                  </c:pt>
                  <c:pt idx="224">
                    <c:v>No</c:v>
                  </c:pt>
                  <c:pt idx="225">
                    <c:v>No</c:v>
                  </c:pt>
                  <c:pt idx="226">
                    <c:v>No</c:v>
                  </c:pt>
                  <c:pt idx="227">
                    <c:v>Yes</c:v>
                  </c:pt>
                  <c:pt idx="228">
                    <c:v>No</c:v>
                  </c:pt>
                  <c:pt idx="229">
                    <c:v>No</c:v>
                  </c:pt>
                  <c:pt idx="230">
                    <c:v>Yes</c:v>
                  </c:pt>
                  <c:pt idx="231">
                    <c:v>Yes</c:v>
                  </c:pt>
                  <c:pt idx="232">
                    <c:v>Yes</c:v>
                  </c:pt>
                  <c:pt idx="233">
                    <c:v>Yes</c:v>
                  </c:pt>
                  <c:pt idx="234">
                    <c:v>Yes</c:v>
                  </c:pt>
                  <c:pt idx="235">
                    <c:v>Yes</c:v>
                  </c:pt>
                  <c:pt idx="236">
                    <c:v>No</c:v>
                  </c:pt>
                  <c:pt idx="237">
                    <c:v>Yes</c:v>
                  </c:pt>
                  <c:pt idx="238">
                    <c:v>Yes</c:v>
                  </c:pt>
                  <c:pt idx="239">
                    <c:v>No</c:v>
                  </c:pt>
                  <c:pt idx="240">
                    <c:v>Yes</c:v>
                  </c:pt>
                  <c:pt idx="241">
                    <c:v>No</c:v>
                  </c:pt>
                  <c:pt idx="242">
                    <c:v>No</c:v>
                  </c:pt>
                  <c:pt idx="243">
                    <c:v>No</c:v>
                  </c:pt>
                  <c:pt idx="244">
                    <c:v>No</c:v>
                  </c:pt>
                  <c:pt idx="245">
                    <c:v>No</c:v>
                  </c:pt>
                  <c:pt idx="246">
                    <c:v>No</c:v>
                  </c:pt>
                  <c:pt idx="247">
                    <c:v>No</c:v>
                  </c:pt>
                  <c:pt idx="248">
                    <c:v>Yes</c:v>
                  </c:pt>
                  <c:pt idx="249">
                    <c:v>Yes</c:v>
                  </c:pt>
                  <c:pt idx="250">
                    <c:v>Yes</c:v>
                  </c:pt>
                  <c:pt idx="251">
                    <c:v>Yes</c:v>
                  </c:pt>
                  <c:pt idx="252">
                    <c:v>Yes</c:v>
                  </c:pt>
                  <c:pt idx="253">
                    <c:v>Yes</c:v>
                  </c:pt>
                  <c:pt idx="254">
                    <c:v>Yes</c:v>
                  </c:pt>
                  <c:pt idx="255">
                    <c:v>No</c:v>
                  </c:pt>
                  <c:pt idx="256">
                    <c:v>Yes</c:v>
                  </c:pt>
                  <c:pt idx="257">
                    <c:v>Yes</c:v>
                  </c:pt>
                  <c:pt idx="258">
                    <c:v>No</c:v>
                  </c:pt>
                  <c:pt idx="259">
                    <c:v>No</c:v>
                  </c:pt>
                  <c:pt idx="260">
                    <c:v>No</c:v>
                  </c:pt>
                  <c:pt idx="261">
                    <c:v>Yes</c:v>
                  </c:pt>
                  <c:pt idx="262">
                    <c:v>No</c:v>
                  </c:pt>
                  <c:pt idx="263">
                    <c:v>Yes</c:v>
                  </c:pt>
                  <c:pt idx="264">
                    <c:v>No</c:v>
                  </c:pt>
                  <c:pt idx="265">
                    <c:v>Yes</c:v>
                  </c:pt>
                  <c:pt idx="266">
                    <c:v>Yes</c:v>
                  </c:pt>
                  <c:pt idx="267">
                    <c:v>Yes</c:v>
                  </c:pt>
                  <c:pt idx="268">
                    <c:v>Yes</c:v>
                  </c:pt>
                  <c:pt idx="269">
                    <c:v>Yes</c:v>
                  </c:pt>
                  <c:pt idx="270">
                    <c:v>Yes</c:v>
                  </c:pt>
                  <c:pt idx="271">
                    <c:v>No</c:v>
                  </c:pt>
                  <c:pt idx="272">
                    <c:v>Yes</c:v>
                  </c:pt>
                  <c:pt idx="273">
                    <c:v>Yes</c:v>
                  </c:pt>
                  <c:pt idx="274">
                    <c:v>Yes</c:v>
                  </c:pt>
                  <c:pt idx="275">
                    <c:v>Yes</c:v>
                  </c:pt>
                  <c:pt idx="276">
                    <c:v>Yes</c:v>
                  </c:pt>
                  <c:pt idx="277">
                    <c:v>Yes</c:v>
                  </c:pt>
                  <c:pt idx="278">
                    <c:v>Yes</c:v>
                  </c:pt>
                  <c:pt idx="279">
                    <c:v>No</c:v>
                  </c:pt>
                  <c:pt idx="280">
                    <c:v>Yes</c:v>
                  </c:pt>
                  <c:pt idx="281">
                    <c:v>Yes</c:v>
                  </c:pt>
                  <c:pt idx="282">
                    <c:v>No</c:v>
                  </c:pt>
                  <c:pt idx="283">
                    <c:v>No</c:v>
                  </c:pt>
                  <c:pt idx="284">
                    <c:v>No</c:v>
                  </c:pt>
                  <c:pt idx="285">
                    <c:v>Yes</c:v>
                  </c:pt>
                  <c:pt idx="286">
                    <c:v>Yes</c:v>
                  </c:pt>
                  <c:pt idx="287">
                    <c:v>No</c:v>
                  </c:pt>
                  <c:pt idx="288">
                    <c:v>Yes</c:v>
                  </c:pt>
                  <c:pt idx="289">
                    <c:v>Yes</c:v>
                  </c:pt>
                  <c:pt idx="290">
                    <c:v>No</c:v>
                  </c:pt>
                  <c:pt idx="291">
                    <c:v>Yes</c:v>
                  </c:pt>
                  <c:pt idx="292">
                    <c:v>Yes</c:v>
                  </c:pt>
                  <c:pt idx="293">
                    <c:v>No</c:v>
                  </c:pt>
                  <c:pt idx="294">
                    <c:v>Yes</c:v>
                  </c:pt>
                  <c:pt idx="295">
                    <c:v>No</c:v>
                  </c:pt>
                  <c:pt idx="296">
                    <c:v>No</c:v>
                  </c:pt>
                  <c:pt idx="297">
                    <c:v>No</c:v>
                  </c:pt>
                  <c:pt idx="298">
                    <c:v>Yes</c:v>
                  </c:pt>
                  <c:pt idx="299">
                    <c:v>No</c:v>
                  </c:pt>
                  <c:pt idx="300">
                    <c:v>Yes</c:v>
                  </c:pt>
                  <c:pt idx="301">
                    <c:v>Yes</c:v>
                  </c:pt>
                  <c:pt idx="302">
                    <c:v>No</c:v>
                  </c:pt>
                  <c:pt idx="303">
                    <c:v>Yes</c:v>
                  </c:pt>
                  <c:pt idx="304">
                    <c:v>Yes</c:v>
                  </c:pt>
                  <c:pt idx="305">
                    <c:v>Yes</c:v>
                  </c:pt>
                  <c:pt idx="306">
                    <c:v>No</c:v>
                  </c:pt>
                  <c:pt idx="307">
                    <c:v>Yes</c:v>
                  </c:pt>
                  <c:pt idx="308">
                    <c:v>No</c:v>
                  </c:pt>
                  <c:pt idx="309">
                    <c:v>No</c:v>
                  </c:pt>
                  <c:pt idx="310">
                    <c:v>Yes</c:v>
                  </c:pt>
                  <c:pt idx="311">
                    <c:v>No</c:v>
                  </c:pt>
                  <c:pt idx="312">
                    <c:v>No</c:v>
                  </c:pt>
                  <c:pt idx="313">
                    <c:v>No</c:v>
                  </c:pt>
                  <c:pt idx="314">
                    <c:v>No</c:v>
                  </c:pt>
                  <c:pt idx="315">
                    <c:v>No</c:v>
                  </c:pt>
                  <c:pt idx="316">
                    <c:v>Yes</c:v>
                  </c:pt>
                  <c:pt idx="317">
                    <c:v>No</c:v>
                  </c:pt>
                  <c:pt idx="318">
                    <c:v>Yes</c:v>
                  </c:pt>
                  <c:pt idx="319">
                    <c:v>Yes</c:v>
                  </c:pt>
                  <c:pt idx="320">
                    <c:v>No</c:v>
                  </c:pt>
                  <c:pt idx="321">
                    <c:v>Yes</c:v>
                  </c:pt>
                  <c:pt idx="322">
                    <c:v>Yes</c:v>
                  </c:pt>
                  <c:pt idx="323">
                    <c:v>Yes</c:v>
                  </c:pt>
                  <c:pt idx="324">
                    <c:v>No</c:v>
                  </c:pt>
                  <c:pt idx="325">
                    <c:v>No</c:v>
                  </c:pt>
                  <c:pt idx="326">
                    <c:v>Yes</c:v>
                  </c:pt>
                  <c:pt idx="327">
                    <c:v>Yes</c:v>
                  </c:pt>
                  <c:pt idx="328">
                    <c:v>Yes</c:v>
                  </c:pt>
                  <c:pt idx="329">
                    <c:v>Yes</c:v>
                  </c:pt>
                  <c:pt idx="330">
                    <c:v>Yes</c:v>
                  </c:pt>
                  <c:pt idx="331">
                    <c:v>Yes</c:v>
                  </c:pt>
                  <c:pt idx="332">
                    <c:v>Yes</c:v>
                  </c:pt>
                  <c:pt idx="333">
                    <c:v>No</c:v>
                  </c:pt>
                  <c:pt idx="334">
                    <c:v>Yes</c:v>
                  </c:pt>
                  <c:pt idx="335">
                    <c:v>Yes</c:v>
                  </c:pt>
                  <c:pt idx="336">
                    <c:v>No</c:v>
                  </c:pt>
                  <c:pt idx="337">
                    <c:v>No</c:v>
                  </c:pt>
                  <c:pt idx="338">
                    <c:v>No</c:v>
                  </c:pt>
                  <c:pt idx="339">
                    <c:v>Yes</c:v>
                  </c:pt>
                  <c:pt idx="340">
                    <c:v>No</c:v>
                  </c:pt>
                  <c:pt idx="341">
                    <c:v>No</c:v>
                  </c:pt>
                  <c:pt idx="342">
                    <c:v>No</c:v>
                  </c:pt>
                  <c:pt idx="343">
                    <c:v>Yes</c:v>
                  </c:pt>
                  <c:pt idx="344">
                    <c:v>No</c:v>
                  </c:pt>
                  <c:pt idx="345">
                    <c:v>Yes</c:v>
                  </c:pt>
                  <c:pt idx="346">
                    <c:v>No</c:v>
                  </c:pt>
                  <c:pt idx="347">
                    <c:v>No</c:v>
                  </c:pt>
                  <c:pt idx="348">
                    <c:v>Yes</c:v>
                  </c:pt>
                  <c:pt idx="349">
                    <c:v>Yes</c:v>
                  </c:pt>
                  <c:pt idx="350">
                    <c:v>Yes</c:v>
                  </c:pt>
                  <c:pt idx="351">
                    <c:v>Yes</c:v>
                  </c:pt>
                  <c:pt idx="352">
                    <c:v>Yes</c:v>
                  </c:pt>
                  <c:pt idx="353">
                    <c:v>Yes</c:v>
                  </c:pt>
                  <c:pt idx="354">
                    <c:v>No</c:v>
                  </c:pt>
                  <c:pt idx="355">
                    <c:v>Yes</c:v>
                  </c:pt>
                  <c:pt idx="356">
                    <c:v>Yes</c:v>
                  </c:pt>
                  <c:pt idx="357">
                    <c:v>Yes</c:v>
                  </c:pt>
                  <c:pt idx="358">
                    <c:v>No</c:v>
                  </c:pt>
                  <c:pt idx="359">
                    <c:v>Yes</c:v>
                  </c:pt>
                  <c:pt idx="360">
                    <c:v>Yes</c:v>
                  </c:pt>
                  <c:pt idx="361">
                    <c:v>Yes</c:v>
                  </c:pt>
                  <c:pt idx="362">
                    <c:v>No</c:v>
                  </c:pt>
                  <c:pt idx="363">
                    <c:v>No</c:v>
                  </c:pt>
                  <c:pt idx="364">
                    <c:v>Yes</c:v>
                  </c:pt>
                  <c:pt idx="365">
                    <c:v>Yes</c:v>
                  </c:pt>
                  <c:pt idx="366">
                    <c:v>Yes</c:v>
                  </c:pt>
                  <c:pt idx="367">
                    <c:v>Yes</c:v>
                  </c:pt>
                  <c:pt idx="368">
                    <c:v>Yes</c:v>
                  </c:pt>
                  <c:pt idx="369">
                    <c:v>No</c:v>
                  </c:pt>
                  <c:pt idx="370">
                    <c:v>Yes</c:v>
                  </c:pt>
                  <c:pt idx="371">
                    <c:v>Yes</c:v>
                  </c:pt>
                  <c:pt idx="372">
                    <c:v>Yes</c:v>
                  </c:pt>
                  <c:pt idx="373">
                    <c:v>No</c:v>
                  </c:pt>
                  <c:pt idx="374">
                    <c:v>Yes</c:v>
                  </c:pt>
                  <c:pt idx="375">
                    <c:v>Yes</c:v>
                  </c:pt>
                  <c:pt idx="376">
                    <c:v>Yes</c:v>
                  </c:pt>
                  <c:pt idx="377">
                    <c:v>Yes</c:v>
                  </c:pt>
                  <c:pt idx="378">
                    <c:v>Yes</c:v>
                  </c:pt>
                  <c:pt idx="379">
                    <c:v>No</c:v>
                  </c:pt>
                  <c:pt idx="380">
                    <c:v>Yes</c:v>
                  </c:pt>
                  <c:pt idx="381">
                    <c:v>Yes</c:v>
                  </c:pt>
                  <c:pt idx="382">
                    <c:v>No</c:v>
                  </c:pt>
                  <c:pt idx="383">
                    <c:v>No</c:v>
                  </c:pt>
                  <c:pt idx="384">
                    <c:v>No</c:v>
                  </c:pt>
                  <c:pt idx="385">
                    <c:v>Yes</c:v>
                  </c:pt>
                  <c:pt idx="386">
                    <c:v>Yes</c:v>
                  </c:pt>
                  <c:pt idx="387">
                    <c:v>Yes</c:v>
                  </c:pt>
                  <c:pt idx="388">
                    <c:v>Yes</c:v>
                  </c:pt>
                  <c:pt idx="389">
                    <c:v>No</c:v>
                  </c:pt>
                  <c:pt idx="390">
                    <c:v>No</c:v>
                  </c:pt>
                  <c:pt idx="391">
                    <c:v>No</c:v>
                  </c:pt>
                  <c:pt idx="392">
                    <c:v>Yes</c:v>
                  </c:pt>
                  <c:pt idx="393">
                    <c:v>Yes</c:v>
                  </c:pt>
                  <c:pt idx="394">
                    <c:v>Yes</c:v>
                  </c:pt>
                  <c:pt idx="395">
                    <c:v>Yes</c:v>
                  </c:pt>
                  <c:pt idx="396">
                    <c:v>No</c:v>
                  </c:pt>
                  <c:pt idx="397">
                    <c:v>No</c:v>
                  </c:pt>
                  <c:pt idx="398">
                    <c:v>Yes</c:v>
                  </c:pt>
                  <c:pt idx="399">
                    <c:v>Yes</c:v>
                  </c:pt>
                  <c:pt idx="400">
                    <c:v>Yes</c:v>
                  </c:pt>
                  <c:pt idx="401">
                    <c:v>No</c:v>
                  </c:pt>
                  <c:pt idx="402">
                    <c:v>Yes</c:v>
                  </c:pt>
                  <c:pt idx="403">
                    <c:v>Yes</c:v>
                  </c:pt>
                  <c:pt idx="404">
                    <c:v>No</c:v>
                  </c:pt>
                  <c:pt idx="405">
                    <c:v>No</c:v>
                  </c:pt>
                  <c:pt idx="406">
                    <c:v>Yes</c:v>
                  </c:pt>
                  <c:pt idx="407">
                    <c:v>No</c:v>
                  </c:pt>
                  <c:pt idx="408">
                    <c:v>Yes</c:v>
                  </c:pt>
                  <c:pt idx="409">
                    <c:v>Yes</c:v>
                  </c:pt>
                  <c:pt idx="410">
                    <c:v>Yes</c:v>
                  </c:pt>
                  <c:pt idx="411">
                    <c:v>Yes</c:v>
                  </c:pt>
                  <c:pt idx="412">
                    <c:v>Yes</c:v>
                  </c:pt>
                  <c:pt idx="413">
                    <c:v>No</c:v>
                  </c:pt>
                  <c:pt idx="414">
                    <c:v>No</c:v>
                  </c:pt>
                  <c:pt idx="415">
                    <c:v>Yes</c:v>
                  </c:pt>
                  <c:pt idx="416">
                    <c:v>No</c:v>
                  </c:pt>
                  <c:pt idx="417">
                    <c:v>No</c:v>
                  </c:pt>
                  <c:pt idx="418">
                    <c:v>Yes</c:v>
                  </c:pt>
                  <c:pt idx="419">
                    <c:v>No</c:v>
                  </c:pt>
                  <c:pt idx="420">
                    <c:v>Yes</c:v>
                  </c:pt>
                  <c:pt idx="421">
                    <c:v>Yes</c:v>
                  </c:pt>
                  <c:pt idx="422">
                    <c:v>Yes</c:v>
                  </c:pt>
                  <c:pt idx="423">
                    <c:v>No</c:v>
                  </c:pt>
                  <c:pt idx="424">
                    <c:v>Yes</c:v>
                  </c:pt>
                  <c:pt idx="425">
                    <c:v>Yes</c:v>
                  </c:pt>
                  <c:pt idx="426">
                    <c:v>No</c:v>
                  </c:pt>
                  <c:pt idx="427">
                    <c:v>No</c:v>
                  </c:pt>
                  <c:pt idx="428">
                    <c:v>No</c:v>
                  </c:pt>
                  <c:pt idx="429">
                    <c:v>Yes</c:v>
                  </c:pt>
                  <c:pt idx="430">
                    <c:v>Yes</c:v>
                  </c:pt>
                  <c:pt idx="431">
                    <c:v>Yes</c:v>
                  </c:pt>
                  <c:pt idx="432">
                    <c:v>Yes</c:v>
                  </c:pt>
                  <c:pt idx="433">
                    <c:v>Yes</c:v>
                  </c:pt>
                  <c:pt idx="434">
                    <c:v>Yes</c:v>
                  </c:pt>
                  <c:pt idx="435">
                    <c:v>Yes</c:v>
                  </c:pt>
                  <c:pt idx="436">
                    <c:v>Yes</c:v>
                  </c:pt>
                  <c:pt idx="437">
                    <c:v>Yes</c:v>
                  </c:pt>
                  <c:pt idx="438">
                    <c:v>Yes</c:v>
                  </c:pt>
                  <c:pt idx="439">
                    <c:v>Yes</c:v>
                  </c:pt>
                  <c:pt idx="440">
                    <c:v>No</c:v>
                  </c:pt>
                  <c:pt idx="441">
                    <c:v>Yes</c:v>
                  </c:pt>
                  <c:pt idx="442">
                    <c:v>No</c:v>
                  </c:pt>
                  <c:pt idx="443">
                    <c:v>Yes</c:v>
                  </c:pt>
                  <c:pt idx="444">
                    <c:v>No</c:v>
                  </c:pt>
                  <c:pt idx="445">
                    <c:v>Yes</c:v>
                  </c:pt>
                  <c:pt idx="446">
                    <c:v>Yes</c:v>
                  </c:pt>
                  <c:pt idx="447">
                    <c:v>Yes</c:v>
                  </c:pt>
                  <c:pt idx="448">
                    <c:v>Yes</c:v>
                  </c:pt>
                  <c:pt idx="449">
                    <c:v>Yes</c:v>
                  </c:pt>
                  <c:pt idx="450">
                    <c:v>Yes</c:v>
                  </c:pt>
                  <c:pt idx="451">
                    <c:v>No</c:v>
                  </c:pt>
                  <c:pt idx="452">
                    <c:v>Yes</c:v>
                  </c:pt>
                  <c:pt idx="453">
                    <c:v>Yes</c:v>
                  </c:pt>
                  <c:pt idx="454">
                    <c:v>No</c:v>
                  </c:pt>
                  <c:pt idx="455">
                    <c:v>Yes</c:v>
                  </c:pt>
                  <c:pt idx="456">
                    <c:v>Yes</c:v>
                  </c:pt>
                  <c:pt idx="457">
                    <c:v>Yes</c:v>
                  </c:pt>
                  <c:pt idx="458">
                    <c:v>Yes</c:v>
                  </c:pt>
                  <c:pt idx="459">
                    <c:v>No</c:v>
                  </c:pt>
                  <c:pt idx="460">
                    <c:v>Yes</c:v>
                  </c:pt>
                  <c:pt idx="461">
                    <c:v>Yes</c:v>
                  </c:pt>
                  <c:pt idx="462">
                    <c:v>Yes</c:v>
                  </c:pt>
                  <c:pt idx="463">
                    <c:v>Yes</c:v>
                  </c:pt>
                  <c:pt idx="464">
                    <c:v>Yes</c:v>
                  </c:pt>
                  <c:pt idx="465">
                    <c:v>No</c:v>
                  </c:pt>
                  <c:pt idx="466">
                    <c:v>Yes</c:v>
                  </c:pt>
                  <c:pt idx="467">
                    <c:v>Yes</c:v>
                  </c:pt>
                  <c:pt idx="468">
                    <c:v>Yes</c:v>
                  </c:pt>
                  <c:pt idx="469">
                    <c:v>Yes</c:v>
                  </c:pt>
                  <c:pt idx="470">
                    <c:v>No</c:v>
                  </c:pt>
                  <c:pt idx="471">
                    <c:v>Yes</c:v>
                  </c:pt>
                  <c:pt idx="472">
                    <c:v>Yes</c:v>
                  </c:pt>
                  <c:pt idx="473">
                    <c:v>Yes</c:v>
                  </c:pt>
                  <c:pt idx="474">
                    <c:v>Yes</c:v>
                  </c:pt>
                  <c:pt idx="475">
                    <c:v>No</c:v>
                  </c:pt>
                  <c:pt idx="476">
                    <c:v>Yes</c:v>
                  </c:pt>
                  <c:pt idx="477">
                    <c:v>Yes</c:v>
                  </c:pt>
                  <c:pt idx="478">
                    <c:v>Yes</c:v>
                  </c:pt>
                  <c:pt idx="479">
                    <c:v>No</c:v>
                  </c:pt>
                </c:lvl>
                <c:lvl>
                  <c:pt idx="0">
                    <c:v>Male</c:v>
                  </c:pt>
                  <c:pt idx="1">
                    <c:v>Male</c:v>
                  </c:pt>
                  <c:pt idx="2">
                    <c:v>Male</c:v>
                  </c:pt>
                  <c:pt idx="3">
                    <c:v>Male</c:v>
                  </c:pt>
                  <c:pt idx="4">
                    <c:v>Male</c:v>
                  </c:pt>
                  <c:pt idx="5">
                    <c:v>Male</c:v>
                  </c:pt>
                  <c:pt idx="6">
                    <c:v>Male</c:v>
                  </c:pt>
                  <c:pt idx="7">
                    <c:v>Male</c:v>
                  </c:pt>
                  <c:pt idx="8">
                    <c:v>Male</c:v>
                  </c:pt>
                  <c:pt idx="9">
                    <c:v>Male</c:v>
                  </c:pt>
                  <c:pt idx="10">
                    <c:v>Male</c:v>
                  </c:pt>
                  <c:pt idx="11">
                    <c:v>Male</c:v>
                  </c:pt>
                  <c:pt idx="12">
                    <c:v>Male</c:v>
                  </c:pt>
                  <c:pt idx="13">
                    <c:v>Male</c:v>
                  </c:pt>
                  <c:pt idx="14">
                    <c:v>Female</c:v>
                  </c:pt>
                  <c:pt idx="15">
                    <c:v>Male</c:v>
                  </c:pt>
                  <c:pt idx="16">
                    <c:v>Male</c:v>
                  </c:pt>
                  <c:pt idx="17">
                    <c:v>Male</c:v>
                  </c:pt>
                  <c:pt idx="18">
                    <c:v>Male</c:v>
                  </c:pt>
                  <c:pt idx="19">
                    <c:v>Male</c:v>
                  </c:pt>
                  <c:pt idx="20">
                    <c:v>Male</c:v>
                  </c:pt>
                  <c:pt idx="21">
                    <c:v>Male</c:v>
                  </c:pt>
                  <c:pt idx="22">
                    <c:v>Male</c:v>
                  </c:pt>
                  <c:pt idx="23">
                    <c:v>Male</c:v>
                  </c:pt>
                  <c:pt idx="24">
                    <c:v>Male</c:v>
                  </c:pt>
                  <c:pt idx="25">
                    <c:v>Male</c:v>
                  </c:pt>
                  <c:pt idx="26">
                    <c:v>Male</c:v>
                  </c:pt>
                  <c:pt idx="27">
                    <c:v>Female</c:v>
                  </c:pt>
                  <c:pt idx="28">
                    <c:v>Male</c:v>
                  </c:pt>
                  <c:pt idx="29">
                    <c:v>Male</c:v>
                  </c:pt>
                  <c:pt idx="30">
                    <c:v>Male</c:v>
                  </c:pt>
                  <c:pt idx="31">
                    <c:v>Male</c:v>
                  </c:pt>
                  <c:pt idx="32">
                    <c:v>Male</c:v>
                  </c:pt>
                  <c:pt idx="33">
                    <c:v>Male</c:v>
                  </c:pt>
                  <c:pt idx="34">
                    <c:v>Male</c:v>
                  </c:pt>
                  <c:pt idx="35">
                    <c:v>Female</c:v>
                  </c:pt>
                  <c:pt idx="36">
                    <c:v>Female</c:v>
                  </c:pt>
                  <c:pt idx="37">
                    <c:v>Female</c:v>
                  </c:pt>
                  <c:pt idx="38">
                    <c:v>Female</c:v>
                  </c:pt>
                  <c:pt idx="39">
                    <c:v>Female</c:v>
                  </c:pt>
                  <c:pt idx="40">
                    <c:v>Male</c:v>
                  </c:pt>
                  <c:pt idx="41">
                    <c:v>Female</c:v>
                  </c:pt>
                  <c:pt idx="42">
                    <c:v>Male</c:v>
                  </c:pt>
                  <c:pt idx="43">
                    <c:v>Male</c:v>
                  </c:pt>
                  <c:pt idx="44">
                    <c:v>Male</c:v>
                  </c:pt>
                  <c:pt idx="45">
                    <c:v>Male</c:v>
                  </c:pt>
                  <c:pt idx="46">
                    <c:v>Male</c:v>
                  </c:pt>
                  <c:pt idx="47">
                    <c:v>Male</c:v>
                  </c:pt>
                  <c:pt idx="48">
                    <c:v>Male</c:v>
                  </c:pt>
                  <c:pt idx="49">
                    <c:v>Male</c:v>
                  </c:pt>
                  <c:pt idx="50">
                    <c:v>Female</c:v>
                  </c:pt>
                  <c:pt idx="51">
                    <c:v>Male</c:v>
                  </c:pt>
                  <c:pt idx="52">
                    <c:v>Male</c:v>
                  </c:pt>
                  <c:pt idx="53">
                    <c:v>Male</c:v>
                  </c:pt>
                  <c:pt idx="54">
                    <c:v>Male</c:v>
                  </c:pt>
                  <c:pt idx="55">
                    <c:v>Female</c:v>
                  </c:pt>
                  <c:pt idx="56">
                    <c:v>Male</c:v>
                  </c:pt>
                  <c:pt idx="57">
                    <c:v>Male</c:v>
                  </c:pt>
                  <c:pt idx="58">
                    <c:v>Male</c:v>
                  </c:pt>
                  <c:pt idx="59">
                    <c:v>Male</c:v>
                  </c:pt>
                  <c:pt idx="60">
                    <c:v>Male</c:v>
                  </c:pt>
                  <c:pt idx="61">
                    <c:v>Male</c:v>
                  </c:pt>
                  <c:pt idx="62">
                    <c:v>Male</c:v>
                  </c:pt>
                  <c:pt idx="63">
                    <c:v>Male</c:v>
                  </c:pt>
                  <c:pt idx="64">
                    <c:v>Female</c:v>
                  </c:pt>
                  <c:pt idx="65">
                    <c:v>Female</c:v>
                  </c:pt>
                  <c:pt idx="66">
                    <c:v>Male</c:v>
                  </c:pt>
                  <c:pt idx="67">
                    <c:v>Male</c:v>
                  </c:pt>
                  <c:pt idx="68">
                    <c:v>Male</c:v>
                  </c:pt>
                  <c:pt idx="69">
                    <c:v>Male</c:v>
                  </c:pt>
                  <c:pt idx="70">
                    <c:v>Male</c:v>
                  </c:pt>
                  <c:pt idx="71">
                    <c:v>Male</c:v>
                  </c:pt>
                  <c:pt idx="72">
                    <c:v>Male</c:v>
                  </c:pt>
                  <c:pt idx="73">
                    <c:v>Male</c:v>
                  </c:pt>
                  <c:pt idx="74">
                    <c:v>Male</c:v>
                  </c:pt>
                  <c:pt idx="75">
                    <c:v>Male</c:v>
                  </c:pt>
                  <c:pt idx="76">
                    <c:v>Female</c:v>
                  </c:pt>
                  <c:pt idx="77">
                    <c:v>Male</c:v>
                  </c:pt>
                  <c:pt idx="78">
                    <c:v>Male</c:v>
                  </c:pt>
                  <c:pt idx="79">
                    <c:v>Male</c:v>
                  </c:pt>
                  <c:pt idx="80">
                    <c:v>Male</c:v>
                  </c:pt>
                  <c:pt idx="81">
                    <c:v>Male</c:v>
                  </c:pt>
                  <c:pt idx="82">
                    <c:v>Male</c:v>
                  </c:pt>
                  <c:pt idx="83">
                    <c:v>Male</c:v>
                  </c:pt>
                  <c:pt idx="84">
                    <c:v>Male</c:v>
                  </c:pt>
                  <c:pt idx="85">
                    <c:v>Male</c:v>
                  </c:pt>
                  <c:pt idx="86">
                    <c:v>Male</c:v>
                  </c:pt>
                  <c:pt idx="87">
                    <c:v>Male</c:v>
                  </c:pt>
                  <c:pt idx="88">
                    <c:v>Female</c:v>
                  </c:pt>
                  <c:pt idx="89">
                    <c:v>Male</c:v>
                  </c:pt>
                  <c:pt idx="90">
                    <c:v>Female</c:v>
                  </c:pt>
                  <c:pt idx="91">
                    <c:v>Female</c:v>
                  </c:pt>
                  <c:pt idx="92">
                    <c:v>Female</c:v>
                  </c:pt>
                  <c:pt idx="93">
                    <c:v>Male</c:v>
                  </c:pt>
                  <c:pt idx="94">
                    <c:v>Male</c:v>
                  </c:pt>
                  <c:pt idx="95">
                    <c:v>Male</c:v>
                  </c:pt>
                  <c:pt idx="96">
                    <c:v>Male</c:v>
                  </c:pt>
                  <c:pt idx="97">
                    <c:v>Male</c:v>
                  </c:pt>
                  <c:pt idx="98">
                    <c:v>Male</c:v>
                  </c:pt>
                  <c:pt idx="99">
                    <c:v>Male</c:v>
                  </c:pt>
                  <c:pt idx="100">
                    <c:v>Male</c:v>
                  </c:pt>
                  <c:pt idx="101">
                    <c:v>Female</c:v>
                  </c:pt>
                  <c:pt idx="102">
                    <c:v>Male</c:v>
                  </c:pt>
                  <c:pt idx="103">
                    <c:v>Male</c:v>
                  </c:pt>
                  <c:pt idx="104">
                    <c:v>Male</c:v>
                  </c:pt>
                  <c:pt idx="105">
                    <c:v>Male</c:v>
                  </c:pt>
                  <c:pt idx="106">
                    <c:v>Male</c:v>
                  </c:pt>
                  <c:pt idx="107">
                    <c:v>Male</c:v>
                  </c:pt>
                  <c:pt idx="108">
                    <c:v>Male</c:v>
                  </c:pt>
                  <c:pt idx="109">
                    <c:v>Male</c:v>
                  </c:pt>
                  <c:pt idx="110">
                    <c:v>Female</c:v>
                  </c:pt>
                  <c:pt idx="111">
                    <c:v>Female</c:v>
                  </c:pt>
                  <c:pt idx="112">
                    <c:v>Male</c:v>
                  </c:pt>
                  <c:pt idx="113">
                    <c:v>Female</c:v>
                  </c:pt>
                  <c:pt idx="114">
                    <c:v>Male</c:v>
                  </c:pt>
                  <c:pt idx="115">
                    <c:v>Male</c:v>
                  </c:pt>
                  <c:pt idx="116">
                    <c:v>Male</c:v>
                  </c:pt>
                  <c:pt idx="117">
                    <c:v>Male</c:v>
                  </c:pt>
                  <c:pt idx="118">
                    <c:v>Male</c:v>
                  </c:pt>
                  <c:pt idx="119">
                    <c:v>Male</c:v>
                  </c:pt>
                  <c:pt idx="120">
                    <c:v>Male</c:v>
                  </c:pt>
                  <c:pt idx="121">
                    <c:v>Male</c:v>
                  </c:pt>
                  <c:pt idx="122">
                    <c:v>Male</c:v>
                  </c:pt>
                  <c:pt idx="123">
                    <c:v>Male</c:v>
                  </c:pt>
                  <c:pt idx="124">
                    <c:v>Male</c:v>
                  </c:pt>
                  <c:pt idx="125">
                    <c:v>Male</c:v>
                  </c:pt>
                  <c:pt idx="126">
                    <c:v>Male</c:v>
                  </c:pt>
                  <c:pt idx="127">
                    <c:v>Male</c:v>
                  </c:pt>
                  <c:pt idx="128">
                    <c:v>Female</c:v>
                  </c:pt>
                  <c:pt idx="129">
                    <c:v>Male</c:v>
                  </c:pt>
                  <c:pt idx="130">
                    <c:v>Male</c:v>
                  </c:pt>
                  <c:pt idx="131">
                    <c:v>Male</c:v>
                  </c:pt>
                  <c:pt idx="132">
                    <c:v>Male</c:v>
                  </c:pt>
                  <c:pt idx="133">
                    <c:v>Male</c:v>
                  </c:pt>
                  <c:pt idx="134">
                    <c:v>Male</c:v>
                  </c:pt>
                  <c:pt idx="135">
                    <c:v>Male</c:v>
                  </c:pt>
                  <c:pt idx="136">
                    <c:v>Male</c:v>
                  </c:pt>
                  <c:pt idx="137">
                    <c:v>Male</c:v>
                  </c:pt>
                  <c:pt idx="138">
                    <c:v>Male</c:v>
                  </c:pt>
                  <c:pt idx="139">
                    <c:v>Male</c:v>
                  </c:pt>
                  <c:pt idx="140">
                    <c:v>Male</c:v>
                  </c:pt>
                  <c:pt idx="141">
                    <c:v>Male</c:v>
                  </c:pt>
                  <c:pt idx="142">
                    <c:v>Male</c:v>
                  </c:pt>
                  <c:pt idx="143">
                    <c:v>Female</c:v>
                  </c:pt>
                  <c:pt idx="144">
                    <c:v>Male</c:v>
                  </c:pt>
                  <c:pt idx="145">
                    <c:v>Male</c:v>
                  </c:pt>
                  <c:pt idx="146">
                    <c:v>Male</c:v>
                  </c:pt>
                  <c:pt idx="147">
                    <c:v>Male</c:v>
                  </c:pt>
                  <c:pt idx="148">
                    <c:v>Male</c:v>
                  </c:pt>
                  <c:pt idx="149">
                    <c:v>Male</c:v>
                  </c:pt>
                  <c:pt idx="150">
                    <c:v>Male</c:v>
                  </c:pt>
                  <c:pt idx="151">
                    <c:v>Male</c:v>
                  </c:pt>
                  <c:pt idx="152">
                    <c:v>Male</c:v>
                  </c:pt>
                  <c:pt idx="153">
                    <c:v>Male</c:v>
                  </c:pt>
                  <c:pt idx="154">
                    <c:v>Male</c:v>
                  </c:pt>
                  <c:pt idx="155">
                    <c:v>Male</c:v>
                  </c:pt>
                  <c:pt idx="156">
                    <c:v>Male</c:v>
                  </c:pt>
                  <c:pt idx="157">
                    <c:v>Male</c:v>
                  </c:pt>
                  <c:pt idx="158">
                    <c:v>Male</c:v>
                  </c:pt>
                  <c:pt idx="159">
                    <c:v>Female</c:v>
                  </c:pt>
                  <c:pt idx="160">
                    <c:v>Female</c:v>
                  </c:pt>
                  <c:pt idx="161">
                    <c:v>Male</c:v>
                  </c:pt>
                  <c:pt idx="162">
                    <c:v>Male</c:v>
                  </c:pt>
                  <c:pt idx="163">
                    <c:v>Male</c:v>
                  </c:pt>
                  <c:pt idx="164">
                    <c:v>Female</c:v>
                  </c:pt>
                  <c:pt idx="165">
                    <c:v>Male</c:v>
                  </c:pt>
                  <c:pt idx="166">
                    <c:v>Male</c:v>
                  </c:pt>
                  <c:pt idx="167">
                    <c:v>Male</c:v>
                  </c:pt>
                  <c:pt idx="168">
                    <c:v>Male</c:v>
                  </c:pt>
                  <c:pt idx="169">
                    <c:v>Male</c:v>
                  </c:pt>
                  <c:pt idx="170">
                    <c:v>Male</c:v>
                  </c:pt>
                  <c:pt idx="171">
                    <c:v>Male</c:v>
                  </c:pt>
                  <c:pt idx="172">
                    <c:v>Male</c:v>
                  </c:pt>
                  <c:pt idx="173">
                    <c:v>Male</c:v>
                  </c:pt>
                  <c:pt idx="174">
                    <c:v>Male</c:v>
                  </c:pt>
                  <c:pt idx="175">
                    <c:v>Male</c:v>
                  </c:pt>
                  <c:pt idx="176">
                    <c:v>Male</c:v>
                  </c:pt>
                  <c:pt idx="177">
                    <c:v>Male</c:v>
                  </c:pt>
                  <c:pt idx="178">
                    <c:v>Male</c:v>
                  </c:pt>
                  <c:pt idx="179">
                    <c:v>Male</c:v>
                  </c:pt>
                  <c:pt idx="180">
                    <c:v>Female</c:v>
                  </c:pt>
                  <c:pt idx="181">
                    <c:v>Male</c:v>
                  </c:pt>
                  <c:pt idx="182">
                    <c:v>Male</c:v>
                  </c:pt>
                  <c:pt idx="183">
                    <c:v>Female</c:v>
                  </c:pt>
                  <c:pt idx="184">
                    <c:v>Male</c:v>
                  </c:pt>
                  <c:pt idx="185">
                    <c:v>Male</c:v>
                  </c:pt>
                  <c:pt idx="186">
                    <c:v>Male</c:v>
                  </c:pt>
                  <c:pt idx="187">
                    <c:v>Male</c:v>
                  </c:pt>
                  <c:pt idx="188">
                    <c:v>Male</c:v>
                  </c:pt>
                  <c:pt idx="189">
                    <c:v>Male</c:v>
                  </c:pt>
                  <c:pt idx="190">
                    <c:v>Male</c:v>
                  </c:pt>
                  <c:pt idx="191">
                    <c:v>Male</c:v>
                  </c:pt>
                  <c:pt idx="192">
                    <c:v>Male</c:v>
                  </c:pt>
                  <c:pt idx="193">
                    <c:v>Male</c:v>
                  </c:pt>
                  <c:pt idx="194">
                    <c:v>Male</c:v>
                  </c:pt>
                  <c:pt idx="195">
                    <c:v>Male</c:v>
                  </c:pt>
                  <c:pt idx="196">
                    <c:v>Female</c:v>
                  </c:pt>
                  <c:pt idx="197">
                    <c:v>Male</c:v>
                  </c:pt>
                  <c:pt idx="198">
                    <c:v>Male</c:v>
                  </c:pt>
                  <c:pt idx="199">
                    <c:v>Male</c:v>
                  </c:pt>
                  <c:pt idx="200">
                    <c:v>Female</c:v>
                  </c:pt>
                  <c:pt idx="201">
                    <c:v>Male</c:v>
                  </c:pt>
                  <c:pt idx="202">
                    <c:v>Male</c:v>
                  </c:pt>
                  <c:pt idx="203">
                    <c:v>Male</c:v>
                  </c:pt>
                  <c:pt idx="204">
                    <c:v>Male</c:v>
                  </c:pt>
                  <c:pt idx="205">
                    <c:v>Female</c:v>
                  </c:pt>
                  <c:pt idx="206">
                    <c:v>Female</c:v>
                  </c:pt>
                  <c:pt idx="207">
                    <c:v>Male</c:v>
                  </c:pt>
                  <c:pt idx="208">
                    <c:v>Male</c:v>
                  </c:pt>
                  <c:pt idx="209">
                    <c:v>Male</c:v>
                  </c:pt>
                  <c:pt idx="210">
                    <c:v>Male</c:v>
                  </c:pt>
                  <c:pt idx="211">
                    <c:v>Female</c:v>
                  </c:pt>
                  <c:pt idx="212">
                    <c:v>Female</c:v>
                  </c:pt>
                  <c:pt idx="213">
                    <c:v>Male</c:v>
                  </c:pt>
                  <c:pt idx="214">
                    <c:v>Male</c:v>
                  </c:pt>
                  <c:pt idx="215">
                    <c:v>Male</c:v>
                  </c:pt>
                  <c:pt idx="216">
                    <c:v>Male</c:v>
                  </c:pt>
                  <c:pt idx="217">
                    <c:v>Male</c:v>
                  </c:pt>
                  <c:pt idx="218">
                    <c:v>Male</c:v>
                  </c:pt>
                  <c:pt idx="219">
                    <c:v>Male</c:v>
                  </c:pt>
                  <c:pt idx="220">
                    <c:v>Male</c:v>
                  </c:pt>
                  <c:pt idx="221">
                    <c:v>Male</c:v>
                  </c:pt>
                  <c:pt idx="222">
                    <c:v>Male</c:v>
                  </c:pt>
                  <c:pt idx="223">
                    <c:v>Male</c:v>
                  </c:pt>
                  <c:pt idx="224">
                    <c:v>Female</c:v>
                  </c:pt>
                  <c:pt idx="225">
                    <c:v>Male</c:v>
                  </c:pt>
                  <c:pt idx="226">
                    <c:v>Female</c:v>
                  </c:pt>
                  <c:pt idx="227">
                    <c:v>Male</c:v>
                  </c:pt>
                  <c:pt idx="228">
                    <c:v>Female</c:v>
                  </c:pt>
                  <c:pt idx="229">
                    <c:v>Male</c:v>
                  </c:pt>
                  <c:pt idx="230">
                    <c:v>Male</c:v>
                  </c:pt>
                  <c:pt idx="231">
                    <c:v>Male</c:v>
                  </c:pt>
                  <c:pt idx="232">
                    <c:v>Male</c:v>
                  </c:pt>
                  <c:pt idx="233">
                    <c:v>Male</c:v>
                  </c:pt>
                  <c:pt idx="234">
                    <c:v>Male</c:v>
                  </c:pt>
                  <c:pt idx="235">
                    <c:v>Female</c:v>
                  </c:pt>
                  <c:pt idx="236">
                    <c:v>Female</c:v>
                  </c:pt>
                  <c:pt idx="237">
                    <c:v>Male</c:v>
                  </c:pt>
                  <c:pt idx="238">
                    <c:v>Male</c:v>
                  </c:pt>
                  <c:pt idx="239">
                    <c:v>Female</c:v>
                  </c:pt>
                  <c:pt idx="240">
                    <c:v>Male</c:v>
                  </c:pt>
                  <c:pt idx="241">
                    <c:v>Male</c:v>
                  </c:pt>
                  <c:pt idx="242">
                    <c:v>Female</c:v>
                  </c:pt>
                  <c:pt idx="243">
                    <c:v>Female</c:v>
                  </c:pt>
                  <c:pt idx="244">
                    <c:v>Male</c:v>
                  </c:pt>
                  <c:pt idx="245">
                    <c:v>Female</c:v>
                  </c:pt>
                  <c:pt idx="246">
                    <c:v>Male</c:v>
                  </c:pt>
                  <c:pt idx="247">
                    <c:v>Female</c:v>
                  </c:pt>
                  <c:pt idx="248">
                    <c:v>Male</c:v>
                  </c:pt>
                  <c:pt idx="249">
                    <c:v>Male</c:v>
                  </c:pt>
                  <c:pt idx="250">
                    <c:v>Male</c:v>
                  </c:pt>
                  <c:pt idx="251">
                    <c:v>Male</c:v>
                  </c:pt>
                  <c:pt idx="252">
                    <c:v>Male</c:v>
                  </c:pt>
                  <c:pt idx="253">
                    <c:v>Male</c:v>
                  </c:pt>
                  <c:pt idx="254">
                    <c:v>Male</c:v>
                  </c:pt>
                  <c:pt idx="255">
                    <c:v>Male</c:v>
                  </c:pt>
                  <c:pt idx="256">
                    <c:v>Male</c:v>
                  </c:pt>
                  <c:pt idx="257">
                    <c:v>Female</c:v>
                  </c:pt>
                  <c:pt idx="258">
                    <c:v>Female</c:v>
                  </c:pt>
                  <c:pt idx="259">
                    <c:v>Male</c:v>
                  </c:pt>
                  <c:pt idx="260">
                    <c:v>Male</c:v>
                  </c:pt>
                  <c:pt idx="261">
                    <c:v>Male</c:v>
                  </c:pt>
                  <c:pt idx="262">
                    <c:v>Female</c:v>
                  </c:pt>
                  <c:pt idx="263">
                    <c:v>Male</c:v>
                  </c:pt>
                  <c:pt idx="264">
                    <c:v>Female</c:v>
                  </c:pt>
                  <c:pt idx="265">
                    <c:v>Male</c:v>
                  </c:pt>
                  <c:pt idx="266">
                    <c:v>Male</c:v>
                  </c:pt>
                  <c:pt idx="267">
                    <c:v>Male</c:v>
                  </c:pt>
                  <c:pt idx="268">
                    <c:v>Male</c:v>
                  </c:pt>
                  <c:pt idx="269">
                    <c:v>Male</c:v>
                  </c:pt>
                  <c:pt idx="270">
                    <c:v>Male</c:v>
                  </c:pt>
                  <c:pt idx="271">
                    <c:v>Male</c:v>
                  </c:pt>
                  <c:pt idx="272">
                    <c:v>Male</c:v>
                  </c:pt>
                  <c:pt idx="273">
                    <c:v>Female</c:v>
                  </c:pt>
                  <c:pt idx="274">
                    <c:v>Female</c:v>
                  </c:pt>
                  <c:pt idx="275">
                    <c:v>Male</c:v>
                  </c:pt>
                  <c:pt idx="276">
                    <c:v>Male</c:v>
                  </c:pt>
                  <c:pt idx="277">
                    <c:v>Male</c:v>
                  </c:pt>
                  <c:pt idx="278">
                    <c:v>Male</c:v>
                  </c:pt>
                  <c:pt idx="279">
                    <c:v>Female</c:v>
                  </c:pt>
                  <c:pt idx="280">
                    <c:v>Male</c:v>
                  </c:pt>
                  <c:pt idx="281">
                    <c:v>Male</c:v>
                  </c:pt>
                  <c:pt idx="282">
                    <c:v>Male</c:v>
                  </c:pt>
                  <c:pt idx="283">
                    <c:v>Male</c:v>
                  </c:pt>
                  <c:pt idx="284">
                    <c:v>Male</c:v>
                  </c:pt>
                  <c:pt idx="285">
                    <c:v>Male</c:v>
                  </c:pt>
                  <c:pt idx="286">
                    <c:v>Male</c:v>
                  </c:pt>
                  <c:pt idx="287">
                    <c:v>Female</c:v>
                  </c:pt>
                  <c:pt idx="288">
                    <c:v>Male</c:v>
                  </c:pt>
                  <c:pt idx="289">
                    <c:v>Male</c:v>
                  </c:pt>
                  <c:pt idx="290">
                    <c:v>Male</c:v>
                  </c:pt>
                  <c:pt idx="291">
                    <c:v>Male</c:v>
                  </c:pt>
                  <c:pt idx="292">
                    <c:v>Male</c:v>
                  </c:pt>
                  <c:pt idx="293">
                    <c:v>Male</c:v>
                  </c:pt>
                  <c:pt idx="294">
                    <c:v>Male</c:v>
                  </c:pt>
                  <c:pt idx="295">
                    <c:v>Male</c:v>
                  </c:pt>
                  <c:pt idx="296">
                    <c:v>Female</c:v>
                  </c:pt>
                  <c:pt idx="297">
                    <c:v>Male</c:v>
                  </c:pt>
                  <c:pt idx="298">
                    <c:v>Male</c:v>
                  </c:pt>
                  <c:pt idx="299">
                    <c:v>Male</c:v>
                  </c:pt>
                  <c:pt idx="300">
                    <c:v>Male</c:v>
                  </c:pt>
                  <c:pt idx="301">
                    <c:v>Male</c:v>
                  </c:pt>
                  <c:pt idx="302">
                    <c:v>Male</c:v>
                  </c:pt>
                  <c:pt idx="303">
                    <c:v>Male</c:v>
                  </c:pt>
                  <c:pt idx="304">
                    <c:v>Male</c:v>
                  </c:pt>
                  <c:pt idx="305">
                    <c:v>Male</c:v>
                  </c:pt>
                  <c:pt idx="306">
                    <c:v>Female</c:v>
                  </c:pt>
                  <c:pt idx="307">
                    <c:v>Male</c:v>
                  </c:pt>
                  <c:pt idx="308">
                    <c:v>Male</c:v>
                  </c:pt>
                  <c:pt idx="309">
                    <c:v>Female</c:v>
                  </c:pt>
                  <c:pt idx="310">
                    <c:v>Male</c:v>
                  </c:pt>
                  <c:pt idx="311">
                    <c:v>Male</c:v>
                  </c:pt>
                  <c:pt idx="312">
                    <c:v>Male</c:v>
                  </c:pt>
                  <c:pt idx="313">
                    <c:v>Female</c:v>
                  </c:pt>
                  <c:pt idx="314">
                    <c:v>Female</c:v>
                  </c:pt>
                  <c:pt idx="315">
                    <c:v>Female</c:v>
                  </c:pt>
                  <c:pt idx="316">
                    <c:v>Male</c:v>
                  </c:pt>
                  <c:pt idx="317">
                    <c:v>Female</c:v>
                  </c:pt>
                  <c:pt idx="318">
                    <c:v>Male</c:v>
                  </c:pt>
                  <c:pt idx="319">
                    <c:v>Male</c:v>
                  </c:pt>
                  <c:pt idx="320">
                    <c:v>Female</c:v>
                  </c:pt>
                  <c:pt idx="321">
                    <c:v>Male</c:v>
                  </c:pt>
                  <c:pt idx="322">
                    <c:v>Male</c:v>
                  </c:pt>
                  <c:pt idx="323">
                    <c:v>Female</c:v>
                  </c:pt>
                  <c:pt idx="324">
                    <c:v>Female</c:v>
                  </c:pt>
                  <c:pt idx="325">
                    <c:v>Female</c:v>
                  </c:pt>
                  <c:pt idx="326">
                    <c:v>Male</c:v>
                  </c:pt>
                  <c:pt idx="327">
                    <c:v>Male</c:v>
                  </c:pt>
                  <c:pt idx="328">
                    <c:v>Male</c:v>
                  </c:pt>
                  <c:pt idx="329">
                    <c:v>Male</c:v>
                  </c:pt>
                  <c:pt idx="330">
                    <c:v>Male</c:v>
                  </c:pt>
                  <c:pt idx="331">
                    <c:v>Male</c:v>
                  </c:pt>
                  <c:pt idx="332">
                    <c:v>Male</c:v>
                  </c:pt>
                  <c:pt idx="333">
                    <c:v>Female</c:v>
                  </c:pt>
                  <c:pt idx="334">
                    <c:v>Male</c:v>
                  </c:pt>
                  <c:pt idx="335">
                    <c:v>Male</c:v>
                  </c:pt>
                  <c:pt idx="336">
                    <c:v>Male</c:v>
                  </c:pt>
                  <c:pt idx="337">
                    <c:v>Female</c:v>
                  </c:pt>
                  <c:pt idx="338">
                    <c:v>Male</c:v>
                  </c:pt>
                  <c:pt idx="339">
                    <c:v>Male</c:v>
                  </c:pt>
                  <c:pt idx="340">
                    <c:v>Male</c:v>
                  </c:pt>
                  <c:pt idx="341">
                    <c:v>Male</c:v>
                  </c:pt>
                  <c:pt idx="342">
                    <c:v>Male</c:v>
                  </c:pt>
                  <c:pt idx="343">
                    <c:v>Female</c:v>
                  </c:pt>
                  <c:pt idx="344">
                    <c:v>Male</c:v>
                  </c:pt>
                  <c:pt idx="345">
                    <c:v>Male</c:v>
                  </c:pt>
                  <c:pt idx="346">
                    <c:v>Male</c:v>
                  </c:pt>
                  <c:pt idx="347">
                    <c:v>Male</c:v>
                  </c:pt>
                  <c:pt idx="348">
                    <c:v>Male</c:v>
                  </c:pt>
                  <c:pt idx="349">
                    <c:v>Male</c:v>
                  </c:pt>
                  <c:pt idx="350">
                    <c:v>Male</c:v>
                  </c:pt>
                  <c:pt idx="351">
                    <c:v>Male</c:v>
                  </c:pt>
                  <c:pt idx="352">
                    <c:v>Male</c:v>
                  </c:pt>
                  <c:pt idx="353">
                    <c:v>Male</c:v>
                  </c:pt>
                  <c:pt idx="354">
                    <c:v>Male</c:v>
                  </c:pt>
                  <c:pt idx="355">
                    <c:v>Male</c:v>
                  </c:pt>
                  <c:pt idx="356">
                    <c:v>Male</c:v>
                  </c:pt>
                  <c:pt idx="357">
                    <c:v>Male</c:v>
                  </c:pt>
                  <c:pt idx="358">
                    <c:v>Male</c:v>
                  </c:pt>
                  <c:pt idx="359">
                    <c:v>Male</c:v>
                  </c:pt>
                  <c:pt idx="360">
                    <c:v>Male</c:v>
                  </c:pt>
                  <c:pt idx="361">
                    <c:v>Male</c:v>
                  </c:pt>
                  <c:pt idx="362">
                    <c:v>Male</c:v>
                  </c:pt>
                  <c:pt idx="363">
                    <c:v>Male</c:v>
                  </c:pt>
                  <c:pt idx="364">
                    <c:v>Male</c:v>
                  </c:pt>
                  <c:pt idx="365">
                    <c:v>Male</c:v>
                  </c:pt>
                  <c:pt idx="366">
                    <c:v>Male</c:v>
                  </c:pt>
                  <c:pt idx="367">
                    <c:v>Male</c:v>
                  </c:pt>
                  <c:pt idx="368">
                    <c:v>Male</c:v>
                  </c:pt>
                  <c:pt idx="369">
                    <c:v>Male</c:v>
                  </c:pt>
                  <c:pt idx="370">
                    <c:v>Male</c:v>
                  </c:pt>
                  <c:pt idx="371">
                    <c:v>Male</c:v>
                  </c:pt>
                  <c:pt idx="372">
                    <c:v>Male</c:v>
                  </c:pt>
                  <c:pt idx="373">
                    <c:v>Female</c:v>
                  </c:pt>
                  <c:pt idx="374">
                    <c:v>Male</c:v>
                  </c:pt>
                  <c:pt idx="375">
                    <c:v>Male</c:v>
                  </c:pt>
                  <c:pt idx="376">
                    <c:v>Male</c:v>
                  </c:pt>
                  <c:pt idx="377">
                    <c:v>Male</c:v>
                  </c:pt>
                  <c:pt idx="378">
                    <c:v>Male</c:v>
                  </c:pt>
                  <c:pt idx="379">
                    <c:v>Male</c:v>
                  </c:pt>
                  <c:pt idx="380">
                    <c:v>Male</c:v>
                  </c:pt>
                  <c:pt idx="381">
                    <c:v>Male</c:v>
                  </c:pt>
                  <c:pt idx="382">
                    <c:v>Male</c:v>
                  </c:pt>
                  <c:pt idx="383">
                    <c:v>Male</c:v>
                  </c:pt>
                  <c:pt idx="384">
                    <c:v>Female</c:v>
                  </c:pt>
                  <c:pt idx="385">
                    <c:v>Male</c:v>
                  </c:pt>
                  <c:pt idx="386">
                    <c:v>Female</c:v>
                  </c:pt>
                  <c:pt idx="387">
                    <c:v>Male</c:v>
                  </c:pt>
                  <c:pt idx="388">
                    <c:v>Male</c:v>
                  </c:pt>
                  <c:pt idx="389">
                    <c:v>Male</c:v>
                  </c:pt>
                  <c:pt idx="390">
                    <c:v>Female</c:v>
                  </c:pt>
                  <c:pt idx="391">
                    <c:v>Female</c:v>
                  </c:pt>
                  <c:pt idx="392">
                    <c:v>Male</c:v>
                  </c:pt>
                  <c:pt idx="393">
                    <c:v>Male</c:v>
                  </c:pt>
                  <c:pt idx="394">
                    <c:v>Male</c:v>
                  </c:pt>
                  <c:pt idx="395">
                    <c:v>Male</c:v>
                  </c:pt>
                  <c:pt idx="396">
                    <c:v>Female</c:v>
                  </c:pt>
                  <c:pt idx="397">
                    <c:v>Male</c:v>
                  </c:pt>
                  <c:pt idx="398">
                    <c:v>Male</c:v>
                  </c:pt>
                  <c:pt idx="399">
                    <c:v>Male</c:v>
                  </c:pt>
                  <c:pt idx="400">
                    <c:v>Male</c:v>
                  </c:pt>
                  <c:pt idx="401">
                    <c:v>Male</c:v>
                  </c:pt>
                  <c:pt idx="402">
                    <c:v>Male</c:v>
                  </c:pt>
                  <c:pt idx="403">
                    <c:v>Female</c:v>
                  </c:pt>
                  <c:pt idx="404">
                    <c:v>Male</c:v>
                  </c:pt>
                  <c:pt idx="405">
                    <c:v>Female</c:v>
                  </c:pt>
                  <c:pt idx="406">
                    <c:v>Male</c:v>
                  </c:pt>
                  <c:pt idx="407">
                    <c:v>Male</c:v>
                  </c:pt>
                  <c:pt idx="408">
                    <c:v>Male</c:v>
                  </c:pt>
                  <c:pt idx="409">
                    <c:v>Male</c:v>
                  </c:pt>
                  <c:pt idx="410">
                    <c:v>Male</c:v>
                  </c:pt>
                  <c:pt idx="411">
                    <c:v>Male</c:v>
                  </c:pt>
                  <c:pt idx="412">
                    <c:v>Male</c:v>
                  </c:pt>
                  <c:pt idx="413">
                    <c:v>Male</c:v>
                  </c:pt>
                  <c:pt idx="414">
                    <c:v>Male</c:v>
                  </c:pt>
                  <c:pt idx="415">
                    <c:v>Male</c:v>
                  </c:pt>
                  <c:pt idx="416">
                    <c:v>Male</c:v>
                  </c:pt>
                  <c:pt idx="417">
                    <c:v>Female</c:v>
                  </c:pt>
                  <c:pt idx="418">
                    <c:v>Male</c:v>
                  </c:pt>
                  <c:pt idx="419">
                    <c:v>Male</c:v>
                  </c:pt>
                  <c:pt idx="420">
                    <c:v>Male</c:v>
                  </c:pt>
                  <c:pt idx="421">
                    <c:v>Male</c:v>
                  </c:pt>
                  <c:pt idx="422">
                    <c:v>Female</c:v>
                  </c:pt>
                  <c:pt idx="423">
                    <c:v>Female</c:v>
                  </c:pt>
                  <c:pt idx="424">
                    <c:v>Male</c:v>
                  </c:pt>
                  <c:pt idx="425">
                    <c:v>Male</c:v>
                  </c:pt>
                  <c:pt idx="426">
                    <c:v>Male</c:v>
                  </c:pt>
                  <c:pt idx="427">
                    <c:v>Male</c:v>
                  </c:pt>
                  <c:pt idx="428">
                    <c:v>Female</c:v>
                  </c:pt>
                  <c:pt idx="429">
                    <c:v>Male</c:v>
                  </c:pt>
                  <c:pt idx="430">
                    <c:v>Male</c:v>
                  </c:pt>
                  <c:pt idx="431">
                    <c:v>Male</c:v>
                  </c:pt>
                  <c:pt idx="432">
                    <c:v>Male</c:v>
                  </c:pt>
                  <c:pt idx="433">
                    <c:v>Male</c:v>
                  </c:pt>
                  <c:pt idx="434">
                    <c:v>Male</c:v>
                  </c:pt>
                  <c:pt idx="435">
                    <c:v>Male</c:v>
                  </c:pt>
                  <c:pt idx="436">
                    <c:v>Female</c:v>
                  </c:pt>
                  <c:pt idx="437">
                    <c:v>Male</c:v>
                  </c:pt>
                  <c:pt idx="438">
                    <c:v>Female</c:v>
                  </c:pt>
                  <c:pt idx="439">
                    <c:v>Male</c:v>
                  </c:pt>
                  <c:pt idx="440">
                    <c:v>Male</c:v>
                  </c:pt>
                  <c:pt idx="441">
                    <c:v>Male</c:v>
                  </c:pt>
                  <c:pt idx="442">
                    <c:v>Male</c:v>
                  </c:pt>
                  <c:pt idx="443">
                    <c:v>Male</c:v>
                  </c:pt>
                  <c:pt idx="444">
                    <c:v>Female</c:v>
                  </c:pt>
                  <c:pt idx="445">
                    <c:v>Male</c:v>
                  </c:pt>
                  <c:pt idx="446">
                    <c:v>Male</c:v>
                  </c:pt>
                  <c:pt idx="447">
                    <c:v>Male</c:v>
                  </c:pt>
                  <c:pt idx="448">
                    <c:v>Male</c:v>
                  </c:pt>
                  <c:pt idx="449">
                    <c:v>Male</c:v>
                  </c:pt>
                  <c:pt idx="450">
                    <c:v>Male</c:v>
                  </c:pt>
                  <c:pt idx="451">
                    <c:v>Male</c:v>
                  </c:pt>
                  <c:pt idx="452">
                    <c:v>Male</c:v>
                  </c:pt>
                  <c:pt idx="453">
                    <c:v>Male</c:v>
                  </c:pt>
                  <c:pt idx="454">
                    <c:v>Male</c:v>
                  </c:pt>
                  <c:pt idx="455">
                    <c:v>Female</c:v>
                  </c:pt>
                  <c:pt idx="456">
                    <c:v>Male</c:v>
                  </c:pt>
                  <c:pt idx="457">
                    <c:v>Male</c:v>
                  </c:pt>
                  <c:pt idx="458">
                    <c:v>Male</c:v>
                  </c:pt>
                  <c:pt idx="459">
                    <c:v>Female</c:v>
                  </c:pt>
                  <c:pt idx="460">
                    <c:v>Male</c:v>
                  </c:pt>
                  <c:pt idx="461">
                    <c:v>Male</c:v>
                  </c:pt>
                  <c:pt idx="462">
                    <c:v>Male</c:v>
                  </c:pt>
                  <c:pt idx="463">
                    <c:v>Male</c:v>
                  </c:pt>
                  <c:pt idx="464">
                    <c:v>Male</c:v>
                  </c:pt>
                  <c:pt idx="465">
                    <c:v>Male</c:v>
                  </c:pt>
                  <c:pt idx="466">
                    <c:v>Male</c:v>
                  </c:pt>
                  <c:pt idx="467">
                    <c:v>Male</c:v>
                  </c:pt>
                  <c:pt idx="468">
                    <c:v>Male</c:v>
                  </c:pt>
                  <c:pt idx="469">
                    <c:v>Male</c:v>
                  </c:pt>
                  <c:pt idx="470">
                    <c:v>Male</c:v>
                  </c:pt>
                  <c:pt idx="471">
                    <c:v>Female</c:v>
                  </c:pt>
                  <c:pt idx="472">
                    <c:v>Male</c:v>
                  </c:pt>
                  <c:pt idx="473">
                    <c:v>Male</c:v>
                  </c:pt>
                  <c:pt idx="474">
                    <c:v>Male</c:v>
                  </c:pt>
                  <c:pt idx="475">
                    <c:v>Female</c:v>
                  </c:pt>
                  <c:pt idx="476">
                    <c:v>Male</c:v>
                  </c:pt>
                  <c:pt idx="477">
                    <c:v>Male</c:v>
                  </c:pt>
                  <c:pt idx="478">
                    <c:v>Male</c:v>
                  </c:pt>
                  <c:pt idx="479">
                    <c:v>Female</c:v>
                  </c:pt>
                </c:lvl>
                <c:lvl>
                  <c:pt idx="0">
                    <c:v>LP001003</c:v>
                  </c:pt>
                  <c:pt idx="1">
                    <c:v>LP001005</c:v>
                  </c:pt>
                  <c:pt idx="2">
                    <c:v>LP001006</c:v>
                  </c:pt>
                  <c:pt idx="3">
                    <c:v>LP001008</c:v>
                  </c:pt>
                  <c:pt idx="4">
                    <c:v>LP001011</c:v>
                  </c:pt>
                  <c:pt idx="5">
                    <c:v>LP001013</c:v>
                  </c:pt>
                  <c:pt idx="6">
                    <c:v>LP001014</c:v>
                  </c:pt>
                  <c:pt idx="7">
                    <c:v>LP001018</c:v>
                  </c:pt>
                  <c:pt idx="8">
                    <c:v>LP001020</c:v>
                  </c:pt>
                  <c:pt idx="9">
                    <c:v>LP001024</c:v>
                  </c:pt>
                  <c:pt idx="10">
                    <c:v>LP001028</c:v>
                  </c:pt>
                  <c:pt idx="11">
                    <c:v>LP001029</c:v>
                  </c:pt>
                  <c:pt idx="12">
                    <c:v>LP001030</c:v>
                  </c:pt>
                  <c:pt idx="13">
                    <c:v>LP001032</c:v>
                  </c:pt>
                  <c:pt idx="14">
                    <c:v>LP001036</c:v>
                  </c:pt>
                  <c:pt idx="15">
                    <c:v>LP001038</c:v>
                  </c:pt>
                  <c:pt idx="16">
                    <c:v>LP001043</c:v>
                  </c:pt>
                  <c:pt idx="17">
                    <c:v>LP001046</c:v>
                  </c:pt>
                  <c:pt idx="18">
                    <c:v>LP001047</c:v>
                  </c:pt>
                  <c:pt idx="19">
                    <c:v>LP001066</c:v>
                  </c:pt>
                  <c:pt idx="20">
                    <c:v>LP001068</c:v>
                  </c:pt>
                  <c:pt idx="21">
                    <c:v>LP001073</c:v>
                  </c:pt>
                  <c:pt idx="22">
                    <c:v>LP001086</c:v>
                  </c:pt>
                  <c:pt idx="23">
                    <c:v>LP001095</c:v>
                  </c:pt>
                  <c:pt idx="24">
                    <c:v>LP001097</c:v>
                  </c:pt>
                  <c:pt idx="25">
                    <c:v>LP001098</c:v>
                  </c:pt>
                  <c:pt idx="26">
                    <c:v>LP001100</c:v>
                  </c:pt>
                  <c:pt idx="27">
                    <c:v>LP001112</c:v>
                  </c:pt>
                  <c:pt idx="28">
                    <c:v>LP001114</c:v>
                  </c:pt>
                  <c:pt idx="29">
                    <c:v>LP001116</c:v>
                  </c:pt>
                  <c:pt idx="30">
                    <c:v>LP001119</c:v>
                  </c:pt>
                  <c:pt idx="31">
                    <c:v>LP001120</c:v>
                  </c:pt>
                  <c:pt idx="32">
                    <c:v>LP001131</c:v>
                  </c:pt>
                  <c:pt idx="33">
                    <c:v>LP001138</c:v>
                  </c:pt>
                  <c:pt idx="34">
                    <c:v>LP001144</c:v>
                  </c:pt>
                  <c:pt idx="35">
                    <c:v>LP001146</c:v>
                  </c:pt>
                  <c:pt idx="36">
                    <c:v>LP001151</c:v>
                  </c:pt>
                  <c:pt idx="37">
                    <c:v>LP001155</c:v>
                  </c:pt>
                  <c:pt idx="38">
                    <c:v>LP001157</c:v>
                  </c:pt>
                  <c:pt idx="39">
                    <c:v>LP001164</c:v>
                  </c:pt>
                  <c:pt idx="40">
                    <c:v>LP001179</c:v>
                  </c:pt>
                  <c:pt idx="41">
                    <c:v>LP001186</c:v>
                  </c:pt>
                  <c:pt idx="42">
                    <c:v>LP001194</c:v>
                  </c:pt>
                  <c:pt idx="43">
                    <c:v>LP001195</c:v>
                  </c:pt>
                  <c:pt idx="44">
                    <c:v>LP001197</c:v>
                  </c:pt>
                  <c:pt idx="45">
                    <c:v>LP001198</c:v>
                  </c:pt>
                  <c:pt idx="46">
                    <c:v>LP001199</c:v>
                  </c:pt>
                  <c:pt idx="47">
                    <c:v>LP001205</c:v>
                  </c:pt>
                  <c:pt idx="48">
                    <c:v>LP001206</c:v>
                  </c:pt>
                  <c:pt idx="49">
                    <c:v>LP001207</c:v>
                  </c:pt>
                  <c:pt idx="50">
                    <c:v>LP001222</c:v>
                  </c:pt>
                  <c:pt idx="51">
                    <c:v>LP001225</c:v>
                  </c:pt>
                  <c:pt idx="52">
                    <c:v>LP001228</c:v>
                  </c:pt>
                  <c:pt idx="53">
                    <c:v>LP001233</c:v>
                  </c:pt>
                  <c:pt idx="54">
                    <c:v>LP001238</c:v>
                  </c:pt>
                  <c:pt idx="55">
                    <c:v>LP001241</c:v>
                  </c:pt>
                  <c:pt idx="56">
                    <c:v>LP001243</c:v>
                  </c:pt>
                  <c:pt idx="57">
                    <c:v>LP001245</c:v>
                  </c:pt>
                  <c:pt idx="58">
                    <c:v>LP001248</c:v>
                  </c:pt>
                  <c:pt idx="59">
                    <c:v>LP001253</c:v>
                  </c:pt>
                  <c:pt idx="60">
                    <c:v>LP001255</c:v>
                  </c:pt>
                  <c:pt idx="61">
                    <c:v>LP001256</c:v>
                  </c:pt>
                  <c:pt idx="62">
                    <c:v>LP001259</c:v>
                  </c:pt>
                  <c:pt idx="63">
                    <c:v>LP001263</c:v>
                  </c:pt>
                  <c:pt idx="64">
                    <c:v>LP001265</c:v>
                  </c:pt>
                  <c:pt idx="65">
                    <c:v>LP001267</c:v>
                  </c:pt>
                  <c:pt idx="66">
                    <c:v>LP001275</c:v>
                  </c:pt>
                  <c:pt idx="67">
                    <c:v>LP001279</c:v>
                  </c:pt>
                  <c:pt idx="68">
                    <c:v>LP001282</c:v>
                  </c:pt>
                  <c:pt idx="69">
                    <c:v>LP001289</c:v>
                  </c:pt>
                  <c:pt idx="70">
                    <c:v>LP001310</c:v>
                  </c:pt>
                  <c:pt idx="71">
                    <c:v>LP001316</c:v>
                  </c:pt>
                  <c:pt idx="72">
                    <c:v>LP001318</c:v>
                  </c:pt>
                  <c:pt idx="73">
                    <c:v>LP001319</c:v>
                  </c:pt>
                  <c:pt idx="74">
                    <c:v>LP001322</c:v>
                  </c:pt>
                  <c:pt idx="75">
                    <c:v>LP001325</c:v>
                  </c:pt>
                  <c:pt idx="76">
                    <c:v>LP001327</c:v>
                  </c:pt>
                  <c:pt idx="77">
                    <c:v>LP001333</c:v>
                  </c:pt>
                  <c:pt idx="78">
                    <c:v>LP001334</c:v>
                  </c:pt>
                  <c:pt idx="79">
                    <c:v>LP001343</c:v>
                  </c:pt>
                  <c:pt idx="80">
                    <c:v>LP001345</c:v>
                  </c:pt>
                  <c:pt idx="81">
                    <c:v>LP001349</c:v>
                  </c:pt>
                  <c:pt idx="82">
                    <c:v>LP001367</c:v>
                  </c:pt>
                  <c:pt idx="83">
                    <c:v>LP001369</c:v>
                  </c:pt>
                  <c:pt idx="84">
                    <c:v>LP001379</c:v>
                  </c:pt>
                  <c:pt idx="85">
                    <c:v>LP001384</c:v>
                  </c:pt>
                  <c:pt idx="86">
                    <c:v>LP001385</c:v>
                  </c:pt>
                  <c:pt idx="87">
                    <c:v>LP001401</c:v>
                  </c:pt>
                  <c:pt idx="88">
                    <c:v>LP001404</c:v>
                  </c:pt>
                  <c:pt idx="89">
                    <c:v>LP001421</c:v>
                  </c:pt>
                  <c:pt idx="90">
                    <c:v>LP001422</c:v>
                  </c:pt>
                  <c:pt idx="91">
                    <c:v>LP001430</c:v>
                  </c:pt>
                  <c:pt idx="92">
                    <c:v>LP001431</c:v>
                  </c:pt>
                  <c:pt idx="93">
                    <c:v>LP001432</c:v>
                  </c:pt>
                  <c:pt idx="94">
                    <c:v>LP001439</c:v>
                  </c:pt>
                  <c:pt idx="95">
                    <c:v>LP001451</c:v>
                  </c:pt>
                  <c:pt idx="96">
                    <c:v>LP001473</c:v>
                  </c:pt>
                  <c:pt idx="97">
                    <c:v>LP001478</c:v>
                  </c:pt>
                  <c:pt idx="98">
                    <c:v>LP001482</c:v>
                  </c:pt>
                  <c:pt idx="99">
                    <c:v>LP001487</c:v>
                  </c:pt>
                  <c:pt idx="100">
                    <c:v>LP001488</c:v>
                  </c:pt>
                  <c:pt idx="101">
                    <c:v>LP001489</c:v>
                  </c:pt>
                  <c:pt idx="102">
                    <c:v>LP001491</c:v>
                  </c:pt>
                  <c:pt idx="103">
                    <c:v>LP001492</c:v>
                  </c:pt>
                  <c:pt idx="104">
                    <c:v>LP001493</c:v>
                  </c:pt>
                  <c:pt idx="105">
                    <c:v>LP001497</c:v>
                  </c:pt>
                  <c:pt idx="106">
                    <c:v>LP001498</c:v>
                  </c:pt>
                  <c:pt idx="107">
                    <c:v>LP001504</c:v>
                  </c:pt>
                  <c:pt idx="108">
                    <c:v>LP001507</c:v>
                  </c:pt>
                  <c:pt idx="109">
                    <c:v>LP001508</c:v>
                  </c:pt>
                  <c:pt idx="110">
                    <c:v>LP001514</c:v>
                  </c:pt>
                  <c:pt idx="111">
                    <c:v>LP001516</c:v>
                  </c:pt>
                  <c:pt idx="112">
                    <c:v>LP001518</c:v>
                  </c:pt>
                  <c:pt idx="113">
                    <c:v>LP001519</c:v>
                  </c:pt>
                  <c:pt idx="114">
                    <c:v>LP001520</c:v>
                  </c:pt>
                  <c:pt idx="115">
                    <c:v>LP001528</c:v>
                  </c:pt>
                  <c:pt idx="116">
                    <c:v>LP001529</c:v>
                  </c:pt>
                  <c:pt idx="117">
                    <c:v>LP001531</c:v>
                  </c:pt>
                  <c:pt idx="118">
                    <c:v>LP001532</c:v>
                  </c:pt>
                  <c:pt idx="119">
                    <c:v>LP001535</c:v>
                  </c:pt>
                  <c:pt idx="120">
                    <c:v>LP001536</c:v>
                  </c:pt>
                  <c:pt idx="121">
                    <c:v>LP001543</c:v>
                  </c:pt>
                  <c:pt idx="122">
                    <c:v>LP001552</c:v>
                  </c:pt>
                  <c:pt idx="123">
                    <c:v>LP001560</c:v>
                  </c:pt>
                  <c:pt idx="124">
                    <c:v>LP001562</c:v>
                  </c:pt>
                  <c:pt idx="125">
                    <c:v>LP001565</c:v>
                  </c:pt>
                  <c:pt idx="126">
                    <c:v>LP001570</c:v>
                  </c:pt>
                  <c:pt idx="127">
                    <c:v>LP001572</c:v>
                  </c:pt>
                  <c:pt idx="128">
                    <c:v>LP001577</c:v>
                  </c:pt>
                  <c:pt idx="129">
                    <c:v>LP001578</c:v>
                  </c:pt>
                  <c:pt idx="130">
                    <c:v>LP001579</c:v>
                  </c:pt>
                  <c:pt idx="131">
                    <c:v>LP001580</c:v>
                  </c:pt>
                  <c:pt idx="132">
                    <c:v>LP001586</c:v>
                  </c:pt>
                  <c:pt idx="133">
                    <c:v>LP001594</c:v>
                  </c:pt>
                  <c:pt idx="134">
                    <c:v>LP001603</c:v>
                  </c:pt>
                  <c:pt idx="135">
                    <c:v>LP001606</c:v>
                  </c:pt>
                  <c:pt idx="136">
                    <c:v>LP001608</c:v>
                  </c:pt>
                  <c:pt idx="137">
                    <c:v>LP001610</c:v>
                  </c:pt>
                  <c:pt idx="138">
                    <c:v>LP001616</c:v>
                  </c:pt>
                  <c:pt idx="139">
                    <c:v>LP001630</c:v>
                  </c:pt>
                  <c:pt idx="140">
                    <c:v>LP001633</c:v>
                  </c:pt>
                  <c:pt idx="141">
                    <c:v>LP001636</c:v>
                  </c:pt>
                  <c:pt idx="142">
                    <c:v>LP001637</c:v>
                  </c:pt>
                  <c:pt idx="143">
                    <c:v>LP001639</c:v>
                  </c:pt>
                  <c:pt idx="144">
                    <c:v>LP001640</c:v>
                  </c:pt>
                  <c:pt idx="145">
                    <c:v>LP001641</c:v>
                  </c:pt>
                  <c:pt idx="146">
                    <c:v>LP001647</c:v>
                  </c:pt>
                  <c:pt idx="147">
                    <c:v>LP001653</c:v>
                  </c:pt>
                  <c:pt idx="148">
                    <c:v>LP001656</c:v>
                  </c:pt>
                  <c:pt idx="149">
                    <c:v>LP001657</c:v>
                  </c:pt>
                  <c:pt idx="150">
                    <c:v>LP001658</c:v>
                  </c:pt>
                  <c:pt idx="151">
                    <c:v>LP001664</c:v>
                  </c:pt>
                  <c:pt idx="152">
                    <c:v>LP001665</c:v>
                  </c:pt>
                  <c:pt idx="153">
                    <c:v>LP001666</c:v>
                  </c:pt>
                  <c:pt idx="154">
                    <c:v>LP001673</c:v>
                  </c:pt>
                  <c:pt idx="155">
                    <c:v>LP001674</c:v>
                  </c:pt>
                  <c:pt idx="156">
                    <c:v>LP001677</c:v>
                  </c:pt>
                  <c:pt idx="157">
                    <c:v>LP001688</c:v>
                  </c:pt>
                  <c:pt idx="158">
                    <c:v>LP001691</c:v>
                  </c:pt>
                  <c:pt idx="159">
                    <c:v>LP001692</c:v>
                  </c:pt>
                  <c:pt idx="160">
                    <c:v>LP001693</c:v>
                  </c:pt>
                  <c:pt idx="161">
                    <c:v>LP001698</c:v>
                  </c:pt>
                  <c:pt idx="162">
                    <c:v>LP001699</c:v>
                  </c:pt>
                  <c:pt idx="163">
                    <c:v>LP001702</c:v>
                  </c:pt>
                  <c:pt idx="164">
                    <c:v>LP001708</c:v>
                  </c:pt>
                  <c:pt idx="165">
                    <c:v>LP001711</c:v>
                  </c:pt>
                  <c:pt idx="166">
                    <c:v>LP001713</c:v>
                  </c:pt>
                  <c:pt idx="167">
                    <c:v>LP001715</c:v>
                  </c:pt>
                  <c:pt idx="168">
                    <c:v>LP001716</c:v>
                  </c:pt>
                  <c:pt idx="169">
                    <c:v>LP001720</c:v>
                  </c:pt>
                  <c:pt idx="170">
                    <c:v>LP001722</c:v>
                  </c:pt>
                  <c:pt idx="171">
                    <c:v>LP001726</c:v>
                  </c:pt>
                  <c:pt idx="172">
                    <c:v>LP001736</c:v>
                  </c:pt>
                  <c:pt idx="173">
                    <c:v>LP001743</c:v>
                  </c:pt>
                  <c:pt idx="174">
                    <c:v>LP001744</c:v>
                  </c:pt>
                  <c:pt idx="175">
                    <c:v>LP001750</c:v>
                  </c:pt>
                  <c:pt idx="176">
                    <c:v>LP001751</c:v>
                  </c:pt>
                  <c:pt idx="177">
                    <c:v>LP001758</c:v>
                  </c:pt>
                  <c:pt idx="178">
                    <c:v>LP001761</c:v>
                  </c:pt>
                  <c:pt idx="179">
                    <c:v>LP001765</c:v>
                  </c:pt>
                  <c:pt idx="180">
                    <c:v>LP001776</c:v>
                  </c:pt>
                  <c:pt idx="181">
                    <c:v>LP001778</c:v>
                  </c:pt>
                  <c:pt idx="182">
                    <c:v>LP001784</c:v>
                  </c:pt>
                  <c:pt idx="183">
                    <c:v>LP001790</c:v>
                  </c:pt>
                  <c:pt idx="184">
                    <c:v>LP001792</c:v>
                  </c:pt>
                  <c:pt idx="185">
                    <c:v>LP001798</c:v>
                  </c:pt>
                  <c:pt idx="186">
                    <c:v>LP001800</c:v>
                  </c:pt>
                  <c:pt idx="187">
                    <c:v>LP001806</c:v>
                  </c:pt>
                  <c:pt idx="188">
                    <c:v>LP001807</c:v>
                  </c:pt>
                  <c:pt idx="189">
                    <c:v>LP001811</c:v>
                  </c:pt>
                  <c:pt idx="190">
                    <c:v>LP001813</c:v>
                  </c:pt>
                  <c:pt idx="191">
                    <c:v>LP001814</c:v>
                  </c:pt>
                  <c:pt idx="192">
                    <c:v>LP001819</c:v>
                  </c:pt>
                  <c:pt idx="193">
                    <c:v>LP001824</c:v>
                  </c:pt>
                  <c:pt idx="194">
                    <c:v>LP001825</c:v>
                  </c:pt>
                  <c:pt idx="195">
                    <c:v>LP001835</c:v>
                  </c:pt>
                  <c:pt idx="196">
                    <c:v>LP001836</c:v>
                  </c:pt>
                  <c:pt idx="197">
                    <c:v>LP001841</c:v>
                  </c:pt>
                  <c:pt idx="198">
                    <c:v>LP001843</c:v>
                  </c:pt>
                  <c:pt idx="199">
                    <c:v>LP001844</c:v>
                  </c:pt>
                  <c:pt idx="200">
                    <c:v>LP001846</c:v>
                  </c:pt>
                  <c:pt idx="201">
                    <c:v>LP001849</c:v>
                  </c:pt>
                  <c:pt idx="202">
                    <c:v>LP001854</c:v>
                  </c:pt>
                  <c:pt idx="203">
                    <c:v>LP001859</c:v>
                  </c:pt>
                  <c:pt idx="204">
                    <c:v>LP001868</c:v>
                  </c:pt>
                  <c:pt idx="205">
                    <c:v>LP001870</c:v>
                  </c:pt>
                  <c:pt idx="206">
                    <c:v>LP001871</c:v>
                  </c:pt>
                  <c:pt idx="207">
                    <c:v>LP001872</c:v>
                  </c:pt>
                  <c:pt idx="208">
                    <c:v>LP001875</c:v>
                  </c:pt>
                  <c:pt idx="209">
                    <c:v>LP001877</c:v>
                  </c:pt>
                  <c:pt idx="210">
                    <c:v>LP001882</c:v>
                  </c:pt>
                  <c:pt idx="211">
                    <c:v>LP001884</c:v>
                  </c:pt>
                  <c:pt idx="212">
                    <c:v>LP001888</c:v>
                  </c:pt>
                  <c:pt idx="213">
                    <c:v>LP001891</c:v>
                  </c:pt>
                  <c:pt idx="214">
                    <c:v>LP001892</c:v>
                  </c:pt>
                  <c:pt idx="215">
                    <c:v>LP001894</c:v>
                  </c:pt>
                  <c:pt idx="216">
                    <c:v>LP001896</c:v>
                  </c:pt>
                  <c:pt idx="217">
                    <c:v>LP001900</c:v>
                  </c:pt>
                  <c:pt idx="218">
                    <c:v>LP001903</c:v>
                  </c:pt>
                  <c:pt idx="219">
                    <c:v>LP001904</c:v>
                  </c:pt>
                  <c:pt idx="220">
                    <c:v>LP001907</c:v>
                  </c:pt>
                  <c:pt idx="221">
                    <c:v>LP001910</c:v>
                  </c:pt>
                  <c:pt idx="222">
                    <c:v>LP001914</c:v>
                  </c:pt>
                  <c:pt idx="223">
                    <c:v>LP001915</c:v>
                  </c:pt>
                  <c:pt idx="224">
                    <c:v>LP001917</c:v>
                  </c:pt>
                  <c:pt idx="225">
                    <c:v>LP001924</c:v>
                  </c:pt>
                  <c:pt idx="226">
                    <c:v>LP001925</c:v>
                  </c:pt>
                  <c:pt idx="227">
                    <c:v>LP001926</c:v>
                  </c:pt>
                  <c:pt idx="228">
                    <c:v>LP001931</c:v>
                  </c:pt>
                  <c:pt idx="229">
                    <c:v>LP001935</c:v>
                  </c:pt>
                  <c:pt idx="230">
                    <c:v>LP001936</c:v>
                  </c:pt>
                  <c:pt idx="231">
                    <c:v>LP001938</c:v>
                  </c:pt>
                  <c:pt idx="232">
                    <c:v>LP001940</c:v>
                  </c:pt>
                  <c:pt idx="233">
                    <c:v>LP001947</c:v>
                  </c:pt>
                  <c:pt idx="234">
                    <c:v>LP001953</c:v>
                  </c:pt>
                  <c:pt idx="235">
                    <c:v>LP001954</c:v>
                  </c:pt>
                  <c:pt idx="236">
                    <c:v>LP001955</c:v>
                  </c:pt>
                  <c:pt idx="237">
                    <c:v>LP001963</c:v>
                  </c:pt>
                  <c:pt idx="238">
                    <c:v>LP001964</c:v>
                  </c:pt>
                  <c:pt idx="239">
                    <c:v>LP001974</c:v>
                  </c:pt>
                  <c:pt idx="240">
                    <c:v>LP001977</c:v>
                  </c:pt>
                  <c:pt idx="241">
                    <c:v>LP001978</c:v>
                  </c:pt>
                  <c:pt idx="242">
                    <c:v>LP001993</c:v>
                  </c:pt>
                  <c:pt idx="243">
                    <c:v>LP001994</c:v>
                  </c:pt>
                  <c:pt idx="244">
                    <c:v>LP001996</c:v>
                  </c:pt>
                  <c:pt idx="245">
                    <c:v>LP002002</c:v>
                  </c:pt>
                  <c:pt idx="246">
                    <c:v>LP002004</c:v>
                  </c:pt>
                  <c:pt idx="247">
                    <c:v>LP002006</c:v>
                  </c:pt>
                  <c:pt idx="248">
                    <c:v>LP002031</c:v>
                  </c:pt>
                  <c:pt idx="249">
                    <c:v>LP002035</c:v>
                  </c:pt>
                  <c:pt idx="250">
                    <c:v>LP002050</c:v>
                  </c:pt>
                  <c:pt idx="251">
                    <c:v>LP002051</c:v>
                  </c:pt>
                  <c:pt idx="252">
                    <c:v>LP002053</c:v>
                  </c:pt>
                  <c:pt idx="253">
                    <c:v>LP002065</c:v>
                  </c:pt>
                  <c:pt idx="254">
                    <c:v>LP002067</c:v>
                  </c:pt>
                  <c:pt idx="255">
                    <c:v>LP002068</c:v>
                  </c:pt>
                  <c:pt idx="256">
                    <c:v>LP002082</c:v>
                  </c:pt>
                  <c:pt idx="257">
                    <c:v>LP002086</c:v>
                  </c:pt>
                  <c:pt idx="258">
                    <c:v>LP002087</c:v>
                  </c:pt>
                  <c:pt idx="259">
                    <c:v>LP002097</c:v>
                  </c:pt>
                  <c:pt idx="260">
                    <c:v>LP002098</c:v>
                  </c:pt>
                  <c:pt idx="261">
                    <c:v>LP002112</c:v>
                  </c:pt>
                  <c:pt idx="262">
                    <c:v>LP002114</c:v>
                  </c:pt>
                  <c:pt idx="263">
                    <c:v>LP002115</c:v>
                  </c:pt>
                  <c:pt idx="264">
                    <c:v>LP002116</c:v>
                  </c:pt>
                  <c:pt idx="265">
                    <c:v>LP002119</c:v>
                  </c:pt>
                  <c:pt idx="266">
                    <c:v>LP002126</c:v>
                  </c:pt>
                  <c:pt idx="267">
                    <c:v>LP002129</c:v>
                  </c:pt>
                  <c:pt idx="268">
                    <c:v>LP002131</c:v>
                  </c:pt>
                  <c:pt idx="269">
                    <c:v>LP002138</c:v>
                  </c:pt>
                  <c:pt idx="270">
                    <c:v>LP002139</c:v>
                  </c:pt>
                  <c:pt idx="271">
                    <c:v>LP002140</c:v>
                  </c:pt>
                  <c:pt idx="272">
                    <c:v>LP002141</c:v>
                  </c:pt>
                  <c:pt idx="273">
                    <c:v>LP002142</c:v>
                  </c:pt>
                  <c:pt idx="274">
                    <c:v>LP002143</c:v>
                  </c:pt>
                  <c:pt idx="275">
                    <c:v>LP002149</c:v>
                  </c:pt>
                  <c:pt idx="276">
                    <c:v>LP002151</c:v>
                  </c:pt>
                  <c:pt idx="277">
                    <c:v>LP002158</c:v>
                  </c:pt>
                  <c:pt idx="278">
                    <c:v>LP002160</c:v>
                  </c:pt>
                  <c:pt idx="279">
                    <c:v>LP002161</c:v>
                  </c:pt>
                  <c:pt idx="280">
                    <c:v>LP002170</c:v>
                  </c:pt>
                  <c:pt idx="281">
                    <c:v>LP002175</c:v>
                  </c:pt>
                  <c:pt idx="282">
                    <c:v>LP002180</c:v>
                  </c:pt>
                  <c:pt idx="283">
                    <c:v>LP002181</c:v>
                  </c:pt>
                  <c:pt idx="284">
                    <c:v>LP002187</c:v>
                  </c:pt>
                  <c:pt idx="285">
                    <c:v>LP002190</c:v>
                  </c:pt>
                  <c:pt idx="286">
                    <c:v>LP002191</c:v>
                  </c:pt>
                  <c:pt idx="287">
                    <c:v>LP002194</c:v>
                  </c:pt>
                  <c:pt idx="288">
                    <c:v>LP002197</c:v>
                  </c:pt>
                  <c:pt idx="289">
                    <c:v>LP002201</c:v>
                  </c:pt>
                  <c:pt idx="290">
                    <c:v>LP002205</c:v>
                  </c:pt>
                  <c:pt idx="291">
                    <c:v>LP002211</c:v>
                  </c:pt>
                  <c:pt idx="292">
                    <c:v>LP002219</c:v>
                  </c:pt>
                  <c:pt idx="293">
                    <c:v>LP002224</c:v>
                  </c:pt>
                  <c:pt idx="294">
                    <c:v>LP002225</c:v>
                  </c:pt>
                  <c:pt idx="295">
                    <c:v>LP002229</c:v>
                  </c:pt>
                  <c:pt idx="296">
                    <c:v>LP002231</c:v>
                  </c:pt>
                  <c:pt idx="297">
                    <c:v>LP002234</c:v>
                  </c:pt>
                  <c:pt idx="298">
                    <c:v>LP002236</c:v>
                  </c:pt>
                  <c:pt idx="299">
                    <c:v>LP002239</c:v>
                  </c:pt>
                  <c:pt idx="300">
                    <c:v>LP002244</c:v>
                  </c:pt>
                  <c:pt idx="301">
                    <c:v>LP002250</c:v>
                  </c:pt>
                  <c:pt idx="302">
                    <c:v>LP002255</c:v>
                  </c:pt>
                  <c:pt idx="303">
                    <c:v>LP002262</c:v>
                  </c:pt>
                  <c:pt idx="304">
                    <c:v>LP002265</c:v>
                  </c:pt>
                  <c:pt idx="305">
                    <c:v>LP002266</c:v>
                  </c:pt>
                  <c:pt idx="306">
                    <c:v>LP002277</c:v>
                  </c:pt>
                  <c:pt idx="307">
                    <c:v>LP002281</c:v>
                  </c:pt>
                  <c:pt idx="308">
                    <c:v>LP002284</c:v>
                  </c:pt>
                  <c:pt idx="309">
                    <c:v>LP002287</c:v>
                  </c:pt>
                  <c:pt idx="310">
                    <c:v>LP002288</c:v>
                  </c:pt>
                  <c:pt idx="311">
                    <c:v>LP002296</c:v>
                  </c:pt>
                  <c:pt idx="312">
                    <c:v>LP002297</c:v>
                  </c:pt>
                  <c:pt idx="313">
                    <c:v>LP002300</c:v>
                  </c:pt>
                  <c:pt idx="314">
                    <c:v>LP002301</c:v>
                  </c:pt>
                  <c:pt idx="315">
                    <c:v>LP002305</c:v>
                  </c:pt>
                  <c:pt idx="316">
                    <c:v>LP002308</c:v>
                  </c:pt>
                  <c:pt idx="317">
                    <c:v>LP002314</c:v>
                  </c:pt>
                  <c:pt idx="318">
                    <c:v>LP002315</c:v>
                  </c:pt>
                  <c:pt idx="319">
                    <c:v>LP002317</c:v>
                  </c:pt>
                  <c:pt idx="320">
                    <c:v>LP002318</c:v>
                  </c:pt>
                  <c:pt idx="321">
                    <c:v>LP002328</c:v>
                  </c:pt>
                  <c:pt idx="322">
                    <c:v>LP002332</c:v>
                  </c:pt>
                  <c:pt idx="323">
                    <c:v>LP002335</c:v>
                  </c:pt>
                  <c:pt idx="324">
                    <c:v>LP002337</c:v>
                  </c:pt>
                  <c:pt idx="325">
                    <c:v>LP002341</c:v>
                  </c:pt>
                  <c:pt idx="326">
                    <c:v>LP002342</c:v>
                  </c:pt>
                  <c:pt idx="327">
                    <c:v>LP002345</c:v>
                  </c:pt>
                  <c:pt idx="328">
                    <c:v>LP002347</c:v>
                  </c:pt>
                  <c:pt idx="329">
                    <c:v>LP002348</c:v>
                  </c:pt>
                  <c:pt idx="330">
                    <c:v>LP002361</c:v>
                  </c:pt>
                  <c:pt idx="331">
                    <c:v>LP002364</c:v>
                  </c:pt>
                  <c:pt idx="332">
                    <c:v>LP002366</c:v>
                  </c:pt>
                  <c:pt idx="333">
                    <c:v>LP002367</c:v>
                  </c:pt>
                  <c:pt idx="334">
                    <c:v>LP002368</c:v>
                  </c:pt>
                  <c:pt idx="335">
                    <c:v>LP002369</c:v>
                  </c:pt>
                  <c:pt idx="336">
                    <c:v>LP002370</c:v>
                  </c:pt>
                  <c:pt idx="337">
                    <c:v>LP002377</c:v>
                  </c:pt>
                  <c:pt idx="338">
                    <c:v>LP002379</c:v>
                  </c:pt>
                  <c:pt idx="339">
                    <c:v>LP002387</c:v>
                  </c:pt>
                  <c:pt idx="340">
                    <c:v>LP002390</c:v>
                  </c:pt>
                  <c:pt idx="341">
                    <c:v>LP002398</c:v>
                  </c:pt>
                  <c:pt idx="342">
                    <c:v>LP002403</c:v>
                  </c:pt>
                  <c:pt idx="343">
                    <c:v>LP002407</c:v>
                  </c:pt>
                  <c:pt idx="344">
                    <c:v>LP002408</c:v>
                  </c:pt>
                  <c:pt idx="345">
                    <c:v>LP002409</c:v>
                  </c:pt>
                  <c:pt idx="346">
                    <c:v>LP002418</c:v>
                  </c:pt>
                  <c:pt idx="347">
                    <c:v>LP002422</c:v>
                  </c:pt>
                  <c:pt idx="348">
                    <c:v>LP002429</c:v>
                  </c:pt>
                  <c:pt idx="349">
                    <c:v>LP002434</c:v>
                  </c:pt>
                  <c:pt idx="350">
                    <c:v>LP002443</c:v>
                  </c:pt>
                  <c:pt idx="351">
                    <c:v>LP002446</c:v>
                  </c:pt>
                  <c:pt idx="352">
                    <c:v>LP002448</c:v>
                  </c:pt>
                  <c:pt idx="353">
                    <c:v>LP002449</c:v>
                  </c:pt>
                  <c:pt idx="354">
                    <c:v>LP002453</c:v>
                  </c:pt>
                  <c:pt idx="355">
                    <c:v>LP002455</c:v>
                  </c:pt>
                  <c:pt idx="356">
                    <c:v>LP002459</c:v>
                  </c:pt>
                  <c:pt idx="357">
                    <c:v>LP002467</c:v>
                  </c:pt>
                  <c:pt idx="358">
                    <c:v>LP002472</c:v>
                  </c:pt>
                  <c:pt idx="359">
                    <c:v>LP002473</c:v>
                  </c:pt>
                  <c:pt idx="360">
                    <c:v>LP002484</c:v>
                  </c:pt>
                  <c:pt idx="361">
                    <c:v>LP002487</c:v>
                  </c:pt>
                  <c:pt idx="362">
                    <c:v>LP002493</c:v>
                  </c:pt>
                  <c:pt idx="363">
                    <c:v>LP002494</c:v>
                  </c:pt>
                  <c:pt idx="364">
                    <c:v>LP002500</c:v>
                  </c:pt>
                  <c:pt idx="365">
                    <c:v>LP002505</c:v>
                  </c:pt>
                  <c:pt idx="366">
                    <c:v>LP002515</c:v>
                  </c:pt>
                  <c:pt idx="367">
                    <c:v>LP002517</c:v>
                  </c:pt>
                  <c:pt idx="368">
                    <c:v>LP002519</c:v>
                  </c:pt>
                  <c:pt idx="369">
                    <c:v>LP002524</c:v>
                  </c:pt>
                  <c:pt idx="370">
                    <c:v>LP002527</c:v>
                  </c:pt>
                  <c:pt idx="371">
                    <c:v>LP002529</c:v>
                  </c:pt>
                  <c:pt idx="372">
                    <c:v>LP002531</c:v>
                  </c:pt>
                  <c:pt idx="373">
                    <c:v>LP002534</c:v>
                  </c:pt>
                  <c:pt idx="374">
                    <c:v>LP002536</c:v>
                  </c:pt>
                  <c:pt idx="375">
                    <c:v>LP002537</c:v>
                  </c:pt>
                  <c:pt idx="376">
                    <c:v>LP002541</c:v>
                  </c:pt>
                  <c:pt idx="377">
                    <c:v>LP002543</c:v>
                  </c:pt>
                  <c:pt idx="378">
                    <c:v>LP002544</c:v>
                  </c:pt>
                  <c:pt idx="379">
                    <c:v>LP002545</c:v>
                  </c:pt>
                  <c:pt idx="380">
                    <c:v>LP002547</c:v>
                  </c:pt>
                  <c:pt idx="381">
                    <c:v>LP002555</c:v>
                  </c:pt>
                  <c:pt idx="382">
                    <c:v>LP002556</c:v>
                  </c:pt>
                  <c:pt idx="383">
                    <c:v>LP002571</c:v>
                  </c:pt>
                  <c:pt idx="384">
                    <c:v>LP002582</c:v>
                  </c:pt>
                  <c:pt idx="385">
                    <c:v>LP002585</c:v>
                  </c:pt>
                  <c:pt idx="386">
                    <c:v>LP002586</c:v>
                  </c:pt>
                  <c:pt idx="387">
                    <c:v>LP002587</c:v>
                  </c:pt>
                  <c:pt idx="388">
                    <c:v>LP002600</c:v>
                  </c:pt>
                  <c:pt idx="389">
                    <c:v>LP002602</c:v>
                  </c:pt>
                  <c:pt idx="390">
                    <c:v>LP002603</c:v>
                  </c:pt>
                  <c:pt idx="391">
                    <c:v>LP002606</c:v>
                  </c:pt>
                  <c:pt idx="392">
                    <c:v>LP002615</c:v>
                  </c:pt>
                  <c:pt idx="393">
                    <c:v>LP002619</c:v>
                  </c:pt>
                  <c:pt idx="394">
                    <c:v>LP002622</c:v>
                  </c:pt>
                  <c:pt idx="395">
                    <c:v>LP002626</c:v>
                  </c:pt>
                  <c:pt idx="396">
                    <c:v>LP002634</c:v>
                  </c:pt>
                  <c:pt idx="397">
                    <c:v>LP002637</c:v>
                  </c:pt>
                  <c:pt idx="398">
                    <c:v>LP002640</c:v>
                  </c:pt>
                  <c:pt idx="399">
                    <c:v>LP002643</c:v>
                  </c:pt>
                  <c:pt idx="400">
                    <c:v>LP002648</c:v>
                  </c:pt>
                  <c:pt idx="401">
                    <c:v>LP002652</c:v>
                  </c:pt>
                  <c:pt idx="402">
                    <c:v>LP002659</c:v>
                  </c:pt>
                  <c:pt idx="403">
                    <c:v>LP002670</c:v>
                  </c:pt>
                  <c:pt idx="404">
                    <c:v>LP002683</c:v>
                  </c:pt>
                  <c:pt idx="405">
                    <c:v>LP002684</c:v>
                  </c:pt>
                  <c:pt idx="406">
                    <c:v>LP002689</c:v>
                  </c:pt>
                  <c:pt idx="407">
                    <c:v>LP002690</c:v>
                  </c:pt>
                  <c:pt idx="408">
                    <c:v>LP002692</c:v>
                  </c:pt>
                  <c:pt idx="409">
                    <c:v>LP002693</c:v>
                  </c:pt>
                  <c:pt idx="410">
                    <c:v>LP002699</c:v>
                  </c:pt>
                  <c:pt idx="411">
                    <c:v>LP002705</c:v>
                  </c:pt>
                  <c:pt idx="412">
                    <c:v>LP002706</c:v>
                  </c:pt>
                  <c:pt idx="413">
                    <c:v>LP002714</c:v>
                  </c:pt>
                  <c:pt idx="414">
                    <c:v>LP002716</c:v>
                  </c:pt>
                  <c:pt idx="415">
                    <c:v>LP002720</c:v>
                  </c:pt>
                  <c:pt idx="416">
                    <c:v>LP002723</c:v>
                  </c:pt>
                  <c:pt idx="417">
                    <c:v>LP002731</c:v>
                  </c:pt>
                  <c:pt idx="418">
                    <c:v>LP002734</c:v>
                  </c:pt>
                  <c:pt idx="419">
                    <c:v>LP002738</c:v>
                  </c:pt>
                  <c:pt idx="420">
                    <c:v>LP002739</c:v>
                  </c:pt>
                  <c:pt idx="421">
                    <c:v>LP002740</c:v>
                  </c:pt>
                  <c:pt idx="422">
                    <c:v>LP002741</c:v>
                  </c:pt>
                  <c:pt idx="423">
                    <c:v>LP002743</c:v>
                  </c:pt>
                  <c:pt idx="424">
                    <c:v>LP002755</c:v>
                  </c:pt>
                  <c:pt idx="425">
                    <c:v>LP002767</c:v>
                  </c:pt>
                  <c:pt idx="426">
                    <c:v>LP002768</c:v>
                  </c:pt>
                  <c:pt idx="427">
                    <c:v>LP002772</c:v>
                  </c:pt>
                  <c:pt idx="428">
                    <c:v>LP002776</c:v>
                  </c:pt>
                  <c:pt idx="429">
                    <c:v>LP002777</c:v>
                  </c:pt>
                  <c:pt idx="430">
                    <c:v>LP002785</c:v>
                  </c:pt>
                  <c:pt idx="431">
                    <c:v>LP002788</c:v>
                  </c:pt>
                  <c:pt idx="432">
                    <c:v>LP002789</c:v>
                  </c:pt>
                  <c:pt idx="433">
                    <c:v>LP002792</c:v>
                  </c:pt>
                  <c:pt idx="434">
                    <c:v>LP002795</c:v>
                  </c:pt>
                  <c:pt idx="435">
                    <c:v>LP002798</c:v>
                  </c:pt>
                  <c:pt idx="436">
                    <c:v>LP002804</c:v>
                  </c:pt>
                  <c:pt idx="437">
                    <c:v>LP002807</c:v>
                  </c:pt>
                  <c:pt idx="438">
                    <c:v>LP002813</c:v>
                  </c:pt>
                  <c:pt idx="439">
                    <c:v>LP002820</c:v>
                  </c:pt>
                  <c:pt idx="440">
                    <c:v>LP002821</c:v>
                  </c:pt>
                  <c:pt idx="441">
                    <c:v>LP002832</c:v>
                  </c:pt>
                  <c:pt idx="442">
                    <c:v>LP002836</c:v>
                  </c:pt>
                  <c:pt idx="443">
                    <c:v>LP002837</c:v>
                  </c:pt>
                  <c:pt idx="444">
                    <c:v>LP002840</c:v>
                  </c:pt>
                  <c:pt idx="445">
                    <c:v>LP002841</c:v>
                  </c:pt>
                  <c:pt idx="446">
                    <c:v>LP002842</c:v>
                  </c:pt>
                  <c:pt idx="447">
                    <c:v>LP002855</c:v>
                  </c:pt>
                  <c:pt idx="448">
                    <c:v>LP002862</c:v>
                  </c:pt>
                  <c:pt idx="449">
                    <c:v>LP002863</c:v>
                  </c:pt>
                  <c:pt idx="450">
                    <c:v>LP002868</c:v>
                  </c:pt>
                  <c:pt idx="451">
                    <c:v>LP002874</c:v>
                  </c:pt>
                  <c:pt idx="452">
                    <c:v>LP002877</c:v>
                  </c:pt>
                  <c:pt idx="453">
                    <c:v>LP002892</c:v>
                  </c:pt>
                  <c:pt idx="454">
                    <c:v>LP002893</c:v>
                  </c:pt>
                  <c:pt idx="455">
                    <c:v>LP002894</c:v>
                  </c:pt>
                  <c:pt idx="456">
                    <c:v>LP002911</c:v>
                  </c:pt>
                  <c:pt idx="457">
                    <c:v>LP002912</c:v>
                  </c:pt>
                  <c:pt idx="458">
                    <c:v>LP002916</c:v>
                  </c:pt>
                  <c:pt idx="459">
                    <c:v>LP002917</c:v>
                  </c:pt>
                  <c:pt idx="460">
                    <c:v>LP002926</c:v>
                  </c:pt>
                  <c:pt idx="461">
                    <c:v>LP002928</c:v>
                  </c:pt>
                  <c:pt idx="462">
                    <c:v>LP002931</c:v>
                  </c:pt>
                  <c:pt idx="463">
                    <c:v>LP002936</c:v>
                  </c:pt>
                  <c:pt idx="464">
                    <c:v>LP002938</c:v>
                  </c:pt>
                  <c:pt idx="465">
                    <c:v>LP002940</c:v>
                  </c:pt>
                  <c:pt idx="466">
                    <c:v>LP002941</c:v>
                  </c:pt>
                  <c:pt idx="467">
                    <c:v>LP002945</c:v>
                  </c:pt>
                  <c:pt idx="468">
                    <c:v>LP002948</c:v>
                  </c:pt>
                  <c:pt idx="469">
                    <c:v>LP002953</c:v>
                  </c:pt>
                  <c:pt idx="470">
                    <c:v>LP002958</c:v>
                  </c:pt>
                  <c:pt idx="471">
                    <c:v>LP002959</c:v>
                  </c:pt>
                  <c:pt idx="472">
                    <c:v>LP002961</c:v>
                  </c:pt>
                  <c:pt idx="473">
                    <c:v>LP002964</c:v>
                  </c:pt>
                  <c:pt idx="474">
                    <c:v>LP002974</c:v>
                  </c:pt>
                  <c:pt idx="475">
                    <c:v>LP002978</c:v>
                  </c:pt>
                  <c:pt idx="476">
                    <c:v>LP002979</c:v>
                  </c:pt>
                  <c:pt idx="477">
                    <c:v>LP002983</c:v>
                  </c:pt>
                  <c:pt idx="478">
                    <c:v>LP002984</c:v>
                  </c:pt>
                  <c:pt idx="479">
                    <c:v>LP002990</c:v>
                  </c:pt>
                </c:lvl>
              </c:multiLvlStrCache>
            </c:multiLvlStrRef>
          </c:xVal>
          <c:yVal>
            <c:numRef>
              <c:f>Source_Data!$R$3:$R$482</c:f>
              <c:numCache>
                <c:formatCode>"$"#,##0.00_);[Red]\("$"#,##0.00\)</c:formatCode>
                <c:ptCount val="480"/>
                <c:pt idx="0">
                  <c:v>4491.2885956511054</c:v>
                </c:pt>
                <c:pt idx="1">
                  <c:v>0</c:v>
                </c:pt>
                <c:pt idx="2">
                  <c:v>0</c:v>
                </c:pt>
                <c:pt idx="3">
                  <c:v>0</c:v>
                </c:pt>
                <c:pt idx="4">
                  <c:v>8215.5692432817323</c:v>
                </c:pt>
                <c:pt idx="5">
                  <c:v>0</c:v>
                </c:pt>
                <c:pt idx="6">
                  <c:v>4655.2080595188363</c:v>
                </c:pt>
                <c:pt idx="7">
                  <c:v>4727.819520839962</c:v>
                </c:pt>
                <c:pt idx="8">
                  <c:v>17555.916955156328</c:v>
                </c:pt>
                <c:pt idx="9">
                  <c:v>3333.0614843231829</c:v>
                </c:pt>
                <c:pt idx="10">
                  <c:v>9553.921623909966</c:v>
                </c:pt>
                <c:pt idx="11">
                  <c:v>0</c:v>
                </c:pt>
                <c:pt idx="12">
                  <c:v>1353.5679347746895</c:v>
                </c:pt>
                <c:pt idx="13">
                  <c:v>0</c:v>
                </c:pt>
                <c:pt idx="14">
                  <c:v>0</c:v>
                </c:pt>
                <c:pt idx="15">
                  <c:v>0</c:v>
                </c:pt>
                <c:pt idx="16">
                  <c:v>0</c:v>
                </c:pt>
                <c:pt idx="17">
                  <c:v>8538.6836213495008</c:v>
                </c:pt>
                <c:pt idx="18">
                  <c:v>0</c:v>
                </c:pt>
                <c:pt idx="19">
                  <c:v>0</c:v>
                </c:pt>
                <c:pt idx="20">
                  <c:v>0</c:v>
                </c:pt>
                <c:pt idx="21">
                  <c:v>4500.4876349861233</c:v>
                </c:pt>
                <c:pt idx="22">
                  <c:v>0</c:v>
                </c:pt>
                <c:pt idx="23">
                  <c:v>0</c:v>
                </c:pt>
                <c:pt idx="24">
                  <c:v>3459.7153325882437</c:v>
                </c:pt>
                <c:pt idx="25">
                  <c:v>0</c:v>
                </c:pt>
                <c:pt idx="26">
                  <c:v>13024.499083491331</c:v>
                </c:pt>
                <c:pt idx="27">
                  <c:v>0</c:v>
                </c:pt>
                <c:pt idx="28">
                  <c:v>0</c:v>
                </c:pt>
                <c:pt idx="29">
                  <c:v>0</c:v>
                </c:pt>
                <c:pt idx="30">
                  <c:v>0</c:v>
                </c:pt>
                <c:pt idx="31">
                  <c:v>0</c:v>
                </c:pt>
                <c:pt idx="32">
                  <c:v>0</c:v>
                </c:pt>
                <c:pt idx="33">
                  <c:v>4165.3733831609088</c:v>
                </c:pt>
                <c:pt idx="34">
                  <c:v>0</c:v>
                </c:pt>
                <c:pt idx="35">
                  <c:v>0</c:v>
                </c:pt>
                <c:pt idx="36">
                  <c:v>0</c:v>
                </c:pt>
                <c:pt idx="37">
                  <c:v>0</c:v>
                </c:pt>
                <c:pt idx="38">
                  <c:v>0</c:v>
                </c:pt>
                <c:pt idx="39">
                  <c:v>0</c:v>
                </c:pt>
                <c:pt idx="40">
                  <c:v>3944.9773875989267</c:v>
                </c:pt>
                <c:pt idx="41">
                  <c:v>8479.6944426182436</c:v>
                </c:pt>
                <c:pt idx="42">
                  <c:v>3311.6957055775215</c:v>
                </c:pt>
                <c:pt idx="43">
                  <c:v>0</c:v>
                </c:pt>
                <c:pt idx="44">
                  <c:v>0</c:v>
                </c:pt>
                <c:pt idx="45">
                  <c:v>7616.977703673605</c:v>
                </c:pt>
                <c:pt idx="46">
                  <c:v>5312.3872273212583</c:v>
                </c:pt>
                <c:pt idx="47">
                  <c:v>0</c:v>
                </c:pt>
                <c:pt idx="48">
                  <c:v>2545.2392079932411</c:v>
                </c:pt>
                <c:pt idx="49">
                  <c:v>0</c:v>
                </c:pt>
                <c:pt idx="50">
                  <c:v>0</c:v>
                </c:pt>
                <c:pt idx="51">
                  <c:v>0</c:v>
                </c:pt>
                <c:pt idx="52">
                  <c:v>0</c:v>
                </c:pt>
                <c:pt idx="53">
                  <c:v>7926.6708920127057</c:v>
                </c:pt>
                <c:pt idx="54">
                  <c:v>3170.9845184982778</c:v>
                </c:pt>
                <c:pt idx="55">
                  <c:v>0</c:v>
                </c:pt>
                <c:pt idx="56">
                  <c:v>0</c:v>
                </c:pt>
                <c:pt idx="57">
                  <c:v>3204.8668118492146</c:v>
                </c:pt>
                <c:pt idx="58">
                  <c:v>0</c:v>
                </c:pt>
                <c:pt idx="59">
                  <c:v>5915.6434546954169</c:v>
                </c:pt>
                <c:pt idx="60">
                  <c:v>0</c:v>
                </c:pt>
                <c:pt idx="61">
                  <c:v>0</c:v>
                </c:pt>
                <c:pt idx="62">
                  <c:v>2965.6809607139635</c:v>
                </c:pt>
                <c:pt idx="63">
                  <c:v>5945.3119204732066</c:v>
                </c:pt>
                <c:pt idx="64">
                  <c:v>0</c:v>
                </c:pt>
                <c:pt idx="65">
                  <c:v>2785.2429172844236</c:v>
                </c:pt>
                <c:pt idx="66">
                  <c:v>2391.9533379724157</c:v>
                </c:pt>
                <c:pt idx="67">
                  <c:v>0</c:v>
                </c:pt>
                <c:pt idx="68">
                  <c:v>0</c:v>
                </c:pt>
                <c:pt idx="69">
                  <c:v>0</c:v>
                </c:pt>
                <c:pt idx="70">
                  <c:v>0</c:v>
                </c:pt>
                <c:pt idx="71">
                  <c:v>0</c:v>
                </c:pt>
                <c:pt idx="72">
                  <c:v>8308.1681381169492</c:v>
                </c:pt>
                <c:pt idx="73">
                  <c:v>4352.6364460661471</c:v>
                </c:pt>
                <c:pt idx="74">
                  <c:v>0</c:v>
                </c:pt>
                <c:pt idx="75">
                  <c:v>0</c:v>
                </c:pt>
                <c:pt idx="76">
                  <c:v>0</c:v>
                </c:pt>
                <c:pt idx="77">
                  <c:v>0</c:v>
                </c:pt>
                <c:pt idx="78">
                  <c:v>0</c:v>
                </c:pt>
                <c:pt idx="79">
                  <c:v>0</c:v>
                </c:pt>
                <c:pt idx="80">
                  <c:v>5270.0754041432356</c:v>
                </c:pt>
                <c:pt idx="81">
                  <c:v>0</c:v>
                </c:pt>
                <c:pt idx="82">
                  <c:v>3009.9228447624059</c:v>
                </c:pt>
                <c:pt idx="83">
                  <c:v>10719.638512273254</c:v>
                </c:pt>
                <c:pt idx="84">
                  <c:v>6324.2705087157829</c:v>
                </c:pt>
                <c:pt idx="85">
                  <c:v>2395.0723674547885</c:v>
                </c:pt>
                <c:pt idx="86">
                  <c:v>0</c:v>
                </c:pt>
                <c:pt idx="87">
                  <c:v>7299.5498506800977</c:v>
                </c:pt>
                <c:pt idx="88">
                  <c:v>0</c:v>
                </c:pt>
                <c:pt idx="89">
                  <c:v>0</c:v>
                </c:pt>
                <c:pt idx="90">
                  <c:v>0</c:v>
                </c:pt>
                <c:pt idx="91">
                  <c:v>0</c:v>
                </c:pt>
                <c:pt idx="92">
                  <c:v>0</c:v>
                </c:pt>
                <c:pt idx="93">
                  <c:v>2527.1443100368338</c:v>
                </c:pt>
                <c:pt idx="94">
                  <c:v>0</c:v>
                </c:pt>
                <c:pt idx="95">
                  <c:v>7189.4284101569119</c:v>
                </c:pt>
                <c:pt idx="96">
                  <c:v>0</c:v>
                </c:pt>
                <c:pt idx="97">
                  <c:v>0</c:v>
                </c:pt>
                <c:pt idx="98">
                  <c:v>0</c:v>
                </c:pt>
                <c:pt idx="99">
                  <c:v>0</c:v>
                </c:pt>
                <c:pt idx="100">
                  <c:v>9873.4105955498781</c:v>
                </c:pt>
                <c:pt idx="101">
                  <c:v>0</c:v>
                </c:pt>
                <c:pt idx="102">
                  <c:v>5825.1659172171321</c:v>
                </c:pt>
                <c:pt idx="103">
                  <c:v>0</c:v>
                </c:pt>
                <c:pt idx="104">
                  <c:v>4811.5733735229542</c:v>
                </c:pt>
                <c:pt idx="105">
                  <c:v>6089.2469425135077</c:v>
                </c:pt>
                <c:pt idx="106">
                  <c:v>0</c:v>
                </c:pt>
                <c:pt idx="107">
                  <c:v>0</c:v>
                </c:pt>
                <c:pt idx="108">
                  <c:v>0</c:v>
                </c:pt>
                <c:pt idx="109">
                  <c:v>8205.5723118145979</c:v>
                </c:pt>
                <c:pt idx="110">
                  <c:v>0</c:v>
                </c:pt>
                <c:pt idx="111">
                  <c:v>12704.946673320112</c:v>
                </c:pt>
                <c:pt idx="112">
                  <c:v>2184.8117072589439</c:v>
                </c:pt>
                <c:pt idx="113">
                  <c:v>0</c:v>
                </c:pt>
                <c:pt idx="114">
                  <c:v>0</c:v>
                </c:pt>
                <c:pt idx="115">
                  <c:v>0</c:v>
                </c:pt>
                <c:pt idx="116">
                  <c:v>0</c:v>
                </c:pt>
                <c:pt idx="117">
                  <c:v>0</c:v>
                </c:pt>
                <c:pt idx="118">
                  <c:v>1949.4136527541491</c:v>
                </c:pt>
                <c:pt idx="119">
                  <c:v>0</c:v>
                </c:pt>
                <c:pt idx="120">
                  <c:v>30365.339128100477</c:v>
                </c:pt>
                <c:pt idx="121">
                  <c:v>7032.9848342341566</c:v>
                </c:pt>
                <c:pt idx="122">
                  <c:v>0</c:v>
                </c:pt>
                <c:pt idx="123">
                  <c:v>0</c:v>
                </c:pt>
                <c:pt idx="124">
                  <c:v>0</c:v>
                </c:pt>
                <c:pt idx="125">
                  <c:v>3221.5465234607918</c:v>
                </c:pt>
                <c:pt idx="126">
                  <c:v>4797.899275125731</c:v>
                </c:pt>
                <c:pt idx="127">
                  <c:v>0</c:v>
                </c:pt>
                <c:pt idx="128">
                  <c:v>0</c:v>
                </c:pt>
                <c:pt idx="129">
                  <c:v>0</c:v>
                </c:pt>
                <c:pt idx="130">
                  <c:v>0</c:v>
                </c:pt>
                <c:pt idx="131">
                  <c:v>6837.0491986116567</c:v>
                </c:pt>
                <c:pt idx="132">
                  <c:v>2673.7349536030874</c:v>
                </c:pt>
                <c:pt idx="133">
                  <c:v>0</c:v>
                </c:pt>
                <c:pt idx="134">
                  <c:v>0</c:v>
                </c:pt>
                <c:pt idx="135">
                  <c:v>0</c:v>
                </c:pt>
                <c:pt idx="136">
                  <c:v>3131.3685329641394</c:v>
                </c:pt>
                <c:pt idx="137">
                  <c:v>14130.321070192917</c:v>
                </c:pt>
                <c:pt idx="138">
                  <c:v>2765.1177530276877</c:v>
                </c:pt>
                <c:pt idx="139">
                  <c:v>0</c:v>
                </c:pt>
                <c:pt idx="140">
                  <c:v>10065.028621020783</c:v>
                </c:pt>
                <c:pt idx="141">
                  <c:v>0</c:v>
                </c:pt>
                <c:pt idx="142">
                  <c:v>24956.846791726697</c:v>
                </c:pt>
                <c:pt idx="143">
                  <c:v>0</c:v>
                </c:pt>
                <c:pt idx="144">
                  <c:v>0</c:v>
                </c:pt>
                <c:pt idx="145">
                  <c:v>1474.7514305514123</c:v>
                </c:pt>
                <c:pt idx="146">
                  <c:v>0</c:v>
                </c:pt>
                <c:pt idx="147">
                  <c:v>0</c:v>
                </c:pt>
                <c:pt idx="148">
                  <c:v>0</c:v>
                </c:pt>
                <c:pt idx="149">
                  <c:v>0</c:v>
                </c:pt>
                <c:pt idx="150">
                  <c:v>0</c:v>
                </c:pt>
                <c:pt idx="151">
                  <c:v>0</c:v>
                </c:pt>
                <c:pt idx="152">
                  <c:v>4208.8779024752112</c:v>
                </c:pt>
                <c:pt idx="153">
                  <c:v>0</c:v>
                </c:pt>
                <c:pt idx="154">
                  <c:v>0</c:v>
                </c:pt>
                <c:pt idx="155">
                  <c:v>3760.5601441176555</c:v>
                </c:pt>
                <c:pt idx="156">
                  <c:v>4207.349150595649</c:v>
                </c:pt>
                <c:pt idx="157">
                  <c:v>3379.3425765669049</c:v>
                </c:pt>
                <c:pt idx="158">
                  <c:v>3347.5902138702336</c:v>
                </c:pt>
                <c:pt idx="159">
                  <c:v>0</c:v>
                </c:pt>
                <c:pt idx="160">
                  <c:v>0</c:v>
                </c:pt>
                <c:pt idx="161">
                  <c:v>0</c:v>
                </c:pt>
                <c:pt idx="162">
                  <c:v>0</c:v>
                </c:pt>
                <c:pt idx="163">
                  <c:v>0</c:v>
                </c:pt>
                <c:pt idx="164">
                  <c:v>0</c:v>
                </c:pt>
                <c:pt idx="165">
                  <c:v>3932.5584329509311</c:v>
                </c:pt>
                <c:pt idx="166">
                  <c:v>5741.8591847537618</c:v>
                </c:pt>
                <c:pt idx="167">
                  <c:v>4792.1753724613582</c:v>
                </c:pt>
                <c:pt idx="168">
                  <c:v>0</c:v>
                </c:pt>
                <c:pt idx="169">
                  <c:v>4061.122843258941</c:v>
                </c:pt>
                <c:pt idx="170">
                  <c:v>0</c:v>
                </c:pt>
                <c:pt idx="171">
                  <c:v>0</c:v>
                </c:pt>
                <c:pt idx="172">
                  <c:v>0</c:v>
                </c:pt>
                <c:pt idx="173">
                  <c:v>4893.6179639062948</c:v>
                </c:pt>
                <c:pt idx="174">
                  <c:v>0</c:v>
                </c:pt>
                <c:pt idx="175">
                  <c:v>0</c:v>
                </c:pt>
                <c:pt idx="176">
                  <c:v>0</c:v>
                </c:pt>
                <c:pt idx="177">
                  <c:v>6790.0444853712024</c:v>
                </c:pt>
                <c:pt idx="178">
                  <c:v>0</c:v>
                </c:pt>
                <c:pt idx="179">
                  <c:v>3351.3227166695583</c:v>
                </c:pt>
                <c:pt idx="180">
                  <c:v>0</c:v>
                </c:pt>
                <c:pt idx="181">
                  <c:v>3638.1575982502968</c:v>
                </c:pt>
                <c:pt idx="182">
                  <c:v>4984.5856027912459</c:v>
                </c:pt>
                <c:pt idx="183">
                  <c:v>2810.8343665444127</c:v>
                </c:pt>
                <c:pt idx="184">
                  <c:v>2444.3640936764759</c:v>
                </c:pt>
                <c:pt idx="185">
                  <c:v>9246.2544099724419</c:v>
                </c:pt>
                <c:pt idx="186">
                  <c:v>2248.9801466848849</c:v>
                </c:pt>
                <c:pt idx="187">
                  <c:v>0</c:v>
                </c:pt>
                <c:pt idx="188">
                  <c:v>6452.4651811897511</c:v>
                </c:pt>
                <c:pt idx="189">
                  <c:v>0</c:v>
                </c:pt>
                <c:pt idx="190">
                  <c:v>0</c:v>
                </c:pt>
                <c:pt idx="191">
                  <c:v>8292.4860467661147</c:v>
                </c:pt>
                <c:pt idx="192">
                  <c:v>3307.6476317146048</c:v>
                </c:pt>
                <c:pt idx="193">
                  <c:v>3878.7343124195245</c:v>
                </c:pt>
                <c:pt idx="194">
                  <c:v>0</c:v>
                </c:pt>
                <c:pt idx="195">
                  <c:v>0</c:v>
                </c:pt>
                <c:pt idx="196">
                  <c:v>2928.8209504552688</c:v>
                </c:pt>
                <c:pt idx="197">
                  <c:v>0</c:v>
                </c:pt>
                <c:pt idx="198">
                  <c:v>4886.3886472151898</c:v>
                </c:pt>
                <c:pt idx="199">
                  <c:v>0</c:v>
                </c:pt>
                <c:pt idx="200">
                  <c:v>2590.6148822195983</c:v>
                </c:pt>
                <c:pt idx="201">
                  <c:v>0</c:v>
                </c:pt>
                <c:pt idx="202">
                  <c:v>4411.5238831180313</c:v>
                </c:pt>
                <c:pt idx="203">
                  <c:v>0</c:v>
                </c:pt>
                <c:pt idx="204">
                  <c:v>0</c:v>
                </c:pt>
                <c:pt idx="205">
                  <c:v>459.74460775111243</c:v>
                </c:pt>
                <c:pt idx="206">
                  <c:v>0</c:v>
                </c:pt>
                <c:pt idx="207">
                  <c:v>0</c:v>
                </c:pt>
                <c:pt idx="208">
                  <c:v>0</c:v>
                </c:pt>
                <c:pt idx="209">
                  <c:v>5208.9768581922572</c:v>
                </c:pt>
                <c:pt idx="210">
                  <c:v>5162.743378643273</c:v>
                </c:pt>
                <c:pt idx="211">
                  <c:v>3270.9499606482195</c:v>
                </c:pt>
                <c:pt idx="212">
                  <c:v>0</c:v>
                </c:pt>
                <c:pt idx="213">
                  <c:v>0</c:v>
                </c:pt>
                <c:pt idx="214">
                  <c:v>0</c:v>
                </c:pt>
                <c:pt idx="215">
                  <c:v>0</c:v>
                </c:pt>
                <c:pt idx="216">
                  <c:v>3333.0614843231829</c:v>
                </c:pt>
                <c:pt idx="217">
                  <c:v>3385.9788591741722</c:v>
                </c:pt>
                <c:pt idx="218">
                  <c:v>0</c:v>
                </c:pt>
                <c:pt idx="219">
                  <c:v>0</c:v>
                </c:pt>
                <c:pt idx="220">
                  <c:v>0</c:v>
                </c:pt>
                <c:pt idx="221">
                  <c:v>4777.3861124977029</c:v>
                </c:pt>
                <c:pt idx="222">
                  <c:v>0</c:v>
                </c:pt>
                <c:pt idx="223">
                  <c:v>2293.9589159108814</c:v>
                </c:pt>
                <c:pt idx="224">
                  <c:v>0</c:v>
                </c:pt>
                <c:pt idx="225">
                  <c:v>0</c:v>
                </c:pt>
                <c:pt idx="226">
                  <c:v>0</c:v>
                </c:pt>
                <c:pt idx="227">
                  <c:v>0</c:v>
                </c:pt>
                <c:pt idx="228">
                  <c:v>0</c:v>
                </c:pt>
                <c:pt idx="229">
                  <c:v>0</c:v>
                </c:pt>
                <c:pt idx="230">
                  <c:v>0</c:v>
                </c:pt>
                <c:pt idx="231">
                  <c:v>3760.3770592364112</c:v>
                </c:pt>
                <c:pt idx="232">
                  <c:v>4027.8766091320927</c:v>
                </c:pt>
                <c:pt idx="233">
                  <c:v>0</c:v>
                </c:pt>
                <c:pt idx="234">
                  <c:v>5069.3825472174276</c:v>
                </c:pt>
                <c:pt idx="235">
                  <c:v>3440.5438495005847</c:v>
                </c:pt>
                <c:pt idx="236">
                  <c:v>0</c:v>
                </c:pt>
                <c:pt idx="237">
                  <c:v>3641.8444219209996</c:v>
                </c:pt>
                <c:pt idx="238">
                  <c:v>0</c:v>
                </c:pt>
                <c:pt idx="239">
                  <c:v>0</c:v>
                </c:pt>
                <c:pt idx="240">
                  <c:v>2527.6863086343774</c:v>
                </c:pt>
                <c:pt idx="241">
                  <c:v>0</c:v>
                </c:pt>
                <c:pt idx="242">
                  <c:v>0</c:v>
                </c:pt>
                <c:pt idx="243">
                  <c:v>0</c:v>
                </c:pt>
                <c:pt idx="244">
                  <c:v>0</c:v>
                </c:pt>
                <c:pt idx="245">
                  <c:v>0</c:v>
                </c:pt>
                <c:pt idx="246">
                  <c:v>0</c:v>
                </c:pt>
                <c:pt idx="247">
                  <c:v>0</c:v>
                </c:pt>
                <c:pt idx="248">
                  <c:v>2522.2815399833376</c:v>
                </c:pt>
                <c:pt idx="249">
                  <c:v>3176.6639839049417</c:v>
                </c:pt>
                <c:pt idx="250">
                  <c:v>7373.6473414071679</c:v>
                </c:pt>
                <c:pt idx="251">
                  <c:v>0</c:v>
                </c:pt>
                <c:pt idx="252">
                  <c:v>3807.355183696724</c:v>
                </c:pt>
                <c:pt idx="253">
                  <c:v>12604.353951765805</c:v>
                </c:pt>
                <c:pt idx="254">
                  <c:v>10064.291256286644</c:v>
                </c:pt>
                <c:pt idx="255">
                  <c:v>0</c:v>
                </c:pt>
                <c:pt idx="256">
                  <c:v>0</c:v>
                </c:pt>
                <c:pt idx="257">
                  <c:v>0</c:v>
                </c:pt>
                <c:pt idx="258">
                  <c:v>0</c:v>
                </c:pt>
                <c:pt idx="259">
                  <c:v>4554.7019627872078</c:v>
                </c:pt>
                <c:pt idx="260">
                  <c:v>0</c:v>
                </c:pt>
                <c:pt idx="261">
                  <c:v>6067.8811637678455</c:v>
                </c:pt>
                <c:pt idx="262">
                  <c:v>0</c:v>
                </c:pt>
                <c:pt idx="263">
                  <c:v>3557.7889754517601</c:v>
                </c:pt>
                <c:pt idx="264">
                  <c:v>0</c:v>
                </c:pt>
                <c:pt idx="265">
                  <c:v>4264.1802575357651</c:v>
                </c:pt>
                <c:pt idx="266">
                  <c:v>2666.2410059301928</c:v>
                </c:pt>
                <c:pt idx="267">
                  <c:v>0</c:v>
                </c:pt>
                <c:pt idx="268">
                  <c:v>4487.6681677387269</c:v>
                </c:pt>
                <c:pt idx="269">
                  <c:v>0</c:v>
                </c:pt>
                <c:pt idx="270">
                  <c:v>0</c:v>
                </c:pt>
                <c:pt idx="271">
                  <c:v>0</c:v>
                </c:pt>
                <c:pt idx="272">
                  <c:v>3990.5384611290528</c:v>
                </c:pt>
                <c:pt idx="273">
                  <c:v>0</c:v>
                </c:pt>
                <c:pt idx="274">
                  <c:v>0</c:v>
                </c:pt>
                <c:pt idx="275">
                  <c:v>9828.2582230042572</c:v>
                </c:pt>
                <c:pt idx="276">
                  <c:v>2857.2883447952772</c:v>
                </c:pt>
                <c:pt idx="277">
                  <c:v>0</c:v>
                </c:pt>
                <c:pt idx="278">
                  <c:v>7002.9790556010785</c:v>
                </c:pt>
                <c:pt idx="279">
                  <c:v>3482.5736393466054</c:v>
                </c:pt>
                <c:pt idx="280">
                  <c:v>7407.0881755459041</c:v>
                </c:pt>
                <c:pt idx="281">
                  <c:v>0</c:v>
                </c:pt>
                <c:pt idx="282">
                  <c:v>0</c:v>
                </c:pt>
                <c:pt idx="283">
                  <c:v>0</c:v>
                </c:pt>
                <c:pt idx="284">
                  <c:v>0</c:v>
                </c:pt>
                <c:pt idx="285">
                  <c:v>4663.8319434400337</c:v>
                </c:pt>
                <c:pt idx="286">
                  <c:v>0</c:v>
                </c:pt>
                <c:pt idx="287">
                  <c:v>0</c:v>
                </c:pt>
                <c:pt idx="288">
                  <c:v>4431.262511850181</c:v>
                </c:pt>
                <c:pt idx="289">
                  <c:v>14192.791260818236</c:v>
                </c:pt>
                <c:pt idx="290">
                  <c:v>2527.2870600071187</c:v>
                </c:pt>
                <c:pt idx="291">
                  <c:v>0</c:v>
                </c:pt>
                <c:pt idx="292">
                  <c:v>11550.629961398181</c:v>
                </c:pt>
                <c:pt idx="293">
                  <c:v>0</c:v>
                </c:pt>
                <c:pt idx="294">
                  <c:v>4607.3165287144302</c:v>
                </c:pt>
                <c:pt idx="295">
                  <c:v>0</c:v>
                </c:pt>
                <c:pt idx="296">
                  <c:v>0</c:v>
                </c:pt>
                <c:pt idx="297">
                  <c:v>0</c:v>
                </c:pt>
                <c:pt idx="298">
                  <c:v>3902.2458301076031</c:v>
                </c:pt>
                <c:pt idx="299">
                  <c:v>0</c:v>
                </c:pt>
                <c:pt idx="300">
                  <c:v>0</c:v>
                </c:pt>
                <c:pt idx="301">
                  <c:v>0</c:v>
                </c:pt>
                <c:pt idx="302">
                  <c:v>7702.9408450558076</c:v>
                </c:pt>
                <c:pt idx="303">
                  <c:v>7986.1186638388126</c:v>
                </c:pt>
                <c:pt idx="304">
                  <c:v>2525.1136024619555</c:v>
                </c:pt>
                <c:pt idx="305">
                  <c:v>3845.8401742190572</c:v>
                </c:pt>
                <c:pt idx="306">
                  <c:v>0</c:v>
                </c:pt>
                <c:pt idx="307">
                  <c:v>0</c:v>
                </c:pt>
                <c:pt idx="308">
                  <c:v>0</c:v>
                </c:pt>
                <c:pt idx="309">
                  <c:v>0</c:v>
                </c:pt>
                <c:pt idx="310">
                  <c:v>2016.3220556972333</c:v>
                </c:pt>
                <c:pt idx="311">
                  <c:v>0</c:v>
                </c:pt>
                <c:pt idx="312">
                  <c:v>0</c:v>
                </c:pt>
                <c:pt idx="313">
                  <c:v>0</c:v>
                </c:pt>
                <c:pt idx="314">
                  <c:v>0</c:v>
                </c:pt>
                <c:pt idx="315">
                  <c:v>0</c:v>
                </c:pt>
                <c:pt idx="316">
                  <c:v>0</c:v>
                </c:pt>
                <c:pt idx="317">
                  <c:v>0</c:v>
                </c:pt>
                <c:pt idx="318">
                  <c:v>5620.0352954897699</c:v>
                </c:pt>
                <c:pt idx="319">
                  <c:v>68063.51133953534</c:v>
                </c:pt>
                <c:pt idx="320">
                  <c:v>2851.3894269221514</c:v>
                </c:pt>
                <c:pt idx="321">
                  <c:v>0</c:v>
                </c:pt>
                <c:pt idx="322">
                  <c:v>0</c:v>
                </c:pt>
                <c:pt idx="323">
                  <c:v>0</c:v>
                </c:pt>
                <c:pt idx="324">
                  <c:v>0</c:v>
                </c:pt>
                <c:pt idx="325">
                  <c:v>1917.1483087658635</c:v>
                </c:pt>
                <c:pt idx="326">
                  <c:v>18460.032836251474</c:v>
                </c:pt>
                <c:pt idx="327">
                  <c:v>0</c:v>
                </c:pt>
                <c:pt idx="328">
                  <c:v>0</c:v>
                </c:pt>
                <c:pt idx="329">
                  <c:v>0</c:v>
                </c:pt>
                <c:pt idx="330">
                  <c:v>0</c:v>
                </c:pt>
                <c:pt idx="331">
                  <c:v>0</c:v>
                </c:pt>
                <c:pt idx="332">
                  <c:v>0</c:v>
                </c:pt>
                <c:pt idx="333">
                  <c:v>3396.3019654521413</c:v>
                </c:pt>
                <c:pt idx="334">
                  <c:v>5072.2358742200231</c:v>
                </c:pt>
                <c:pt idx="335">
                  <c:v>0</c:v>
                </c:pt>
                <c:pt idx="336">
                  <c:v>0</c:v>
                </c:pt>
                <c:pt idx="337">
                  <c:v>6359.0334672295403</c:v>
                </c:pt>
                <c:pt idx="338">
                  <c:v>0</c:v>
                </c:pt>
                <c:pt idx="339">
                  <c:v>0</c:v>
                </c:pt>
                <c:pt idx="340">
                  <c:v>0</c:v>
                </c:pt>
                <c:pt idx="341">
                  <c:v>0</c:v>
                </c:pt>
                <c:pt idx="342">
                  <c:v>0</c:v>
                </c:pt>
                <c:pt idx="343">
                  <c:v>0</c:v>
                </c:pt>
                <c:pt idx="344">
                  <c:v>0</c:v>
                </c:pt>
                <c:pt idx="345">
                  <c:v>0</c:v>
                </c:pt>
                <c:pt idx="346">
                  <c:v>5629.9447651220589</c:v>
                </c:pt>
                <c:pt idx="347">
                  <c:v>27812.660407053696</c:v>
                </c:pt>
                <c:pt idx="348">
                  <c:v>3447.917496841992</c:v>
                </c:pt>
                <c:pt idx="349">
                  <c:v>3975.7441089926797</c:v>
                </c:pt>
                <c:pt idx="350">
                  <c:v>4315.8873066236083</c:v>
                </c:pt>
                <c:pt idx="351">
                  <c:v>3045.9054179814939</c:v>
                </c:pt>
                <c:pt idx="352">
                  <c:v>0</c:v>
                </c:pt>
                <c:pt idx="353">
                  <c:v>0</c:v>
                </c:pt>
                <c:pt idx="354">
                  <c:v>0</c:v>
                </c:pt>
                <c:pt idx="355">
                  <c:v>3298.0216071802984</c:v>
                </c:pt>
                <c:pt idx="356">
                  <c:v>0</c:v>
                </c:pt>
                <c:pt idx="357">
                  <c:v>0</c:v>
                </c:pt>
                <c:pt idx="358">
                  <c:v>3721.0640263443947</c:v>
                </c:pt>
                <c:pt idx="359">
                  <c:v>0</c:v>
                </c:pt>
                <c:pt idx="360">
                  <c:v>5875.8400172878755</c:v>
                </c:pt>
                <c:pt idx="361">
                  <c:v>0</c:v>
                </c:pt>
                <c:pt idx="362">
                  <c:v>0</c:v>
                </c:pt>
                <c:pt idx="363">
                  <c:v>0</c:v>
                </c:pt>
                <c:pt idx="364">
                  <c:v>3500.4519792912656</c:v>
                </c:pt>
                <c:pt idx="365">
                  <c:v>0</c:v>
                </c:pt>
                <c:pt idx="366">
                  <c:v>4076.8896150640235</c:v>
                </c:pt>
                <c:pt idx="367">
                  <c:v>2078.792465876325</c:v>
                </c:pt>
                <c:pt idx="368">
                  <c:v>3941.8016258488924</c:v>
                </c:pt>
                <c:pt idx="369">
                  <c:v>8700.1451052333341</c:v>
                </c:pt>
                <c:pt idx="370">
                  <c:v>14989.375736806229</c:v>
                </c:pt>
                <c:pt idx="371">
                  <c:v>6974.2432050426896</c:v>
                </c:pt>
                <c:pt idx="372">
                  <c:v>13948.72867573994</c:v>
                </c:pt>
                <c:pt idx="373">
                  <c:v>0</c:v>
                </c:pt>
                <c:pt idx="374">
                  <c:v>2600.6983653810107</c:v>
                </c:pt>
                <c:pt idx="375">
                  <c:v>0</c:v>
                </c:pt>
                <c:pt idx="376">
                  <c:v>0</c:v>
                </c:pt>
                <c:pt idx="377">
                  <c:v>7121.641371503868</c:v>
                </c:pt>
                <c:pt idx="378">
                  <c:v>3239.9806418143098</c:v>
                </c:pt>
                <c:pt idx="379">
                  <c:v>3031.3766884344432</c:v>
                </c:pt>
                <c:pt idx="380">
                  <c:v>13518.107671001761</c:v>
                </c:pt>
                <c:pt idx="381">
                  <c:v>5696.9712447431639</c:v>
                </c:pt>
                <c:pt idx="382">
                  <c:v>0</c:v>
                </c:pt>
                <c:pt idx="383">
                  <c:v>0</c:v>
                </c:pt>
                <c:pt idx="384">
                  <c:v>0</c:v>
                </c:pt>
                <c:pt idx="385">
                  <c:v>0</c:v>
                </c:pt>
                <c:pt idx="386">
                  <c:v>1187.1715683632954</c:v>
                </c:pt>
                <c:pt idx="387">
                  <c:v>0</c:v>
                </c:pt>
                <c:pt idx="388">
                  <c:v>2134.6709053373752</c:v>
                </c:pt>
                <c:pt idx="389">
                  <c:v>0</c:v>
                </c:pt>
                <c:pt idx="390">
                  <c:v>0</c:v>
                </c:pt>
                <c:pt idx="391">
                  <c:v>0</c:v>
                </c:pt>
                <c:pt idx="392">
                  <c:v>8964.2261305297106</c:v>
                </c:pt>
                <c:pt idx="393">
                  <c:v>0</c:v>
                </c:pt>
                <c:pt idx="394">
                  <c:v>6773.8064935244993</c:v>
                </c:pt>
                <c:pt idx="395">
                  <c:v>0</c:v>
                </c:pt>
                <c:pt idx="396">
                  <c:v>9778.9311041741876</c:v>
                </c:pt>
                <c:pt idx="397">
                  <c:v>0</c:v>
                </c:pt>
                <c:pt idx="398">
                  <c:v>5949.7960397814431</c:v>
                </c:pt>
                <c:pt idx="399">
                  <c:v>4544.9284547770994</c:v>
                </c:pt>
                <c:pt idx="400">
                  <c:v>0</c:v>
                </c:pt>
                <c:pt idx="401">
                  <c:v>0</c:v>
                </c:pt>
                <c:pt idx="402">
                  <c:v>5792.9610762315633</c:v>
                </c:pt>
                <c:pt idx="403">
                  <c:v>3235.3096966941011</c:v>
                </c:pt>
                <c:pt idx="404">
                  <c:v>0</c:v>
                </c:pt>
                <c:pt idx="405">
                  <c:v>0</c:v>
                </c:pt>
                <c:pt idx="406">
                  <c:v>3362.1189434172825</c:v>
                </c:pt>
                <c:pt idx="407">
                  <c:v>0</c:v>
                </c:pt>
                <c:pt idx="408">
                  <c:v>5966.9011607659322</c:v>
                </c:pt>
                <c:pt idx="409">
                  <c:v>12916.895198477074</c:v>
                </c:pt>
                <c:pt idx="410">
                  <c:v>14956.045121962999</c:v>
                </c:pt>
                <c:pt idx="411">
                  <c:v>0</c:v>
                </c:pt>
                <c:pt idx="412">
                  <c:v>4951.4041897549123</c:v>
                </c:pt>
                <c:pt idx="413">
                  <c:v>2935.4490066141934</c:v>
                </c:pt>
                <c:pt idx="414">
                  <c:v>0</c:v>
                </c:pt>
                <c:pt idx="415">
                  <c:v>3597.2826178339601</c:v>
                </c:pt>
                <c:pt idx="416">
                  <c:v>3066.4165655773286</c:v>
                </c:pt>
                <c:pt idx="417">
                  <c:v>0</c:v>
                </c:pt>
                <c:pt idx="418">
                  <c:v>0</c:v>
                </c:pt>
                <c:pt idx="419">
                  <c:v>3091.2008689222962</c:v>
                </c:pt>
                <c:pt idx="420">
                  <c:v>0</c:v>
                </c:pt>
                <c:pt idx="421">
                  <c:v>4871.4813166584363</c:v>
                </c:pt>
                <c:pt idx="422">
                  <c:v>3730.6140737241149</c:v>
                </c:pt>
                <c:pt idx="423">
                  <c:v>0</c:v>
                </c:pt>
                <c:pt idx="424">
                  <c:v>3512.068228712234</c:v>
                </c:pt>
                <c:pt idx="425">
                  <c:v>0</c:v>
                </c:pt>
                <c:pt idx="426">
                  <c:v>0</c:v>
                </c:pt>
                <c:pt idx="427">
                  <c:v>0</c:v>
                </c:pt>
                <c:pt idx="428">
                  <c:v>0</c:v>
                </c:pt>
                <c:pt idx="429">
                  <c:v>0</c:v>
                </c:pt>
                <c:pt idx="430">
                  <c:v>4854.0720448483389</c:v>
                </c:pt>
                <c:pt idx="431">
                  <c:v>0</c:v>
                </c:pt>
                <c:pt idx="432">
                  <c:v>0</c:v>
                </c:pt>
                <c:pt idx="433">
                  <c:v>4792.8707719146587</c:v>
                </c:pt>
                <c:pt idx="434">
                  <c:v>8519.7029811302309</c:v>
                </c:pt>
                <c:pt idx="435">
                  <c:v>0</c:v>
                </c:pt>
                <c:pt idx="436">
                  <c:v>0</c:v>
                </c:pt>
                <c:pt idx="437">
                  <c:v>3347.5902138702336</c:v>
                </c:pt>
                <c:pt idx="438">
                  <c:v>14366.814479997727</c:v>
                </c:pt>
                <c:pt idx="439">
                  <c:v>0</c:v>
                </c:pt>
                <c:pt idx="440">
                  <c:v>0</c:v>
                </c:pt>
                <c:pt idx="441">
                  <c:v>7519.8994873229976</c:v>
                </c:pt>
                <c:pt idx="442">
                  <c:v>0</c:v>
                </c:pt>
                <c:pt idx="443">
                  <c:v>4957.7125543612156</c:v>
                </c:pt>
                <c:pt idx="444">
                  <c:v>0</c:v>
                </c:pt>
                <c:pt idx="445">
                  <c:v>0</c:v>
                </c:pt>
                <c:pt idx="446">
                  <c:v>3809.9635813050832</c:v>
                </c:pt>
                <c:pt idx="447">
                  <c:v>14243.282743007736</c:v>
                </c:pt>
                <c:pt idx="448">
                  <c:v>6845.1133358938787</c:v>
                </c:pt>
                <c:pt idx="449">
                  <c:v>5382.8994276674493</c:v>
                </c:pt>
                <c:pt idx="450">
                  <c:v>1635.4255188081775</c:v>
                </c:pt>
                <c:pt idx="451">
                  <c:v>0</c:v>
                </c:pt>
                <c:pt idx="452">
                  <c:v>2959.7820428408372</c:v>
                </c:pt>
                <c:pt idx="453">
                  <c:v>5589.2877198650303</c:v>
                </c:pt>
                <c:pt idx="454">
                  <c:v>0</c:v>
                </c:pt>
                <c:pt idx="455">
                  <c:v>0</c:v>
                </c:pt>
                <c:pt idx="456">
                  <c:v>3468.5637093979317</c:v>
                </c:pt>
                <c:pt idx="457">
                  <c:v>2039.6722180679126</c:v>
                </c:pt>
                <c:pt idx="458">
                  <c:v>0</c:v>
                </c:pt>
                <c:pt idx="459">
                  <c:v>0</c:v>
                </c:pt>
                <c:pt idx="460">
                  <c:v>2329.7245144269223</c:v>
                </c:pt>
                <c:pt idx="461">
                  <c:v>0</c:v>
                </c:pt>
                <c:pt idx="462">
                  <c:v>4663.1078411250428</c:v>
                </c:pt>
                <c:pt idx="463">
                  <c:v>0</c:v>
                </c:pt>
                <c:pt idx="464">
                  <c:v>0</c:v>
                </c:pt>
                <c:pt idx="465">
                  <c:v>0</c:v>
                </c:pt>
                <c:pt idx="466">
                  <c:v>6309.741779168733</c:v>
                </c:pt>
                <c:pt idx="467">
                  <c:v>0</c:v>
                </c:pt>
                <c:pt idx="468">
                  <c:v>4939.7680459969224</c:v>
                </c:pt>
                <c:pt idx="469">
                  <c:v>4792.1753724613582</c:v>
                </c:pt>
                <c:pt idx="470">
                  <c:v>0</c:v>
                </c:pt>
                <c:pt idx="471">
                  <c:v>8848.3768096886015</c:v>
                </c:pt>
                <c:pt idx="472">
                  <c:v>4350.4519314302288</c:v>
                </c:pt>
                <c:pt idx="473">
                  <c:v>4613.2989467632151</c:v>
                </c:pt>
                <c:pt idx="474">
                  <c:v>0</c:v>
                </c:pt>
                <c:pt idx="475">
                  <c:v>0</c:v>
                </c:pt>
                <c:pt idx="476">
                  <c:v>3117.0799884992275</c:v>
                </c:pt>
                <c:pt idx="477">
                  <c:v>6128.9756701776369</c:v>
                </c:pt>
                <c:pt idx="478">
                  <c:v>6480.668009134024</c:v>
                </c:pt>
                <c:pt idx="479">
                  <c:v>0</c:v>
                </c:pt>
              </c:numCache>
            </c:numRef>
          </c:yVal>
          <c:smooth val="0"/>
          <c:extLst>
            <c:ext xmlns:c16="http://schemas.microsoft.com/office/drawing/2014/chart" uri="{C3380CC4-5D6E-409C-BE32-E72D297353CC}">
              <c16:uniqueId val="{00000002-A1E1-4361-B33B-161B897C0CAF}"/>
            </c:ext>
          </c:extLst>
        </c:ser>
        <c:dLbls>
          <c:showLegendKey val="0"/>
          <c:showVal val="0"/>
          <c:showCatName val="0"/>
          <c:showSerName val="0"/>
          <c:showPercent val="0"/>
          <c:showBubbleSize val="0"/>
        </c:dLbls>
        <c:axId val="24626335"/>
        <c:axId val="24627295"/>
      </c:scatterChart>
      <c:valAx>
        <c:axId val="24626335"/>
        <c:scaling>
          <c:orientation val="minMax"/>
        </c:scaling>
        <c:delete val="0"/>
        <c:axPos val="b"/>
        <c:majorGridlines>
          <c:spPr>
            <a:ln w="9525" cap="flat" cmpd="sng" algn="ctr">
              <a:solidFill>
                <a:schemeClr val="tx2">
                  <a:lumMod val="15000"/>
                  <a:lumOff val="85000"/>
                </a:schemeClr>
              </a:solidFill>
              <a:round/>
            </a:ln>
            <a:effectLst/>
          </c:spPr>
        </c:majorGridlines>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627295"/>
        <c:crosses val="autoZero"/>
        <c:crossBetween val="midCat"/>
      </c:valAx>
      <c:valAx>
        <c:axId val="24627295"/>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_);[Red]\(&quot;$&quot;#,##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6263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data id="2">
      <cx:strDim type="cat">
        <cx:f>_xlchart.v1.0</cx:f>
      </cx:strDim>
      <cx:numDim type="val">
        <cx:f>_xlchart.v1.3</cx:f>
      </cx:numDim>
    </cx:data>
  </cx:chartData>
  <cx:chart>
    <cx:title pos="t" align="ctr" overlay="0"/>
    <cx:plotArea>
      <cx:plotAreaRegion>
        <cx:series layoutId="clusteredColumn" uniqueId="{8F755579-893D-456B-A929-DB8488DF95B7}" formatIdx="0">
          <cx:dataLabels pos="inEnd">
            <cx:visibility seriesName="0" categoryName="0" value="1"/>
          </cx:dataLabels>
          <cx:dataId val="0"/>
          <cx:layoutPr>
            <cx:aggregation/>
          </cx:layoutPr>
          <cx:axisId val="1"/>
        </cx:series>
        <cx:series layoutId="paretoLine" ownerIdx="0" uniqueId="{B907BC64-6D6F-458D-A9BF-45C680C50ADC}" formatIdx="1">
          <cx:axisId val="2"/>
        </cx:series>
        <cx:series layoutId="clusteredColumn" hidden="1" uniqueId="{964542A8-FA6B-4EDB-A1D2-9DBA7C89D143}" formatIdx="2">
          <cx:dataLabels pos="inEnd">
            <cx:visibility seriesName="0" categoryName="0" value="1"/>
          </cx:dataLabels>
          <cx:dataId val="1"/>
          <cx:layoutPr>
            <cx:aggregation/>
          </cx:layoutPr>
          <cx:axisId val="1"/>
        </cx:series>
        <cx:series layoutId="paretoLine" ownerIdx="2" uniqueId="{9C0F3F17-8A7D-42B1-AB8C-DE3861F84E22}" formatIdx="3">
          <cx:axisId val="2"/>
        </cx:series>
        <cx:series layoutId="clusteredColumn" hidden="1" uniqueId="{BAF55706-0253-4D1E-903A-ECE7CDB0E5EB}" formatIdx="4">
          <cx:dataLabels pos="inEnd">
            <cx:visibility seriesName="0" categoryName="0" value="1"/>
          </cx:dataLabels>
          <cx:dataId val="2"/>
          <cx:layoutPr>
            <cx:aggregation/>
          </cx:layoutPr>
          <cx:axisId val="1"/>
        </cx:series>
        <cx:series layoutId="paretoLine" ownerIdx="4" uniqueId="{D16F550D-F918-47A2-BDB0-FB86ABF3A840}" formatIdx="5">
          <cx:axisId val="2"/>
        </cx:series>
      </cx:plotAreaRegion>
      <cx:axis id="0">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652463</xdr:colOff>
      <xdr:row>0</xdr:row>
      <xdr:rowOff>33337</xdr:rowOff>
    </xdr:from>
    <xdr:to>
      <xdr:col>3</xdr:col>
      <xdr:colOff>1007005</xdr:colOff>
      <xdr:row>6</xdr:row>
      <xdr:rowOff>85725</xdr:rowOff>
    </xdr:to>
    <mc:AlternateContent xmlns:mc="http://schemas.openxmlformats.org/markup-compatibility/2006" xmlns:a14="http://schemas.microsoft.com/office/drawing/2010/main">
      <mc:Choice Requires="a14">
        <xdr:graphicFrame macro="">
          <xdr:nvGraphicFramePr>
            <xdr:cNvPr id="2" name="Married">
              <a:extLst>
                <a:ext uri="{FF2B5EF4-FFF2-40B4-BE49-F238E27FC236}">
                  <a16:creationId xmlns:a16="http://schemas.microsoft.com/office/drawing/2014/main" id="{86EF4107-4411-6A4B-983A-F41814AB0923}"/>
                </a:ext>
              </a:extLst>
            </xdr:cNvPr>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mlns="">
        <xdr:sp macro="" textlink="">
          <xdr:nvSpPr>
            <xdr:cNvPr id="0" name=""/>
            <xdr:cNvSpPr>
              <a:spLocks noTextEdit="1"/>
            </xdr:cNvSpPr>
          </xdr:nvSpPr>
          <xdr:spPr>
            <a:xfrm>
              <a:off x="3070755" y="33337"/>
              <a:ext cx="1830917" cy="1131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895350</xdr:colOff>
      <xdr:row>0</xdr:row>
      <xdr:rowOff>38099</xdr:rowOff>
    </xdr:from>
    <xdr:to>
      <xdr:col>2</xdr:col>
      <xdr:colOff>306916</xdr:colOff>
      <xdr:row>6</xdr:row>
      <xdr:rowOff>76200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E2EEB00E-067C-91FC-A420-2DAC0E74E78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95350" y="38099"/>
              <a:ext cx="1829858" cy="1117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0</xdr:row>
      <xdr:rowOff>14288</xdr:rowOff>
    </xdr:from>
    <xdr:to>
      <xdr:col>13</xdr:col>
      <xdr:colOff>338138</xdr:colOff>
      <xdr:row>6</xdr:row>
      <xdr:rowOff>47626</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3F16C8CA-FE13-5FA0-A642-7EFD2E3C52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048442" y="14288"/>
              <a:ext cx="1831446" cy="1112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1466850</xdr:colOff>
      <xdr:row>0</xdr:row>
      <xdr:rowOff>19050</xdr:rowOff>
    </xdr:from>
    <xdr:to>
      <xdr:col>6</xdr:col>
      <xdr:colOff>602721</xdr:colOff>
      <xdr:row>6</xdr:row>
      <xdr:rowOff>76201</xdr:rowOff>
    </xdr:to>
    <mc:AlternateContent xmlns:mc="http://schemas.openxmlformats.org/markup-compatibility/2006" xmlns:a14="http://schemas.microsoft.com/office/drawing/2010/main">
      <mc:Choice Requires="a14">
        <xdr:graphicFrame macro="">
          <xdr:nvGraphicFramePr>
            <xdr:cNvPr id="5" name="Self_Employed">
              <a:extLst>
                <a:ext uri="{FF2B5EF4-FFF2-40B4-BE49-F238E27FC236}">
                  <a16:creationId xmlns:a16="http://schemas.microsoft.com/office/drawing/2014/main" id="{FB053D14-C2A0-B7FF-38CE-CCAE14F04E7E}"/>
                </a:ext>
              </a:extLst>
            </xdr:cNvPr>
            <xdr:cNvGraphicFramePr/>
          </xdr:nvGraphicFramePr>
          <xdr:xfrm>
            <a:off x="0" y="0"/>
            <a:ext cx="0" cy="0"/>
          </xdr:xfrm>
          <a:graphic>
            <a:graphicData uri="http://schemas.microsoft.com/office/drawing/2010/slicer">
              <sle:slicer xmlns:sle="http://schemas.microsoft.com/office/drawing/2010/slicer" name="Self_Employed"/>
            </a:graphicData>
          </a:graphic>
        </xdr:graphicFrame>
      </mc:Choice>
      <mc:Fallback xmlns="">
        <xdr:sp macro="" textlink="">
          <xdr:nvSpPr>
            <xdr:cNvPr id="0" name=""/>
            <xdr:cNvSpPr>
              <a:spLocks noTextEdit="1"/>
            </xdr:cNvSpPr>
          </xdr:nvSpPr>
          <xdr:spPr>
            <a:xfrm>
              <a:off x="5692247" y="19050"/>
              <a:ext cx="1831974" cy="1136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4764</xdr:colOff>
      <xdr:row>0</xdr:row>
      <xdr:rowOff>0</xdr:rowOff>
    </xdr:from>
    <xdr:to>
      <xdr:col>10</xdr:col>
      <xdr:colOff>981075</xdr:colOff>
      <xdr:row>7</xdr:row>
      <xdr:rowOff>152401</xdr:rowOff>
    </xdr:to>
    <mc:AlternateContent xmlns:mc="http://schemas.openxmlformats.org/markup-compatibility/2006" xmlns:a14="http://schemas.microsoft.com/office/drawing/2010/main">
      <mc:Choice Requires="a14">
        <xdr:graphicFrame macro="">
          <xdr:nvGraphicFramePr>
            <xdr:cNvPr id="6" name="Property_Area">
              <a:extLst>
                <a:ext uri="{FF2B5EF4-FFF2-40B4-BE49-F238E27FC236}">
                  <a16:creationId xmlns:a16="http://schemas.microsoft.com/office/drawing/2014/main" id="{EE565A19-8F78-B086-0A8C-B10489457285}"/>
                </a:ext>
              </a:extLst>
            </xdr:cNvPr>
            <xdr:cNvGraphicFramePr/>
          </xdr:nvGraphicFramePr>
          <xdr:xfrm>
            <a:off x="0" y="0"/>
            <a:ext cx="0" cy="0"/>
          </xdr:xfrm>
          <a:graphic>
            <a:graphicData uri="http://schemas.microsoft.com/office/drawing/2010/slicer">
              <sle:slicer xmlns:sle="http://schemas.microsoft.com/office/drawing/2010/slicer" name="Property_Area"/>
            </a:graphicData>
          </a:graphic>
        </xdr:graphicFrame>
      </mc:Choice>
      <mc:Fallback xmlns="">
        <xdr:sp macro="" textlink="">
          <xdr:nvSpPr>
            <xdr:cNvPr id="0" name=""/>
            <xdr:cNvSpPr>
              <a:spLocks noTextEdit="1"/>
            </xdr:cNvSpPr>
          </xdr:nvSpPr>
          <xdr:spPr>
            <a:xfrm>
              <a:off x="11413597" y="0"/>
              <a:ext cx="1828270" cy="1411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347662</xdr:colOff>
      <xdr:row>0</xdr:row>
      <xdr:rowOff>0</xdr:rowOff>
    </xdr:from>
    <xdr:to>
      <xdr:col>8</xdr:col>
      <xdr:colOff>626531</xdr:colOff>
      <xdr:row>6</xdr:row>
      <xdr:rowOff>52388</xdr:rowOff>
    </xdr:to>
    <mc:AlternateContent xmlns:mc="http://schemas.openxmlformats.org/markup-compatibility/2006" xmlns:a14="http://schemas.microsoft.com/office/drawing/2010/main">
      <mc:Choice Requires="a14">
        <xdr:graphicFrame macro="">
          <xdr:nvGraphicFramePr>
            <xdr:cNvPr id="7" name="Loan_Status">
              <a:extLst>
                <a:ext uri="{FF2B5EF4-FFF2-40B4-BE49-F238E27FC236}">
                  <a16:creationId xmlns:a16="http://schemas.microsoft.com/office/drawing/2014/main" id="{2B12E318-6B7C-2A84-0149-C84DD7E74DE4}"/>
                </a:ext>
              </a:extLst>
            </xdr:cNvPr>
            <xdr:cNvGraphicFramePr/>
          </xdr:nvGraphicFramePr>
          <xdr:xfrm>
            <a:off x="0" y="0"/>
            <a:ext cx="0" cy="0"/>
          </xdr:xfrm>
          <a:graphic>
            <a:graphicData uri="http://schemas.microsoft.com/office/drawing/2010/slicer">
              <sle:slicer xmlns:sle="http://schemas.microsoft.com/office/drawing/2010/slicer" name="Loan_Status"/>
            </a:graphicData>
          </a:graphic>
        </xdr:graphicFrame>
      </mc:Choice>
      <mc:Fallback xmlns="">
        <xdr:sp macro="" textlink="">
          <xdr:nvSpPr>
            <xdr:cNvPr id="0" name=""/>
            <xdr:cNvSpPr>
              <a:spLocks noTextEdit="1"/>
            </xdr:cNvSpPr>
          </xdr:nvSpPr>
          <xdr:spPr>
            <a:xfrm>
              <a:off x="8676745" y="0"/>
              <a:ext cx="1829328" cy="1131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1535906</xdr:colOff>
      <xdr:row>24</xdr:row>
      <xdr:rowOff>16667</xdr:rowOff>
    </xdr:from>
    <xdr:to>
      <xdr:col>7</xdr:col>
      <xdr:colOff>1524000</xdr:colOff>
      <xdr:row>48</xdr:row>
      <xdr:rowOff>23812</xdr:rowOff>
    </xdr:to>
    <xdr:graphicFrame macro="">
      <xdr:nvGraphicFramePr>
        <xdr:cNvPr id="9" name="Chart 8">
          <a:extLst>
            <a:ext uri="{FF2B5EF4-FFF2-40B4-BE49-F238E27FC236}">
              <a16:creationId xmlns:a16="http://schemas.microsoft.com/office/drawing/2014/main" id="{362550C0-F00A-3DBA-7589-15797C6BE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1512092</xdr:colOff>
      <xdr:row>24</xdr:row>
      <xdr:rowOff>21430</xdr:rowOff>
    </xdr:from>
    <xdr:to>
      <xdr:col>15</xdr:col>
      <xdr:colOff>4762</xdr:colOff>
      <xdr:row>48</xdr:row>
      <xdr:rowOff>14287</xdr:rowOff>
    </xdr:to>
    <xdr:graphicFrame macro="">
      <xdr:nvGraphicFramePr>
        <xdr:cNvPr id="10" name="Chart 9">
          <a:extLst>
            <a:ext uri="{FF2B5EF4-FFF2-40B4-BE49-F238E27FC236}">
              <a16:creationId xmlns:a16="http://schemas.microsoft.com/office/drawing/2014/main" id="{01D1B20F-04B8-B164-7DBF-EA4472C4E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645318</xdr:colOff>
      <xdr:row>12</xdr:row>
      <xdr:rowOff>19056</xdr:rowOff>
    </xdr:from>
    <xdr:to>
      <xdr:col>30</xdr:col>
      <xdr:colOff>609600</xdr:colOff>
      <xdr:row>37</xdr:row>
      <xdr:rowOff>23813</xdr:rowOff>
    </xdr:to>
    <xdr:graphicFrame macro="">
      <xdr:nvGraphicFramePr>
        <xdr:cNvPr id="2" name="Chart 1">
          <a:extLst>
            <a:ext uri="{FF2B5EF4-FFF2-40B4-BE49-F238E27FC236}">
              <a16:creationId xmlns:a16="http://schemas.microsoft.com/office/drawing/2014/main" id="{2F6E4B09-233A-CBD5-2207-952B17BD6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39</xdr:row>
      <xdr:rowOff>9524</xdr:rowOff>
    </xdr:from>
    <xdr:to>
      <xdr:col>31</xdr:col>
      <xdr:colOff>9525</xdr:colOff>
      <xdr:row>62</xdr:row>
      <xdr:rowOff>38100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CCAA206-7BC9-41AA-A085-7E685B12B0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935450" y="7134224"/>
              <a:ext cx="7758113" cy="41910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n Karthik" refreshedDate="45768.673388194446" createdVersion="8" refreshedVersion="8" minRefreshableVersion="3" recordCount="482" xr:uid="{0FB92316-64FA-4331-8E63-C6AEB19C608D}">
  <cacheSource type="worksheet">
    <worksheetSource name="Table1"/>
  </cacheSource>
  <cacheFields count="18">
    <cacheField name="Loan_ID" numFmtId="0">
      <sharedItems count="482">
        <s v="Loan_ID"/>
        <s v="LP001003"/>
        <s v="LP001005"/>
        <s v="LP001006"/>
        <s v="LP001008"/>
        <s v="LP001011"/>
        <s v="LP001013"/>
        <s v="LP001014"/>
        <s v="LP001018"/>
        <s v="LP001020"/>
        <s v="LP001024"/>
        <s v="LP001028"/>
        <s v="LP001029"/>
        <s v="LP001030"/>
        <s v="LP001032"/>
        <s v="LP001036"/>
        <s v="LP001038"/>
        <s v="LP001043"/>
        <s v="LP001046"/>
        <s v="LP001047"/>
        <s v="LP001066"/>
        <s v="LP001068"/>
        <s v="LP001073"/>
        <s v="LP001086"/>
        <s v="LP001095"/>
        <s v="LP001097"/>
        <s v="LP001098"/>
        <s v="LP001100"/>
        <s v="LP001112"/>
        <s v="LP001114"/>
        <s v="LP001116"/>
        <s v="LP001119"/>
        <s v="LP001120"/>
        <s v="LP001131"/>
        <s v="LP001138"/>
        <s v="LP001144"/>
        <s v="LP001146"/>
        <s v="LP001151"/>
        <s v="LP001155"/>
        <s v="LP001157"/>
        <s v="LP001164"/>
        <s v="LP001179"/>
        <s v="LP001186"/>
        <s v="LP001194"/>
        <s v="LP001195"/>
        <s v="LP001197"/>
        <s v="LP001198"/>
        <s v="LP001199"/>
        <s v="LP001205"/>
        <s v="LP001206"/>
        <s v="LP001207"/>
        <s v="LP001222"/>
        <s v="LP001225"/>
        <s v="LP001228"/>
        <s v="LP001233"/>
        <s v="LP001238"/>
        <s v="LP001241"/>
        <s v="LP001243"/>
        <s v="LP001245"/>
        <s v="LP001248"/>
        <s v="LP001253"/>
        <s v="LP001255"/>
        <s v="LP001256"/>
        <s v="LP001259"/>
        <s v="LP001263"/>
        <s v="LP001265"/>
        <s v="LP001267"/>
        <s v="LP001275"/>
        <s v="LP001279"/>
        <s v="LP001282"/>
        <s v="LP001289"/>
        <s v="LP001310"/>
        <s v="LP001316"/>
        <s v="LP001318"/>
        <s v="LP001319"/>
        <s v="LP001322"/>
        <s v="LP001325"/>
        <s v="LP001327"/>
        <s v="LP001333"/>
        <s v="LP001334"/>
        <s v="LP001343"/>
        <s v="LP001345"/>
        <s v="LP001349"/>
        <s v="LP001367"/>
        <s v="LP001369"/>
        <s v="LP001379"/>
        <s v="LP001384"/>
        <s v="LP001385"/>
        <s v="LP001401"/>
        <s v="LP001404"/>
        <s v="LP001421"/>
        <s v="LP001422"/>
        <s v="LP001430"/>
        <s v="LP001431"/>
        <s v="LP001432"/>
        <s v="LP001439"/>
        <s v="LP001451"/>
        <s v="LP001473"/>
        <s v="LP001478"/>
        <s v="LP001482"/>
        <s v="LP001487"/>
        <s v="LP001488"/>
        <s v="LP001489"/>
        <s v="LP001491"/>
        <s v="LP001492"/>
        <s v="LP001493"/>
        <s v="LP001497"/>
        <s v="LP001498"/>
        <s v="LP001504"/>
        <s v="LP001507"/>
        <s v="LP001508"/>
        <s v="LP001514"/>
        <s v="LP001516"/>
        <s v="LP001518"/>
        <s v="LP001519"/>
        <s v="LP001520"/>
        <s v="LP001528"/>
        <s v="LP001529"/>
        <s v="LP001531"/>
        <s v="LP001532"/>
        <s v="LP001535"/>
        <s v="LP001536"/>
        <s v="LP001543"/>
        <s v="LP001552"/>
        <s v="LP001560"/>
        <s v="LP001562"/>
        <s v="LP001565"/>
        <s v="LP001570"/>
        <s v="LP001572"/>
        <s v="LP001577"/>
        <s v="LP001578"/>
        <s v="LP001579"/>
        <s v="LP001580"/>
        <s v="LP001586"/>
        <s v="LP001594"/>
        <s v="LP001603"/>
        <s v="LP001606"/>
        <s v="LP001608"/>
        <s v="LP001610"/>
        <s v="LP001616"/>
        <s v="LP001630"/>
        <s v="LP001633"/>
        <s v="LP001636"/>
        <s v="LP001637"/>
        <s v="LP001639"/>
        <s v="LP001640"/>
        <s v="LP001641"/>
        <s v="LP001647"/>
        <s v="LP001653"/>
        <s v="LP001656"/>
        <s v="LP001657"/>
        <s v="LP001658"/>
        <s v="LP001664"/>
        <s v="LP001665"/>
        <s v="LP001666"/>
        <s v="LP001673"/>
        <s v="LP001674"/>
        <s v="LP001677"/>
        <s v="LP001688"/>
        <s v="LP001691"/>
        <s v="LP001692"/>
        <s v="LP001693"/>
        <s v="LP001698"/>
        <s v="LP001699"/>
        <s v="LP001702"/>
        <s v="LP001708"/>
        <s v="LP001711"/>
        <s v="LP001713"/>
        <s v="LP001715"/>
        <s v="LP001716"/>
        <s v="LP001720"/>
        <s v="LP001722"/>
        <s v="LP001726"/>
        <s v="LP001736"/>
        <s v="LP001743"/>
        <s v="LP001744"/>
        <s v="LP001750"/>
        <s v="LP001751"/>
        <s v="LP001758"/>
        <s v="LP001761"/>
        <s v="LP001765"/>
        <s v="LP001776"/>
        <s v="LP001778"/>
        <s v="LP001784"/>
        <s v="LP001790"/>
        <s v="LP001792"/>
        <s v="LP001798"/>
        <s v="LP001800"/>
        <s v="LP001806"/>
        <s v="LP001807"/>
        <s v="LP001811"/>
        <s v="LP001813"/>
        <s v="LP001814"/>
        <s v="LP001819"/>
        <s v="LP001824"/>
        <s v="LP001825"/>
        <s v="LP001835"/>
        <s v="LP001836"/>
        <s v="LP001841"/>
        <s v="LP001843"/>
        <s v="LP001844"/>
        <s v="LP001846"/>
        <s v="LP001849"/>
        <s v="LP001854"/>
        <s v="LP001859"/>
        <s v="LP001868"/>
        <s v="LP001870"/>
        <s v="LP001871"/>
        <s v="LP001872"/>
        <s v="LP001875"/>
        <s v="LP001877"/>
        <s v="LP001882"/>
        <s v="LP001884"/>
        <s v="LP001888"/>
        <s v="LP001891"/>
        <s v="LP001892"/>
        <s v="LP001894"/>
        <s v="LP001896"/>
        <s v="LP001900"/>
        <s v="LP001903"/>
        <s v="LP001904"/>
        <s v="LP001907"/>
        <s v="LP001910"/>
        <s v="LP001914"/>
        <s v="LP001915"/>
        <s v="LP001917"/>
        <s v="LP001924"/>
        <s v="LP001925"/>
        <s v="LP001926"/>
        <s v="LP001931"/>
        <s v="LP001935"/>
        <s v="LP001936"/>
        <s v="LP001938"/>
        <s v="LP001940"/>
        <s v="LP001947"/>
        <s v="LP001953"/>
        <s v="LP001954"/>
        <s v="LP001955"/>
        <s v="LP001963"/>
        <s v="LP001964"/>
        <s v="LP001974"/>
        <s v="LP001977"/>
        <s v="LP001978"/>
        <s v="LP001993"/>
        <s v="LP001994"/>
        <s v="LP001996"/>
        <s v="LP002002"/>
        <s v="LP002004"/>
        <s v="LP002006"/>
        <s v="LP002031"/>
        <s v="LP002035"/>
        <s v="LP002050"/>
        <s v="LP002051"/>
        <s v="LP002053"/>
        <s v="LP002065"/>
        <s v="LP002067"/>
        <s v="LP002068"/>
        <s v="LP002082"/>
        <s v="LP002086"/>
        <s v="LP002087"/>
        <s v="LP002097"/>
        <s v="LP002098"/>
        <s v="LP002112"/>
        <s v="LP002114"/>
        <s v="LP002115"/>
        <s v="LP002116"/>
        <s v="LP002119"/>
        <s v="LP002126"/>
        <s v="LP002129"/>
        <s v="LP002131"/>
        <s v="LP002138"/>
        <s v="LP002139"/>
        <s v="LP002140"/>
        <s v="LP002141"/>
        <s v="LP002142"/>
        <s v="LP002143"/>
        <s v="LP002149"/>
        <s v="LP002151"/>
        <s v="LP002158"/>
        <s v="LP002160"/>
        <s v="LP002161"/>
        <s v="LP002170"/>
        <s v="LP002175"/>
        <s v="LP002180"/>
        <s v="LP002181"/>
        <s v="LP002187"/>
        <s v="LP002190"/>
        <s v="LP002191"/>
        <s v="LP002194"/>
        <s v="LP002197"/>
        <s v="LP002201"/>
        <s v="LP002205"/>
        <s v="LP002211"/>
        <s v="LP002219"/>
        <s v="LP002224"/>
        <s v="LP002225"/>
        <s v="LP002229"/>
        <s v="LP002231"/>
        <s v="LP002234"/>
        <s v="LP002236"/>
        <s v="LP002239"/>
        <s v="LP002244"/>
        <s v="LP002250"/>
        <s v="LP002255"/>
        <s v="LP002262"/>
        <s v="LP002265"/>
        <s v="LP002266"/>
        <s v="LP002277"/>
        <s v="LP002281"/>
        <s v="LP002284"/>
        <s v="LP002287"/>
        <s v="LP002288"/>
        <s v="LP002296"/>
        <s v="LP002297"/>
        <s v="LP002300"/>
        <s v="LP002301"/>
        <s v="LP002305"/>
        <s v="LP002308"/>
        <s v="LP002314"/>
        <s v="LP002315"/>
        <s v="LP002317"/>
        <s v="LP002318"/>
        <s v="LP002328"/>
        <s v="LP002332"/>
        <s v="LP002335"/>
        <s v="LP002337"/>
        <s v="LP002341"/>
        <s v="LP002342"/>
        <s v="LP002345"/>
        <s v="LP002347"/>
        <s v="LP002348"/>
        <s v="LP002361"/>
        <s v="LP002364"/>
        <s v="LP002366"/>
        <s v="LP002367"/>
        <s v="LP002368"/>
        <s v="LP002369"/>
        <s v="LP002370"/>
        <s v="LP002377"/>
        <s v="LP002379"/>
        <s v="LP002387"/>
        <s v="LP002390"/>
        <s v="LP002398"/>
        <s v="LP002403"/>
        <s v="LP002407"/>
        <s v="LP002408"/>
        <s v="LP002409"/>
        <s v="LP002418"/>
        <s v="LP002422"/>
        <s v="LP002429"/>
        <s v="LP002434"/>
        <s v="LP002443"/>
        <s v="LP002446"/>
        <s v="LP002448"/>
        <s v="LP002449"/>
        <s v="LP002453"/>
        <s v="LP002455"/>
        <s v="LP002459"/>
        <s v="LP002467"/>
        <s v="LP002472"/>
        <s v="LP002473"/>
        <s v="LP002484"/>
        <s v="LP002487"/>
        <s v="LP002493"/>
        <s v="LP002494"/>
        <s v="LP002500"/>
        <s v="LP002505"/>
        <s v="LP002515"/>
        <s v="LP002517"/>
        <s v="LP002519"/>
        <s v="LP002524"/>
        <s v="LP002527"/>
        <s v="LP002529"/>
        <s v="LP002531"/>
        <s v="LP002534"/>
        <s v="LP002536"/>
        <s v="LP002537"/>
        <s v="LP002541"/>
        <s v="LP002543"/>
        <s v="LP002544"/>
        <s v="LP002545"/>
        <s v="LP002547"/>
        <s v="LP002555"/>
        <s v="LP002556"/>
        <s v="LP002571"/>
        <s v="LP002582"/>
        <s v="LP002585"/>
        <s v="LP002586"/>
        <s v="LP002587"/>
        <s v="LP002600"/>
        <s v="LP002602"/>
        <s v="LP002603"/>
        <s v="LP002606"/>
        <s v="LP002615"/>
        <s v="LP002619"/>
        <s v="LP002622"/>
        <s v="LP002626"/>
        <s v="LP002634"/>
        <s v="LP002637"/>
        <s v="LP002640"/>
        <s v="LP002643"/>
        <s v="LP002648"/>
        <s v="LP002652"/>
        <s v="LP002659"/>
        <s v="LP002670"/>
        <s v="LP002683"/>
        <s v="LP002684"/>
        <s v="LP002689"/>
        <s v="LP002690"/>
        <s v="LP002692"/>
        <s v="LP002693"/>
        <s v="LP002699"/>
        <s v="LP002705"/>
        <s v="LP002706"/>
        <s v="LP002714"/>
        <s v="LP002716"/>
        <s v="LP002720"/>
        <s v="LP002723"/>
        <s v="LP002731"/>
        <s v="LP002734"/>
        <s v="LP002738"/>
        <s v="LP002739"/>
        <s v="LP002740"/>
        <s v="LP002741"/>
        <s v="LP002743"/>
        <s v="LP002755"/>
        <s v="LP002767"/>
        <s v="LP002768"/>
        <s v="LP002772"/>
        <s v="LP002776"/>
        <s v="LP002777"/>
        <s v="LP002785"/>
        <s v="LP002788"/>
        <s v="LP002789"/>
        <s v="LP002792"/>
        <s v="LP002795"/>
        <s v="LP002798"/>
        <s v="LP002804"/>
        <s v="LP002807"/>
        <s v="LP002813"/>
        <s v="LP002820"/>
        <s v="LP002821"/>
        <s v="LP002832"/>
        <s v="LP002836"/>
        <s v="LP002837"/>
        <s v="LP002840"/>
        <s v="LP002841"/>
        <s v="LP002842"/>
        <s v="LP002855"/>
        <s v="LP002862"/>
        <s v="LP002863"/>
        <s v="LP002868"/>
        <s v="LP002874"/>
        <s v="LP002877"/>
        <s v="LP002892"/>
        <s v="LP002893"/>
        <s v="LP002894"/>
        <s v="LP002911"/>
        <s v="LP002912"/>
        <s v="LP002916"/>
        <s v="LP002917"/>
        <s v="LP002926"/>
        <s v="LP002928"/>
        <s v="LP002931"/>
        <s v="LP002936"/>
        <s v="LP002938"/>
        <s v="LP002940"/>
        <s v="LP002941"/>
        <s v="LP002945"/>
        <s v="LP002948"/>
        <s v="LP002953"/>
        <s v="LP002958"/>
        <s v="LP002959"/>
        <s v="LP002961"/>
        <s v="LP002964"/>
        <s v="LP002974"/>
        <s v="LP002978"/>
        <s v="LP002979"/>
        <s v="LP002983"/>
        <s v="LP002984"/>
        <s v="LP002990"/>
        <s v="Total"/>
      </sharedItems>
    </cacheField>
    <cacheField name="Gender" numFmtId="0">
      <sharedItems containsBlank="1" count="4">
        <s v="Gender"/>
        <s v="Male"/>
        <s v="Female"/>
        <m/>
      </sharedItems>
    </cacheField>
    <cacheField name="Married" numFmtId="0">
      <sharedItems containsBlank="1" count="4">
        <s v="Married"/>
        <s v="Yes"/>
        <s v="No"/>
        <m/>
      </sharedItems>
    </cacheField>
    <cacheField name="Dependents" numFmtId="0">
      <sharedItems containsMixedTypes="1" containsNumber="1" containsInteger="1" minValue="0" maxValue="250"/>
    </cacheField>
    <cacheField name="Education" numFmtId="0">
      <sharedItems containsBlank="1" count="4">
        <s v="Education"/>
        <s v="Graduate"/>
        <s v="Not Graduate"/>
        <m/>
      </sharedItems>
    </cacheField>
    <cacheField name="Self_Employed" numFmtId="0">
      <sharedItems containsBlank="1" count="4">
        <s v="Self_Employed"/>
        <s v="No"/>
        <s v="Yes"/>
        <m/>
      </sharedItems>
    </cacheField>
    <cacheField name="ApplicantIncome" numFmtId="0">
      <sharedItems containsMixedTypes="1" containsNumber="1" containsInteger="1" minValue="150" maxValue="2574831"/>
    </cacheField>
    <cacheField name="CoapplicantIncome" numFmtId="0">
      <sharedItems containsMixedTypes="1" containsNumber="1" minValue="0" maxValue="758924.91998864"/>
    </cacheField>
    <cacheField name="LoanAmount" numFmtId="0">
      <sharedItems containsMixedTypes="1" containsNumber="1" containsInteger="1" minValue="9" maxValue="69473"/>
    </cacheField>
    <cacheField name="Loan_Amount_Term" numFmtId="0">
      <sharedItems containsMixedTypes="1" containsNumber="1" containsInteger="1" minValue="36" maxValue="164184"/>
    </cacheField>
    <cacheField name="Credit_History" numFmtId="0">
      <sharedItems containsMixedTypes="1" containsNumber="1" containsInteger="1" minValue="0" maxValue="410"/>
    </cacheField>
    <cacheField name="Property_Area" numFmtId="0">
      <sharedItems containsBlank="1" count="5">
        <s v="Property_Area"/>
        <s v="Rural"/>
        <s v="Urban"/>
        <s v="Semiurban"/>
        <m/>
      </sharedItems>
    </cacheField>
    <cacheField name="Loan_Status" numFmtId="0">
      <sharedItems containsBlank="1" count="4">
        <s v="Loan_Status"/>
        <s v="N"/>
        <s v="Y"/>
        <m/>
      </sharedItems>
    </cacheField>
    <cacheField name="Total Income" numFmtId="0">
      <sharedItems containsMixedTypes="1" containsNumber="1" minValue="1442" maxValue="3333755.9199886401"/>
    </cacheField>
    <cacheField name="%" numFmtId="0">
      <sharedItems containsMixedTypes="1" containsNumber="1" minValue="0.05" maxValue="18.650000000000027"/>
    </cacheField>
    <cacheField name="Monthly Income" numFmtId="0">
      <sharedItems containsMixedTypes="1" containsNumber="1" minValue="120.16666666666667" maxValue="265506.0533324884"/>
    </cacheField>
    <cacheField name="EMI" numFmtId="0">
      <sharedItems containsBlank="1" containsMixedTypes="1" containsNumber="1" minValue="0" maxValue="860.625"/>
    </cacheField>
    <cacheField name="Total Loan Amount" numFmtId="0">
      <sharedItems containsMixedTypes="1" containsNumber="1" minValue="0" maxValue="1240708.3244404574"/>
    </cacheField>
  </cacheFields>
  <extLst>
    <ext xmlns:x14="http://schemas.microsoft.com/office/spreadsheetml/2009/9/main" uri="{725AE2AE-9491-48be-B2B4-4EB974FC3084}">
      <x14:pivotCacheDefinition pivotCacheId="1534854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
  <r>
    <x v="0"/>
    <x v="0"/>
    <x v="0"/>
    <s v="Dependents"/>
    <x v="0"/>
    <x v="0"/>
    <s v="ApplicantIncome"/>
    <s v="CoapplicantIncome"/>
    <s v="LoanAmount"/>
    <s v="Loan_Amount_Term"/>
    <s v="Credit_History"/>
    <x v="0"/>
    <x v="0"/>
    <s v="Total Income"/>
    <s v="% of EMI"/>
    <s v="Monthly Income"/>
    <s v="EMI"/>
    <s v="Total Loan Amount"/>
  </r>
  <r>
    <x v="1"/>
    <x v="1"/>
    <x v="1"/>
    <n v="1"/>
    <x v="1"/>
    <x v="1"/>
    <n v="4583"/>
    <n v="1508"/>
    <n v="128"/>
    <n v="360"/>
    <n v="1"/>
    <x v="1"/>
    <x v="1"/>
    <n v="6091"/>
    <n v="0.05"/>
    <n v="482.20416666666665"/>
    <n v="24.110208333333333"/>
    <n v="4491.2885956511054"/>
  </r>
  <r>
    <x v="2"/>
    <x v="1"/>
    <x v="1"/>
    <n v="0"/>
    <x v="1"/>
    <x v="2"/>
    <n v="3000"/>
    <n v="0"/>
    <n v="66"/>
    <n v="360"/>
    <n v="1"/>
    <x v="2"/>
    <x v="2"/>
    <n v="3000"/>
    <s v="0"/>
    <n v="250"/>
    <n v="0"/>
    <n v="0"/>
  </r>
  <r>
    <x v="3"/>
    <x v="1"/>
    <x v="1"/>
    <n v="0"/>
    <x v="2"/>
    <x v="1"/>
    <n v="2583"/>
    <n v="2358"/>
    <n v="120"/>
    <n v="360"/>
    <n v="1"/>
    <x v="2"/>
    <x v="2"/>
    <n v="4941"/>
    <s v="0"/>
    <n v="411.75"/>
    <n v="0"/>
    <n v="0"/>
  </r>
  <r>
    <x v="4"/>
    <x v="1"/>
    <x v="2"/>
    <n v="0"/>
    <x v="1"/>
    <x v="1"/>
    <n v="6000"/>
    <n v="0"/>
    <n v="141"/>
    <n v="360"/>
    <n v="1"/>
    <x v="2"/>
    <x v="2"/>
    <n v="6000"/>
    <s v="0"/>
    <n v="500"/>
    <n v="0"/>
    <n v="0"/>
  </r>
  <r>
    <x v="5"/>
    <x v="1"/>
    <x v="1"/>
    <n v="2"/>
    <x v="1"/>
    <x v="2"/>
    <n v="5417"/>
    <n v="4196"/>
    <n v="267"/>
    <n v="360"/>
    <n v="1"/>
    <x v="2"/>
    <x v="2"/>
    <n v="9613"/>
    <n v="0.1"/>
    <n v="720.97500000000002"/>
    <n v="72.097500000000011"/>
    <n v="8215.5692432817323"/>
  </r>
  <r>
    <x v="6"/>
    <x v="1"/>
    <x v="1"/>
    <n v="0"/>
    <x v="2"/>
    <x v="1"/>
    <n v="2333"/>
    <n v="1516"/>
    <n v="95"/>
    <n v="360"/>
    <n v="1"/>
    <x v="2"/>
    <x v="2"/>
    <n v="3849"/>
    <s v="0"/>
    <n v="320.75"/>
    <n v="0"/>
    <n v="0"/>
  </r>
  <r>
    <x v="7"/>
    <x v="1"/>
    <x v="1"/>
    <s v="3+"/>
    <x v="1"/>
    <x v="1"/>
    <n v="3036"/>
    <n v="2504"/>
    <n v="158"/>
    <n v="360"/>
    <n v="0"/>
    <x v="3"/>
    <x v="1"/>
    <n v="5540"/>
    <n v="0.15"/>
    <n v="392.41666666666669"/>
    <n v="58.862499999999997"/>
    <n v="4655.2080595188363"/>
  </r>
  <r>
    <x v="8"/>
    <x v="1"/>
    <x v="1"/>
    <n v="2"/>
    <x v="1"/>
    <x v="1"/>
    <n v="4006"/>
    <n v="1526"/>
    <n v="168"/>
    <n v="360"/>
    <n v="1"/>
    <x v="2"/>
    <x v="2"/>
    <n v="5532"/>
    <n v="0.1"/>
    <n v="414.90000000000003"/>
    <n v="41.490000000000009"/>
    <n v="4727.819520839962"/>
  </r>
  <r>
    <x v="9"/>
    <x v="1"/>
    <x v="1"/>
    <n v="1"/>
    <x v="1"/>
    <x v="1"/>
    <n v="12841"/>
    <n v="10968"/>
    <n v="349"/>
    <n v="360"/>
    <n v="1"/>
    <x v="3"/>
    <x v="1"/>
    <n v="23809"/>
    <n v="0.05"/>
    <n v="1884.8791666666666"/>
    <n v="94.243958333333339"/>
    <n v="17555.916955156328"/>
  </r>
  <r>
    <x v="10"/>
    <x v="1"/>
    <x v="1"/>
    <n v="2"/>
    <x v="1"/>
    <x v="1"/>
    <n v="3200"/>
    <n v="700"/>
    <n v="70"/>
    <n v="360"/>
    <n v="1"/>
    <x v="2"/>
    <x v="2"/>
    <n v="3900"/>
    <n v="0.1"/>
    <n v="292.5"/>
    <n v="29.25"/>
    <n v="3333.0614843231829"/>
  </r>
  <r>
    <x v="11"/>
    <x v="1"/>
    <x v="1"/>
    <n v="2"/>
    <x v="1"/>
    <x v="1"/>
    <n v="3073"/>
    <n v="8106"/>
    <n v="200"/>
    <n v="360"/>
    <n v="1"/>
    <x v="2"/>
    <x v="2"/>
    <n v="11179"/>
    <n v="0.1"/>
    <n v="838.42500000000007"/>
    <n v="83.842500000000015"/>
    <n v="9553.921623909966"/>
  </r>
  <r>
    <x v="12"/>
    <x v="1"/>
    <x v="2"/>
    <n v="0"/>
    <x v="1"/>
    <x v="1"/>
    <n v="1853"/>
    <n v="2840"/>
    <n v="114"/>
    <n v="360"/>
    <n v="1"/>
    <x v="1"/>
    <x v="1"/>
    <n v="4693"/>
    <s v="0"/>
    <n v="391.08333333333331"/>
    <n v="0"/>
    <n v="0"/>
  </r>
  <r>
    <x v="13"/>
    <x v="1"/>
    <x v="1"/>
    <n v="2"/>
    <x v="1"/>
    <x v="1"/>
    <n v="1299"/>
    <n v="1086"/>
    <n v="17"/>
    <n v="120"/>
    <n v="1"/>
    <x v="2"/>
    <x v="2"/>
    <n v="2385"/>
    <n v="0.1"/>
    <n v="178.875"/>
    <n v="17.887499999999999"/>
    <n v="1353.5679347746895"/>
  </r>
  <r>
    <x v="14"/>
    <x v="1"/>
    <x v="2"/>
    <n v="0"/>
    <x v="1"/>
    <x v="1"/>
    <n v="4950"/>
    <n v="0"/>
    <n v="125"/>
    <n v="360"/>
    <n v="1"/>
    <x v="2"/>
    <x v="2"/>
    <n v="4950"/>
    <s v="0"/>
    <n v="412.5"/>
    <n v="0"/>
    <n v="0"/>
  </r>
  <r>
    <x v="15"/>
    <x v="2"/>
    <x v="2"/>
    <n v="0"/>
    <x v="1"/>
    <x v="1"/>
    <n v="3510"/>
    <n v="0"/>
    <n v="76"/>
    <n v="360"/>
    <n v="0"/>
    <x v="2"/>
    <x v="1"/>
    <n v="3510"/>
    <s v="0"/>
    <n v="292.5"/>
    <n v="0"/>
    <n v="0"/>
  </r>
  <r>
    <x v="16"/>
    <x v="1"/>
    <x v="1"/>
    <n v="0"/>
    <x v="2"/>
    <x v="1"/>
    <n v="4887"/>
    <n v="0"/>
    <n v="133"/>
    <n v="360"/>
    <n v="1"/>
    <x v="1"/>
    <x v="1"/>
    <n v="4887"/>
    <s v="0"/>
    <n v="407.25"/>
    <n v="0"/>
    <n v="0"/>
  </r>
  <r>
    <x v="17"/>
    <x v="1"/>
    <x v="1"/>
    <n v="0"/>
    <x v="2"/>
    <x v="1"/>
    <n v="7660"/>
    <n v="0"/>
    <n v="104"/>
    <n v="360"/>
    <n v="0"/>
    <x v="2"/>
    <x v="1"/>
    <n v="7660"/>
    <s v="0"/>
    <n v="638.33333333333337"/>
    <n v="0"/>
    <n v="0"/>
  </r>
  <r>
    <x v="18"/>
    <x v="1"/>
    <x v="1"/>
    <n v="1"/>
    <x v="1"/>
    <x v="1"/>
    <n v="5955"/>
    <n v="5625"/>
    <n v="315"/>
    <n v="360"/>
    <n v="1"/>
    <x v="2"/>
    <x v="2"/>
    <n v="11580"/>
    <n v="0.05"/>
    <n v="916.75"/>
    <n v="45.837500000000006"/>
    <n v="8538.6836213495008"/>
  </r>
  <r>
    <x v="19"/>
    <x v="1"/>
    <x v="1"/>
    <n v="0"/>
    <x v="2"/>
    <x v="1"/>
    <n v="2600"/>
    <n v="1911"/>
    <n v="116"/>
    <n v="360"/>
    <n v="0"/>
    <x v="3"/>
    <x v="1"/>
    <n v="4511"/>
    <s v="0"/>
    <n v="375.91666666666669"/>
    <n v="0"/>
    <n v="0"/>
  </r>
  <r>
    <x v="20"/>
    <x v="1"/>
    <x v="1"/>
    <n v="0"/>
    <x v="1"/>
    <x v="2"/>
    <n v="9560"/>
    <n v="0"/>
    <n v="191"/>
    <n v="360"/>
    <n v="1"/>
    <x v="3"/>
    <x v="2"/>
    <n v="9560"/>
    <s v="0"/>
    <n v="796.66666666666663"/>
    <n v="0"/>
    <n v="0"/>
  </r>
  <r>
    <x v="21"/>
    <x v="1"/>
    <x v="1"/>
    <n v="0"/>
    <x v="1"/>
    <x v="1"/>
    <n v="2799"/>
    <n v="2253"/>
    <n v="122"/>
    <n v="360"/>
    <n v="1"/>
    <x v="3"/>
    <x v="2"/>
    <n v="5052"/>
    <s v="0"/>
    <n v="421"/>
    <n v="0"/>
    <n v="0"/>
  </r>
  <r>
    <x v="22"/>
    <x v="1"/>
    <x v="1"/>
    <n v="2"/>
    <x v="2"/>
    <x v="1"/>
    <n v="4226"/>
    <n v="1040"/>
    <n v="110"/>
    <n v="360"/>
    <n v="1"/>
    <x v="2"/>
    <x v="2"/>
    <n v="5266"/>
    <n v="0.1"/>
    <n v="394.95"/>
    <n v="39.495000000000005"/>
    <n v="4500.4876349861233"/>
  </r>
  <r>
    <x v="23"/>
    <x v="1"/>
    <x v="2"/>
    <n v="0"/>
    <x v="2"/>
    <x v="1"/>
    <n v="1442"/>
    <n v="0"/>
    <n v="35"/>
    <n v="360"/>
    <n v="1"/>
    <x v="2"/>
    <x v="1"/>
    <n v="1442"/>
    <s v="0"/>
    <n v="120.16666666666667"/>
    <n v="0"/>
    <n v="0"/>
  </r>
  <r>
    <x v="24"/>
    <x v="1"/>
    <x v="2"/>
    <n v="0"/>
    <x v="1"/>
    <x v="1"/>
    <n v="3167"/>
    <n v="0"/>
    <n v="74"/>
    <n v="360"/>
    <n v="1"/>
    <x v="2"/>
    <x v="1"/>
    <n v="3167"/>
    <s v="0"/>
    <n v="263.91666666666669"/>
    <n v="0"/>
    <n v="0"/>
  </r>
  <r>
    <x v="25"/>
    <x v="1"/>
    <x v="2"/>
    <n v="1"/>
    <x v="1"/>
    <x v="2"/>
    <n v="4692"/>
    <n v="0"/>
    <n v="106"/>
    <n v="360"/>
    <n v="1"/>
    <x v="1"/>
    <x v="1"/>
    <n v="4692"/>
    <n v="0.05"/>
    <n v="371.45"/>
    <n v="18.572500000000002"/>
    <n v="3459.7153325882437"/>
  </r>
  <r>
    <x v="26"/>
    <x v="1"/>
    <x v="1"/>
    <n v="0"/>
    <x v="1"/>
    <x v="1"/>
    <n v="3500"/>
    <n v="1667"/>
    <n v="114"/>
    <n v="360"/>
    <n v="1"/>
    <x v="3"/>
    <x v="2"/>
    <n v="5167"/>
    <s v="0"/>
    <n v="430.58333333333331"/>
    <n v="0"/>
    <n v="0"/>
  </r>
  <r>
    <x v="27"/>
    <x v="1"/>
    <x v="2"/>
    <s v="3+"/>
    <x v="1"/>
    <x v="1"/>
    <n v="12500"/>
    <n v="3000"/>
    <n v="320"/>
    <n v="360"/>
    <n v="1"/>
    <x v="1"/>
    <x v="1"/>
    <n v="15500"/>
    <n v="0.15"/>
    <n v="1097.9166666666667"/>
    <n v="164.6875"/>
    <n v="13024.499083491331"/>
  </r>
  <r>
    <x v="28"/>
    <x v="2"/>
    <x v="1"/>
    <n v="0"/>
    <x v="1"/>
    <x v="1"/>
    <n v="3667"/>
    <n v="1459"/>
    <n v="144"/>
    <n v="360"/>
    <n v="1"/>
    <x v="3"/>
    <x v="2"/>
    <n v="5126"/>
    <s v="0"/>
    <n v="427.16666666666669"/>
    <n v="0"/>
    <n v="0"/>
  </r>
  <r>
    <x v="29"/>
    <x v="1"/>
    <x v="2"/>
    <n v="0"/>
    <x v="1"/>
    <x v="1"/>
    <n v="4166"/>
    <n v="7210"/>
    <n v="184"/>
    <n v="360"/>
    <n v="1"/>
    <x v="2"/>
    <x v="2"/>
    <n v="11376"/>
    <s v="0"/>
    <n v="948"/>
    <n v="0"/>
    <n v="0"/>
  </r>
  <r>
    <x v="30"/>
    <x v="1"/>
    <x v="2"/>
    <n v="0"/>
    <x v="2"/>
    <x v="1"/>
    <n v="3748"/>
    <n v="1668"/>
    <n v="110"/>
    <n v="360"/>
    <n v="1"/>
    <x v="3"/>
    <x v="2"/>
    <n v="5416"/>
    <s v="0"/>
    <n v="451.33333333333331"/>
    <n v="0"/>
    <n v="0"/>
  </r>
  <r>
    <x v="31"/>
    <x v="1"/>
    <x v="2"/>
    <n v="0"/>
    <x v="1"/>
    <x v="1"/>
    <n v="3600"/>
    <n v="0"/>
    <n v="80"/>
    <n v="360"/>
    <n v="1"/>
    <x v="2"/>
    <x v="1"/>
    <n v="3600"/>
    <s v="0"/>
    <n v="300"/>
    <n v="0"/>
    <n v="0"/>
  </r>
  <r>
    <x v="32"/>
    <x v="1"/>
    <x v="2"/>
    <n v="0"/>
    <x v="1"/>
    <x v="1"/>
    <n v="1800"/>
    <n v="1213"/>
    <n v="47"/>
    <n v="360"/>
    <n v="1"/>
    <x v="2"/>
    <x v="2"/>
    <n v="3013"/>
    <s v="0"/>
    <n v="251.08333333333334"/>
    <n v="0"/>
    <n v="0"/>
  </r>
  <r>
    <x v="33"/>
    <x v="1"/>
    <x v="1"/>
    <n v="0"/>
    <x v="1"/>
    <x v="1"/>
    <n v="3941"/>
    <n v="2336"/>
    <n v="134"/>
    <n v="360"/>
    <n v="1"/>
    <x v="3"/>
    <x v="2"/>
    <n v="6277"/>
    <s v="0"/>
    <n v="523.08333333333337"/>
    <n v="0"/>
    <n v="0"/>
  </r>
  <r>
    <x v="34"/>
    <x v="1"/>
    <x v="1"/>
    <n v="1"/>
    <x v="1"/>
    <x v="1"/>
    <n v="5649"/>
    <n v="0"/>
    <n v="44"/>
    <n v="360"/>
    <n v="1"/>
    <x v="2"/>
    <x v="2"/>
    <n v="5649"/>
    <n v="0.05"/>
    <n v="447.21249999999998"/>
    <n v="22.360624999999999"/>
    <n v="4165.3733831609088"/>
  </r>
  <r>
    <x v="35"/>
    <x v="1"/>
    <x v="1"/>
    <n v="0"/>
    <x v="1"/>
    <x v="1"/>
    <n v="5821"/>
    <n v="0"/>
    <n v="144"/>
    <n v="360"/>
    <n v="1"/>
    <x v="2"/>
    <x v="2"/>
    <n v="5821"/>
    <s v="0"/>
    <n v="485.08333333333331"/>
    <n v="0"/>
    <n v="0"/>
  </r>
  <r>
    <x v="36"/>
    <x v="2"/>
    <x v="1"/>
    <n v="0"/>
    <x v="1"/>
    <x v="1"/>
    <n v="2645"/>
    <n v="3440"/>
    <n v="120"/>
    <n v="360"/>
    <n v="0"/>
    <x v="2"/>
    <x v="1"/>
    <n v="6085"/>
    <s v="0"/>
    <n v="507.08333333333331"/>
    <n v="0"/>
    <n v="0"/>
  </r>
  <r>
    <x v="37"/>
    <x v="2"/>
    <x v="2"/>
    <n v="0"/>
    <x v="1"/>
    <x v="1"/>
    <n v="4000"/>
    <n v="2275"/>
    <n v="144"/>
    <n v="360"/>
    <n v="1"/>
    <x v="3"/>
    <x v="2"/>
    <n v="6275"/>
    <s v="0"/>
    <n v="522.91666666666663"/>
    <n v="0"/>
    <n v="0"/>
  </r>
  <r>
    <x v="38"/>
    <x v="2"/>
    <x v="1"/>
    <n v="0"/>
    <x v="2"/>
    <x v="1"/>
    <n v="1928"/>
    <n v="1644"/>
    <n v="100"/>
    <n v="360"/>
    <n v="1"/>
    <x v="3"/>
    <x v="2"/>
    <n v="3572"/>
    <s v="0"/>
    <n v="297.66666666666669"/>
    <n v="0"/>
    <n v="0"/>
  </r>
  <r>
    <x v="39"/>
    <x v="2"/>
    <x v="2"/>
    <n v="0"/>
    <x v="1"/>
    <x v="1"/>
    <n v="3086"/>
    <n v="0"/>
    <n v="120"/>
    <n v="360"/>
    <n v="1"/>
    <x v="3"/>
    <x v="2"/>
    <n v="3086"/>
    <s v="0"/>
    <n v="257.16666666666669"/>
    <n v="0"/>
    <n v="0"/>
  </r>
  <r>
    <x v="40"/>
    <x v="2"/>
    <x v="2"/>
    <n v="0"/>
    <x v="1"/>
    <x v="1"/>
    <n v="4230"/>
    <n v="0"/>
    <n v="112"/>
    <n v="360"/>
    <n v="1"/>
    <x v="3"/>
    <x v="1"/>
    <n v="4230"/>
    <s v="0"/>
    <n v="352.5"/>
    <n v="0"/>
    <n v="0"/>
  </r>
  <r>
    <x v="41"/>
    <x v="1"/>
    <x v="1"/>
    <n v="2"/>
    <x v="1"/>
    <x v="1"/>
    <n v="4616"/>
    <n v="0"/>
    <n v="134"/>
    <n v="360"/>
    <n v="1"/>
    <x v="2"/>
    <x v="1"/>
    <n v="4616"/>
    <n v="0.1"/>
    <n v="346.20000000000005"/>
    <n v="34.620000000000005"/>
    <n v="3944.9773875989267"/>
  </r>
  <r>
    <x v="42"/>
    <x v="2"/>
    <x v="1"/>
    <n v="1"/>
    <x v="1"/>
    <x v="2"/>
    <n v="11500"/>
    <n v="0"/>
    <n v="286"/>
    <n v="360"/>
    <n v="0"/>
    <x v="2"/>
    <x v="1"/>
    <n v="11500"/>
    <n v="0.05"/>
    <n v="910.41666666666663"/>
    <n v="45.520833333333336"/>
    <n v="8479.6944426182436"/>
  </r>
  <r>
    <x v="43"/>
    <x v="1"/>
    <x v="1"/>
    <n v="2"/>
    <x v="1"/>
    <x v="1"/>
    <n v="2708"/>
    <n v="1167"/>
    <n v="97"/>
    <n v="360"/>
    <n v="1"/>
    <x v="3"/>
    <x v="2"/>
    <n v="3875"/>
    <n v="0.1"/>
    <n v="290.625"/>
    <n v="29.0625"/>
    <n v="3311.6957055775215"/>
  </r>
  <r>
    <x v="44"/>
    <x v="1"/>
    <x v="1"/>
    <n v="0"/>
    <x v="1"/>
    <x v="1"/>
    <n v="2132"/>
    <n v="1591"/>
    <n v="96"/>
    <n v="360"/>
    <n v="1"/>
    <x v="3"/>
    <x v="2"/>
    <n v="3723"/>
    <s v="0"/>
    <n v="310.25"/>
    <n v="0"/>
    <n v="0"/>
  </r>
  <r>
    <x v="45"/>
    <x v="1"/>
    <x v="1"/>
    <n v="0"/>
    <x v="1"/>
    <x v="1"/>
    <n v="3366"/>
    <n v="2200"/>
    <n v="135"/>
    <n v="360"/>
    <n v="1"/>
    <x v="1"/>
    <x v="1"/>
    <n v="5566"/>
    <s v="0"/>
    <n v="463.83333333333331"/>
    <n v="0"/>
    <n v="0"/>
  </r>
  <r>
    <x v="46"/>
    <x v="1"/>
    <x v="1"/>
    <n v="1"/>
    <x v="1"/>
    <x v="1"/>
    <n v="8080"/>
    <n v="2250"/>
    <n v="180"/>
    <n v="360"/>
    <n v="1"/>
    <x v="2"/>
    <x v="2"/>
    <n v="10330"/>
    <n v="0.05"/>
    <n v="817.79166666666663"/>
    <n v="40.889583333333334"/>
    <n v="7616.977703673605"/>
  </r>
  <r>
    <x v="47"/>
    <x v="1"/>
    <x v="1"/>
    <n v="2"/>
    <x v="2"/>
    <x v="1"/>
    <n v="3357"/>
    <n v="2859"/>
    <n v="144"/>
    <n v="360"/>
    <n v="1"/>
    <x v="2"/>
    <x v="2"/>
    <n v="6216"/>
    <n v="0.1"/>
    <n v="466.2"/>
    <n v="46.620000000000005"/>
    <n v="5312.3872273212583"/>
  </r>
  <r>
    <x v="48"/>
    <x v="1"/>
    <x v="1"/>
    <n v="0"/>
    <x v="1"/>
    <x v="1"/>
    <n v="2500"/>
    <n v="3796"/>
    <n v="120"/>
    <n v="360"/>
    <n v="1"/>
    <x v="2"/>
    <x v="2"/>
    <n v="6296"/>
    <s v="0"/>
    <n v="524.66666666666663"/>
    <n v="0"/>
    <n v="0"/>
  </r>
  <r>
    <x v="49"/>
    <x v="1"/>
    <x v="1"/>
    <s v="3+"/>
    <x v="1"/>
    <x v="1"/>
    <n v="3029"/>
    <n v="0"/>
    <n v="99"/>
    <n v="360"/>
    <n v="1"/>
    <x v="2"/>
    <x v="2"/>
    <n v="3029"/>
    <n v="0.15"/>
    <n v="214.55416666666665"/>
    <n v="32.183124999999997"/>
    <n v="2545.2392079932411"/>
  </r>
  <r>
    <x v="50"/>
    <x v="1"/>
    <x v="1"/>
    <n v="0"/>
    <x v="2"/>
    <x v="2"/>
    <n v="2609"/>
    <n v="3449"/>
    <n v="165"/>
    <n v="180"/>
    <n v="0"/>
    <x v="1"/>
    <x v="1"/>
    <n v="6058"/>
    <s v="0"/>
    <n v="504.83333333333331"/>
    <n v="0"/>
    <n v="0"/>
  </r>
  <r>
    <x v="51"/>
    <x v="2"/>
    <x v="2"/>
    <n v="0"/>
    <x v="1"/>
    <x v="1"/>
    <n v="4166"/>
    <n v="0"/>
    <n v="116"/>
    <n v="360"/>
    <n v="0"/>
    <x v="3"/>
    <x v="1"/>
    <n v="4166"/>
    <s v="0"/>
    <n v="347.16666666666669"/>
    <n v="0"/>
    <n v="0"/>
  </r>
  <r>
    <x v="52"/>
    <x v="1"/>
    <x v="1"/>
    <n v="0"/>
    <x v="1"/>
    <x v="1"/>
    <n v="5726"/>
    <n v="4595"/>
    <n v="258"/>
    <n v="360"/>
    <n v="1"/>
    <x v="3"/>
    <x v="1"/>
    <n v="10321"/>
    <s v="0"/>
    <n v="860.08333333333337"/>
    <n v="0"/>
    <n v="0"/>
  </r>
  <r>
    <x v="53"/>
    <x v="1"/>
    <x v="2"/>
    <n v="0"/>
    <x v="2"/>
    <x v="1"/>
    <n v="3200"/>
    <n v="2254"/>
    <n v="126"/>
    <n v="180"/>
    <n v="0"/>
    <x v="2"/>
    <x v="1"/>
    <n v="5454"/>
    <s v="0"/>
    <n v="454.5"/>
    <n v="0"/>
    <n v="0"/>
  </r>
  <r>
    <x v="54"/>
    <x v="1"/>
    <x v="1"/>
    <n v="1"/>
    <x v="1"/>
    <x v="1"/>
    <n v="10750"/>
    <n v="0"/>
    <n v="312"/>
    <n v="360"/>
    <n v="1"/>
    <x v="2"/>
    <x v="2"/>
    <n v="10750"/>
    <n v="0.05"/>
    <n v="851.04166666666663"/>
    <n v="42.552083333333336"/>
    <n v="7926.6708920127057"/>
  </r>
  <r>
    <x v="55"/>
    <x v="1"/>
    <x v="1"/>
    <s v="3+"/>
    <x v="2"/>
    <x v="2"/>
    <n v="7100"/>
    <n v="0"/>
    <n v="125"/>
    <n v="60"/>
    <n v="1"/>
    <x v="2"/>
    <x v="2"/>
    <n v="7100"/>
    <n v="0.15"/>
    <n v="502.91666666666663"/>
    <n v="75.437499999999986"/>
    <n v="3170.9845184982778"/>
  </r>
  <r>
    <x v="56"/>
    <x v="2"/>
    <x v="2"/>
    <n v="0"/>
    <x v="1"/>
    <x v="1"/>
    <n v="4300"/>
    <n v="0"/>
    <n v="136"/>
    <n v="360"/>
    <n v="0"/>
    <x v="3"/>
    <x v="1"/>
    <n v="4300"/>
    <s v="0"/>
    <n v="358.33333333333331"/>
    <n v="0"/>
    <n v="0"/>
  </r>
  <r>
    <x v="57"/>
    <x v="1"/>
    <x v="1"/>
    <n v="0"/>
    <x v="1"/>
    <x v="1"/>
    <n v="3208"/>
    <n v="3066"/>
    <n v="172"/>
    <n v="360"/>
    <n v="1"/>
    <x v="2"/>
    <x v="2"/>
    <n v="6274"/>
    <s v="0"/>
    <n v="522.83333333333337"/>
    <n v="0"/>
    <n v="0"/>
  </r>
  <r>
    <x v="58"/>
    <x v="1"/>
    <x v="1"/>
    <n v="2"/>
    <x v="2"/>
    <x v="2"/>
    <n v="1875"/>
    <n v="1875"/>
    <n v="97"/>
    <n v="360"/>
    <n v="1"/>
    <x v="3"/>
    <x v="2"/>
    <n v="3750"/>
    <n v="0.1"/>
    <n v="281.25"/>
    <n v="28.125"/>
    <n v="3204.8668118492146"/>
  </r>
  <r>
    <x v="59"/>
    <x v="1"/>
    <x v="2"/>
    <n v="0"/>
    <x v="1"/>
    <x v="1"/>
    <n v="3500"/>
    <n v="0"/>
    <n v="81"/>
    <n v="300"/>
    <n v="1"/>
    <x v="3"/>
    <x v="2"/>
    <n v="3500"/>
    <s v="0"/>
    <n v="291.66666666666669"/>
    <n v="0"/>
    <n v="0"/>
  </r>
  <r>
    <x v="60"/>
    <x v="1"/>
    <x v="1"/>
    <s v="3+"/>
    <x v="1"/>
    <x v="2"/>
    <n v="5266"/>
    <n v="1774"/>
    <n v="187"/>
    <n v="360"/>
    <n v="1"/>
    <x v="3"/>
    <x v="2"/>
    <n v="7040"/>
    <n v="0.15"/>
    <n v="498.66666666666663"/>
    <n v="74.8"/>
    <n v="5915.6434546954169"/>
  </r>
  <r>
    <x v="61"/>
    <x v="1"/>
    <x v="2"/>
    <n v="0"/>
    <x v="1"/>
    <x v="1"/>
    <n v="3750"/>
    <n v="0"/>
    <n v="113"/>
    <n v="480"/>
    <n v="1"/>
    <x v="2"/>
    <x v="1"/>
    <n v="3750"/>
    <s v="0"/>
    <n v="312.5"/>
    <n v="0"/>
    <n v="0"/>
  </r>
  <r>
    <x v="62"/>
    <x v="1"/>
    <x v="2"/>
    <n v="0"/>
    <x v="1"/>
    <x v="1"/>
    <n v="3750"/>
    <n v="4750"/>
    <n v="176"/>
    <n v="360"/>
    <n v="1"/>
    <x v="2"/>
    <x v="1"/>
    <n v="8500"/>
    <s v="0"/>
    <n v="708.33333333333337"/>
    <n v="0"/>
    <n v="0"/>
  </r>
  <r>
    <x v="63"/>
    <x v="1"/>
    <x v="1"/>
    <n v="1"/>
    <x v="1"/>
    <x v="2"/>
    <n v="1000"/>
    <n v="3022"/>
    <n v="110"/>
    <n v="360"/>
    <n v="1"/>
    <x v="2"/>
    <x v="1"/>
    <n v="4022"/>
    <n v="0.05"/>
    <n v="318.40833333333336"/>
    <n v="15.920416666666668"/>
    <n v="2965.6809607139635"/>
  </r>
  <r>
    <x v="64"/>
    <x v="1"/>
    <x v="1"/>
    <s v="3+"/>
    <x v="1"/>
    <x v="1"/>
    <n v="3167"/>
    <n v="4000"/>
    <n v="180"/>
    <n v="300"/>
    <n v="0"/>
    <x v="3"/>
    <x v="1"/>
    <n v="7167"/>
    <n v="0.15"/>
    <n v="507.66249999999997"/>
    <n v="76.149374999999992"/>
    <n v="5945.3119204732066"/>
  </r>
  <r>
    <x v="65"/>
    <x v="2"/>
    <x v="2"/>
    <n v="0"/>
    <x v="1"/>
    <x v="1"/>
    <n v="3846"/>
    <n v="0"/>
    <n v="111"/>
    <n v="360"/>
    <n v="1"/>
    <x v="3"/>
    <x v="2"/>
    <n v="3846"/>
    <s v="0"/>
    <n v="320.5"/>
    <n v="0"/>
    <n v="0"/>
  </r>
  <r>
    <x v="66"/>
    <x v="2"/>
    <x v="1"/>
    <n v="2"/>
    <x v="1"/>
    <x v="1"/>
    <n v="1378"/>
    <n v="1881"/>
    <n v="167"/>
    <n v="360"/>
    <n v="1"/>
    <x v="2"/>
    <x v="1"/>
    <n v="3259"/>
    <n v="0.1"/>
    <n v="244.42499999999998"/>
    <n v="24.442499999999999"/>
    <n v="2785.2429172844236"/>
  </r>
  <r>
    <x v="67"/>
    <x v="1"/>
    <x v="1"/>
    <n v="1"/>
    <x v="1"/>
    <x v="1"/>
    <n v="3988"/>
    <n v="0"/>
    <n v="50"/>
    <n v="240"/>
    <n v="1"/>
    <x v="2"/>
    <x v="2"/>
    <n v="3988"/>
    <n v="0.05"/>
    <n v="315.71666666666664"/>
    <n v="15.785833333333333"/>
    <n v="2391.9533379724157"/>
  </r>
  <r>
    <x v="68"/>
    <x v="1"/>
    <x v="2"/>
    <n v="0"/>
    <x v="1"/>
    <x v="1"/>
    <n v="2366"/>
    <n v="2531"/>
    <n v="136"/>
    <n v="360"/>
    <n v="1"/>
    <x v="3"/>
    <x v="2"/>
    <n v="4897"/>
    <s v="0"/>
    <n v="408.08333333333331"/>
    <n v="0"/>
    <n v="0"/>
  </r>
  <r>
    <x v="69"/>
    <x v="1"/>
    <x v="1"/>
    <n v="0"/>
    <x v="1"/>
    <x v="1"/>
    <n v="2500"/>
    <n v="2118"/>
    <n v="104"/>
    <n v="360"/>
    <n v="1"/>
    <x v="3"/>
    <x v="2"/>
    <n v="4618"/>
    <s v="0"/>
    <n v="384.83333333333331"/>
    <n v="0"/>
    <n v="0"/>
  </r>
  <r>
    <x v="70"/>
    <x v="1"/>
    <x v="2"/>
    <n v="0"/>
    <x v="1"/>
    <x v="1"/>
    <n v="8566"/>
    <n v="0"/>
    <n v="210"/>
    <n v="360"/>
    <n v="1"/>
    <x v="2"/>
    <x v="2"/>
    <n v="8566"/>
    <s v="0"/>
    <n v="713.83333333333337"/>
    <n v="0"/>
    <n v="0"/>
  </r>
  <r>
    <x v="71"/>
    <x v="1"/>
    <x v="1"/>
    <n v="0"/>
    <x v="1"/>
    <x v="1"/>
    <n v="5695"/>
    <n v="4167"/>
    <n v="175"/>
    <n v="360"/>
    <n v="1"/>
    <x v="3"/>
    <x v="2"/>
    <n v="9862"/>
    <s v="0"/>
    <n v="821.83333333333337"/>
    <n v="0"/>
    <n v="0"/>
  </r>
  <r>
    <x v="72"/>
    <x v="1"/>
    <x v="1"/>
    <n v="0"/>
    <x v="1"/>
    <x v="1"/>
    <n v="2958"/>
    <n v="2900"/>
    <n v="131"/>
    <n v="360"/>
    <n v="1"/>
    <x v="3"/>
    <x v="2"/>
    <n v="5858"/>
    <s v="0"/>
    <n v="488.16666666666669"/>
    <n v="0"/>
    <n v="0"/>
  </r>
  <r>
    <x v="73"/>
    <x v="1"/>
    <x v="1"/>
    <n v="2"/>
    <x v="1"/>
    <x v="1"/>
    <n v="6250"/>
    <n v="5654"/>
    <n v="188"/>
    <n v="180"/>
    <n v="1"/>
    <x v="3"/>
    <x v="2"/>
    <n v="11904"/>
    <n v="0.1"/>
    <n v="892.80000000000007"/>
    <n v="89.280000000000015"/>
    <n v="8308.1681381169492"/>
  </r>
  <r>
    <x v="74"/>
    <x v="1"/>
    <x v="1"/>
    <n v="2"/>
    <x v="2"/>
    <x v="1"/>
    <n v="3273"/>
    <n v="1820"/>
    <n v="81"/>
    <n v="360"/>
    <n v="1"/>
    <x v="2"/>
    <x v="2"/>
    <n v="5093"/>
    <n v="0.1"/>
    <n v="381.97500000000002"/>
    <n v="38.197500000000005"/>
    <n v="4352.6364460661471"/>
  </r>
  <r>
    <x v="75"/>
    <x v="1"/>
    <x v="2"/>
    <n v="0"/>
    <x v="1"/>
    <x v="1"/>
    <n v="4133"/>
    <n v="0"/>
    <n v="122"/>
    <n v="360"/>
    <n v="1"/>
    <x v="3"/>
    <x v="2"/>
    <n v="4133"/>
    <s v="0"/>
    <n v="344.41666666666669"/>
    <n v="0"/>
    <n v="0"/>
  </r>
  <r>
    <x v="76"/>
    <x v="1"/>
    <x v="2"/>
    <n v="0"/>
    <x v="2"/>
    <x v="1"/>
    <n v="3620"/>
    <n v="0"/>
    <n v="25"/>
    <n v="120"/>
    <n v="1"/>
    <x v="3"/>
    <x v="2"/>
    <n v="3620"/>
    <s v="0"/>
    <n v="301.66666666666669"/>
    <n v="0"/>
    <n v="0"/>
  </r>
  <r>
    <x v="77"/>
    <x v="2"/>
    <x v="1"/>
    <n v="0"/>
    <x v="1"/>
    <x v="1"/>
    <n v="2484"/>
    <n v="2302"/>
    <n v="137"/>
    <n v="360"/>
    <n v="1"/>
    <x v="3"/>
    <x v="2"/>
    <n v="4786"/>
    <s v="0"/>
    <n v="398.83333333333331"/>
    <n v="0"/>
    <n v="0"/>
  </r>
  <r>
    <x v="78"/>
    <x v="1"/>
    <x v="1"/>
    <n v="0"/>
    <x v="1"/>
    <x v="1"/>
    <n v="1977"/>
    <n v="997"/>
    <n v="50"/>
    <n v="360"/>
    <n v="1"/>
    <x v="3"/>
    <x v="2"/>
    <n v="2974"/>
    <s v="0"/>
    <n v="247.83333333333334"/>
    <n v="0"/>
    <n v="0"/>
  </r>
  <r>
    <x v="79"/>
    <x v="1"/>
    <x v="1"/>
    <n v="0"/>
    <x v="2"/>
    <x v="1"/>
    <n v="4188"/>
    <n v="0"/>
    <n v="115"/>
    <n v="180"/>
    <n v="1"/>
    <x v="3"/>
    <x v="2"/>
    <n v="4188"/>
    <s v="0"/>
    <n v="349"/>
    <n v="0"/>
    <n v="0"/>
  </r>
  <r>
    <x v="80"/>
    <x v="1"/>
    <x v="1"/>
    <n v="0"/>
    <x v="1"/>
    <x v="1"/>
    <n v="1759"/>
    <n v="3541"/>
    <n v="131"/>
    <n v="360"/>
    <n v="1"/>
    <x v="3"/>
    <x v="2"/>
    <n v="5300"/>
    <s v="0"/>
    <n v="441.66666666666669"/>
    <n v="0"/>
    <n v="0"/>
  </r>
  <r>
    <x v="81"/>
    <x v="1"/>
    <x v="1"/>
    <n v="2"/>
    <x v="2"/>
    <x v="1"/>
    <n v="4288"/>
    <n v="3263"/>
    <n v="133"/>
    <n v="180"/>
    <n v="1"/>
    <x v="2"/>
    <x v="2"/>
    <n v="7551"/>
    <n v="0.1"/>
    <n v="566.32500000000005"/>
    <n v="56.632500000000007"/>
    <n v="5270.0754041432356"/>
  </r>
  <r>
    <x v="82"/>
    <x v="1"/>
    <x v="2"/>
    <n v="0"/>
    <x v="1"/>
    <x v="1"/>
    <n v="4843"/>
    <n v="3806"/>
    <n v="151"/>
    <n v="360"/>
    <n v="1"/>
    <x v="3"/>
    <x v="2"/>
    <n v="8649"/>
    <s v="0"/>
    <n v="720.75"/>
    <n v="0"/>
    <n v="0"/>
  </r>
  <r>
    <x v="83"/>
    <x v="1"/>
    <x v="1"/>
    <n v="1"/>
    <x v="1"/>
    <x v="1"/>
    <n v="3052"/>
    <n v="1030"/>
    <n v="100"/>
    <n v="360"/>
    <n v="1"/>
    <x v="2"/>
    <x v="2"/>
    <n v="4082"/>
    <n v="0.05"/>
    <n v="323.15833333333336"/>
    <n v="16.157916666666669"/>
    <n v="3009.9228447624059"/>
  </r>
  <r>
    <x v="84"/>
    <x v="1"/>
    <x v="1"/>
    <n v="2"/>
    <x v="1"/>
    <x v="1"/>
    <n v="11417"/>
    <n v="1126"/>
    <n v="225"/>
    <n v="360"/>
    <n v="1"/>
    <x v="2"/>
    <x v="2"/>
    <n v="12543"/>
    <n v="0.1"/>
    <n v="940.72500000000002"/>
    <n v="94.072500000000005"/>
    <n v="10719.638512273254"/>
  </r>
  <r>
    <x v="85"/>
    <x v="1"/>
    <x v="1"/>
    <n v="2"/>
    <x v="1"/>
    <x v="1"/>
    <n v="3800"/>
    <n v="3600"/>
    <n v="216"/>
    <n v="360"/>
    <n v="0"/>
    <x v="2"/>
    <x v="1"/>
    <n v="7400"/>
    <n v="0.1"/>
    <n v="555"/>
    <n v="55.5"/>
    <n v="6324.2705087157829"/>
  </r>
  <r>
    <x v="86"/>
    <x v="1"/>
    <x v="1"/>
    <s v="3+"/>
    <x v="2"/>
    <x v="1"/>
    <n v="2071"/>
    <n v="754"/>
    <n v="94"/>
    <n v="480"/>
    <n v="1"/>
    <x v="3"/>
    <x v="2"/>
    <n v="2825"/>
    <n v="0.15"/>
    <n v="200.10416666666666"/>
    <n v="30.015624999999996"/>
    <n v="2395.0723674547885"/>
  </r>
  <r>
    <x v="87"/>
    <x v="1"/>
    <x v="2"/>
    <n v="0"/>
    <x v="1"/>
    <x v="1"/>
    <n v="5316"/>
    <n v="0"/>
    <n v="136"/>
    <n v="360"/>
    <n v="1"/>
    <x v="2"/>
    <x v="2"/>
    <n v="5316"/>
    <s v="0"/>
    <n v="443"/>
    <n v="0"/>
    <n v="0"/>
  </r>
  <r>
    <x v="88"/>
    <x v="1"/>
    <x v="1"/>
    <n v="1"/>
    <x v="1"/>
    <x v="1"/>
    <n v="14583"/>
    <n v="0"/>
    <n v="185"/>
    <n v="180"/>
    <n v="1"/>
    <x v="1"/>
    <x v="2"/>
    <n v="14583"/>
    <n v="0.05"/>
    <n v="1154.4875"/>
    <n v="57.724375000000002"/>
    <n v="7299.5498506800977"/>
  </r>
  <r>
    <x v="89"/>
    <x v="2"/>
    <x v="1"/>
    <n v="0"/>
    <x v="1"/>
    <x v="1"/>
    <n v="3167"/>
    <n v="2283"/>
    <n v="154"/>
    <n v="360"/>
    <n v="1"/>
    <x v="3"/>
    <x v="2"/>
    <n v="5450"/>
    <s v="0"/>
    <n v="454.16666666666669"/>
    <n v="0"/>
    <n v="0"/>
  </r>
  <r>
    <x v="90"/>
    <x v="1"/>
    <x v="1"/>
    <n v="0"/>
    <x v="1"/>
    <x v="1"/>
    <n v="5568"/>
    <n v="2142"/>
    <n v="175"/>
    <n v="360"/>
    <n v="1"/>
    <x v="1"/>
    <x v="1"/>
    <n v="7710"/>
    <s v="0"/>
    <n v="642.5"/>
    <n v="0"/>
    <n v="0"/>
  </r>
  <r>
    <x v="91"/>
    <x v="2"/>
    <x v="2"/>
    <n v="0"/>
    <x v="1"/>
    <x v="1"/>
    <n v="10408"/>
    <n v="0"/>
    <n v="259"/>
    <n v="360"/>
    <n v="1"/>
    <x v="2"/>
    <x v="2"/>
    <n v="10408"/>
    <s v="0"/>
    <n v="867.33333333333337"/>
    <n v="0"/>
    <n v="0"/>
  </r>
  <r>
    <x v="92"/>
    <x v="2"/>
    <x v="2"/>
    <n v="0"/>
    <x v="1"/>
    <x v="1"/>
    <n v="4166"/>
    <n v="0"/>
    <n v="44"/>
    <n v="360"/>
    <n v="1"/>
    <x v="3"/>
    <x v="2"/>
    <n v="4166"/>
    <s v="0"/>
    <n v="347.16666666666669"/>
    <n v="0"/>
    <n v="0"/>
  </r>
  <r>
    <x v="93"/>
    <x v="2"/>
    <x v="2"/>
    <n v="0"/>
    <x v="1"/>
    <x v="1"/>
    <n v="2137"/>
    <n v="8980"/>
    <n v="137"/>
    <n v="360"/>
    <n v="0"/>
    <x v="3"/>
    <x v="2"/>
    <n v="11117"/>
    <s v="0"/>
    <n v="926.41666666666663"/>
    <n v="0"/>
    <n v="0"/>
  </r>
  <r>
    <x v="94"/>
    <x v="1"/>
    <x v="1"/>
    <n v="2"/>
    <x v="1"/>
    <x v="1"/>
    <n v="2957"/>
    <n v="0"/>
    <n v="81"/>
    <n v="360"/>
    <n v="1"/>
    <x v="3"/>
    <x v="2"/>
    <n v="2957"/>
    <n v="0.1"/>
    <n v="221.77500000000001"/>
    <n v="22.177500000000002"/>
    <n v="2527.1443100368338"/>
  </r>
  <r>
    <x v="95"/>
    <x v="1"/>
    <x v="1"/>
    <n v="0"/>
    <x v="2"/>
    <x v="1"/>
    <n v="4300"/>
    <n v="2014"/>
    <n v="194"/>
    <n v="360"/>
    <n v="1"/>
    <x v="1"/>
    <x v="2"/>
    <n v="6314"/>
    <s v="0"/>
    <n v="526.16666666666663"/>
    <n v="0"/>
    <n v="0"/>
  </r>
  <r>
    <x v="96"/>
    <x v="1"/>
    <x v="1"/>
    <n v="1"/>
    <x v="1"/>
    <x v="2"/>
    <n v="10513"/>
    <n v="3850"/>
    <n v="160"/>
    <n v="180"/>
    <n v="0"/>
    <x v="2"/>
    <x v="1"/>
    <n v="14363"/>
    <n v="0.05"/>
    <n v="1137.0708333333334"/>
    <n v="56.853541666666672"/>
    <n v="7189.4284101569119"/>
  </r>
  <r>
    <x v="97"/>
    <x v="1"/>
    <x v="2"/>
    <n v="0"/>
    <x v="1"/>
    <x v="1"/>
    <n v="2014"/>
    <n v="1929"/>
    <n v="74"/>
    <n v="360"/>
    <n v="1"/>
    <x v="2"/>
    <x v="2"/>
    <n v="3943"/>
    <s v="0"/>
    <n v="328.58333333333331"/>
    <n v="0"/>
    <n v="0"/>
  </r>
  <r>
    <x v="98"/>
    <x v="1"/>
    <x v="2"/>
    <n v="0"/>
    <x v="1"/>
    <x v="1"/>
    <n v="2718"/>
    <n v="0"/>
    <n v="70"/>
    <n v="360"/>
    <n v="1"/>
    <x v="3"/>
    <x v="2"/>
    <n v="2718"/>
    <s v="0"/>
    <n v="226.5"/>
    <n v="0"/>
    <n v="0"/>
  </r>
  <r>
    <x v="99"/>
    <x v="1"/>
    <x v="1"/>
    <n v="0"/>
    <x v="1"/>
    <x v="2"/>
    <n v="3459"/>
    <n v="0"/>
    <n v="25"/>
    <n v="120"/>
    <n v="1"/>
    <x v="3"/>
    <x v="2"/>
    <n v="3459"/>
    <s v="0"/>
    <n v="288.25"/>
    <n v="0"/>
    <n v="0"/>
  </r>
  <r>
    <x v="100"/>
    <x v="1"/>
    <x v="2"/>
    <n v="0"/>
    <x v="1"/>
    <x v="1"/>
    <n v="4895"/>
    <n v="0"/>
    <n v="102"/>
    <n v="360"/>
    <n v="1"/>
    <x v="3"/>
    <x v="2"/>
    <n v="4895"/>
    <s v="0"/>
    <n v="407.91666666666669"/>
    <n v="0"/>
    <n v="0"/>
  </r>
  <r>
    <x v="101"/>
    <x v="1"/>
    <x v="1"/>
    <s v="3+"/>
    <x v="1"/>
    <x v="1"/>
    <n v="4000"/>
    <n v="7750"/>
    <n v="290"/>
    <n v="360"/>
    <n v="1"/>
    <x v="3"/>
    <x v="1"/>
    <n v="11750"/>
    <n v="0.15"/>
    <n v="832.29166666666663"/>
    <n v="124.84374999999999"/>
    <n v="9873.4105955498781"/>
  </r>
  <r>
    <x v="102"/>
    <x v="2"/>
    <x v="1"/>
    <n v="0"/>
    <x v="1"/>
    <x v="1"/>
    <n v="4583"/>
    <n v="0"/>
    <n v="84"/>
    <n v="360"/>
    <n v="1"/>
    <x v="1"/>
    <x v="1"/>
    <n v="4583"/>
    <s v="0"/>
    <n v="381.91666666666669"/>
    <n v="0"/>
    <n v="0"/>
  </r>
  <r>
    <x v="103"/>
    <x v="1"/>
    <x v="1"/>
    <n v="2"/>
    <x v="1"/>
    <x v="2"/>
    <n v="3316"/>
    <n v="3500"/>
    <n v="88"/>
    <n v="360"/>
    <n v="1"/>
    <x v="2"/>
    <x v="2"/>
    <n v="6816"/>
    <n v="0.1"/>
    <n v="511.2"/>
    <n v="51.120000000000005"/>
    <n v="5825.1659172171321"/>
  </r>
  <r>
    <x v="104"/>
    <x v="1"/>
    <x v="2"/>
    <n v="0"/>
    <x v="1"/>
    <x v="1"/>
    <n v="14999"/>
    <n v="0"/>
    <n v="242"/>
    <n v="360"/>
    <n v="0"/>
    <x v="3"/>
    <x v="1"/>
    <n v="14999"/>
    <s v="0"/>
    <n v="1249.9166666666667"/>
    <n v="0"/>
    <n v="0"/>
  </r>
  <r>
    <x v="105"/>
    <x v="1"/>
    <x v="1"/>
    <n v="2"/>
    <x v="2"/>
    <x v="1"/>
    <n v="4200"/>
    <n v="1430"/>
    <n v="129"/>
    <n v="360"/>
    <n v="1"/>
    <x v="1"/>
    <x v="1"/>
    <n v="5630"/>
    <n v="0.1"/>
    <n v="422.25"/>
    <n v="42.225000000000001"/>
    <n v="4811.5733735229542"/>
  </r>
  <r>
    <x v="106"/>
    <x v="1"/>
    <x v="1"/>
    <n v="2"/>
    <x v="1"/>
    <x v="1"/>
    <n v="5042"/>
    <n v="2083"/>
    <n v="185"/>
    <n v="360"/>
    <n v="1"/>
    <x v="1"/>
    <x v="1"/>
    <n v="7125"/>
    <n v="0.1"/>
    <n v="534.375"/>
    <n v="53.4375"/>
    <n v="6089.2469425135077"/>
  </r>
  <r>
    <x v="107"/>
    <x v="1"/>
    <x v="2"/>
    <n v="0"/>
    <x v="1"/>
    <x v="1"/>
    <n v="5417"/>
    <n v="0"/>
    <n v="168"/>
    <n v="360"/>
    <n v="1"/>
    <x v="2"/>
    <x v="2"/>
    <n v="5417"/>
    <s v="0"/>
    <n v="451.41666666666669"/>
    <n v="0"/>
    <n v="0"/>
  </r>
  <r>
    <x v="108"/>
    <x v="1"/>
    <x v="2"/>
    <n v="0"/>
    <x v="1"/>
    <x v="2"/>
    <n v="6950"/>
    <n v="0"/>
    <n v="175"/>
    <n v="180"/>
    <n v="1"/>
    <x v="3"/>
    <x v="2"/>
    <n v="6950"/>
    <s v="0"/>
    <n v="579.16666666666663"/>
    <n v="0"/>
    <n v="0"/>
  </r>
  <r>
    <x v="109"/>
    <x v="1"/>
    <x v="1"/>
    <n v="0"/>
    <x v="1"/>
    <x v="1"/>
    <n v="2698"/>
    <n v="2034"/>
    <n v="122"/>
    <n v="360"/>
    <n v="1"/>
    <x v="3"/>
    <x v="2"/>
    <n v="4732"/>
    <s v="0"/>
    <n v="394.33333333333331"/>
    <n v="0"/>
    <n v="0"/>
  </r>
  <r>
    <x v="110"/>
    <x v="1"/>
    <x v="1"/>
    <n v="2"/>
    <x v="1"/>
    <x v="1"/>
    <n v="11757"/>
    <n v="0"/>
    <n v="187"/>
    <n v="180"/>
    <n v="1"/>
    <x v="2"/>
    <x v="2"/>
    <n v="11757"/>
    <n v="0.1"/>
    <n v="881.77499999999998"/>
    <n v="88.177500000000009"/>
    <n v="8205.5723118145979"/>
  </r>
  <r>
    <x v="111"/>
    <x v="2"/>
    <x v="1"/>
    <n v="0"/>
    <x v="1"/>
    <x v="1"/>
    <n v="2330"/>
    <n v="4486"/>
    <n v="100"/>
    <n v="360"/>
    <n v="1"/>
    <x v="3"/>
    <x v="2"/>
    <n v="6816"/>
    <s v="0"/>
    <n v="568"/>
    <n v="0"/>
    <n v="0"/>
  </r>
  <r>
    <x v="112"/>
    <x v="2"/>
    <x v="1"/>
    <n v="2"/>
    <x v="1"/>
    <x v="1"/>
    <n v="14866"/>
    <n v="0"/>
    <n v="70"/>
    <n v="360"/>
    <n v="1"/>
    <x v="2"/>
    <x v="2"/>
    <n v="14866"/>
    <n v="0.1"/>
    <n v="1114.95"/>
    <n v="111.495"/>
    <n v="12704.946673320112"/>
  </r>
  <r>
    <x v="113"/>
    <x v="1"/>
    <x v="1"/>
    <n v="1"/>
    <x v="1"/>
    <x v="1"/>
    <n v="1538"/>
    <n v="1425"/>
    <n v="30"/>
    <n v="360"/>
    <n v="1"/>
    <x v="2"/>
    <x v="2"/>
    <n v="2963"/>
    <n v="0.05"/>
    <n v="234.57083333333333"/>
    <n v="11.728541666666667"/>
    <n v="2184.8117072589439"/>
  </r>
  <r>
    <x v="114"/>
    <x v="2"/>
    <x v="2"/>
    <n v="0"/>
    <x v="1"/>
    <x v="1"/>
    <n v="10000"/>
    <n v="1666"/>
    <n v="225"/>
    <n v="360"/>
    <n v="1"/>
    <x v="1"/>
    <x v="1"/>
    <n v="11666"/>
    <s v="0"/>
    <n v="972.16666666666663"/>
    <n v="0"/>
    <n v="0"/>
  </r>
  <r>
    <x v="115"/>
    <x v="1"/>
    <x v="1"/>
    <n v="0"/>
    <x v="1"/>
    <x v="1"/>
    <n v="4860"/>
    <n v="830"/>
    <n v="125"/>
    <n v="360"/>
    <n v="1"/>
    <x v="3"/>
    <x v="2"/>
    <n v="5690"/>
    <s v="0"/>
    <n v="474.16666666666669"/>
    <n v="0"/>
    <n v="0"/>
  </r>
  <r>
    <x v="116"/>
    <x v="1"/>
    <x v="2"/>
    <n v="0"/>
    <x v="1"/>
    <x v="1"/>
    <n v="6277"/>
    <n v="0"/>
    <n v="118"/>
    <n v="360"/>
    <n v="0"/>
    <x v="1"/>
    <x v="1"/>
    <n v="6277"/>
    <s v="0"/>
    <n v="523.08333333333337"/>
    <n v="0"/>
    <n v="0"/>
  </r>
  <r>
    <x v="117"/>
    <x v="1"/>
    <x v="1"/>
    <n v="0"/>
    <x v="1"/>
    <x v="2"/>
    <n v="2577"/>
    <n v="3750"/>
    <n v="152"/>
    <n v="360"/>
    <n v="1"/>
    <x v="1"/>
    <x v="2"/>
    <n v="6327"/>
    <s v="0"/>
    <n v="527.25"/>
    <n v="0"/>
    <n v="0"/>
  </r>
  <r>
    <x v="118"/>
    <x v="1"/>
    <x v="2"/>
    <n v="0"/>
    <x v="1"/>
    <x v="1"/>
    <n v="9166"/>
    <n v="0"/>
    <n v="244"/>
    <n v="360"/>
    <n v="1"/>
    <x v="2"/>
    <x v="1"/>
    <n v="9166"/>
    <s v="0"/>
    <n v="763.83333333333337"/>
    <n v="0"/>
    <n v="0"/>
  </r>
  <r>
    <x v="119"/>
    <x v="1"/>
    <x v="1"/>
    <n v="2"/>
    <x v="2"/>
    <x v="1"/>
    <n v="2281"/>
    <n v="0"/>
    <n v="113"/>
    <n v="360"/>
    <n v="1"/>
    <x v="1"/>
    <x v="1"/>
    <n v="2281"/>
    <n v="0.1"/>
    <n v="171.07500000000002"/>
    <n v="17.107500000000002"/>
    <n v="1949.4136527541491"/>
  </r>
  <r>
    <x v="120"/>
    <x v="1"/>
    <x v="2"/>
    <n v="0"/>
    <x v="1"/>
    <x v="1"/>
    <n v="3254"/>
    <n v="0"/>
    <n v="50"/>
    <n v="360"/>
    <n v="1"/>
    <x v="2"/>
    <x v="2"/>
    <n v="3254"/>
    <s v="0"/>
    <n v="271.16666666666669"/>
    <n v="0"/>
    <n v="0"/>
  </r>
  <r>
    <x v="121"/>
    <x v="1"/>
    <x v="1"/>
    <s v="3+"/>
    <x v="1"/>
    <x v="1"/>
    <n v="39999"/>
    <n v="0"/>
    <n v="600"/>
    <n v="180"/>
    <n v="0"/>
    <x v="3"/>
    <x v="2"/>
    <n v="39999"/>
    <n v="0.15"/>
    <n v="2833.2624999999998"/>
    <n v="424.98937499999994"/>
    <n v="30365.339128100477"/>
  </r>
  <r>
    <x v="122"/>
    <x v="1"/>
    <x v="1"/>
    <n v="1"/>
    <x v="1"/>
    <x v="1"/>
    <n v="9538"/>
    <n v="0"/>
    <n v="187"/>
    <n v="360"/>
    <n v="1"/>
    <x v="2"/>
    <x v="2"/>
    <n v="9538"/>
    <n v="0.05"/>
    <n v="755.0916666666667"/>
    <n v="37.754583333333336"/>
    <n v="7032.9848342341566"/>
  </r>
  <r>
    <x v="123"/>
    <x v="1"/>
    <x v="1"/>
    <n v="0"/>
    <x v="1"/>
    <x v="1"/>
    <n v="4583"/>
    <n v="5625"/>
    <n v="255"/>
    <n v="360"/>
    <n v="1"/>
    <x v="3"/>
    <x v="2"/>
    <n v="10208"/>
    <s v="0"/>
    <n v="850.66666666666663"/>
    <n v="0"/>
    <n v="0"/>
  </r>
  <r>
    <x v="124"/>
    <x v="1"/>
    <x v="1"/>
    <n v="0"/>
    <x v="2"/>
    <x v="1"/>
    <n v="1863"/>
    <n v="1041"/>
    <n v="98"/>
    <n v="360"/>
    <n v="1"/>
    <x v="3"/>
    <x v="2"/>
    <n v="2904"/>
    <s v="0"/>
    <n v="242"/>
    <n v="0"/>
    <n v="0"/>
  </r>
  <r>
    <x v="125"/>
    <x v="1"/>
    <x v="1"/>
    <n v="0"/>
    <x v="1"/>
    <x v="1"/>
    <n v="7933"/>
    <n v="0"/>
    <n v="275"/>
    <n v="360"/>
    <n v="1"/>
    <x v="2"/>
    <x v="1"/>
    <n v="7933"/>
    <s v="0"/>
    <n v="661.08333333333337"/>
    <n v="0"/>
    <n v="0"/>
  </r>
  <r>
    <x v="126"/>
    <x v="1"/>
    <x v="1"/>
    <n v="1"/>
    <x v="1"/>
    <x v="1"/>
    <n v="3089"/>
    <n v="1280"/>
    <n v="121"/>
    <n v="360"/>
    <n v="0"/>
    <x v="3"/>
    <x v="1"/>
    <n v="4369"/>
    <n v="0.05"/>
    <n v="345.87916666666661"/>
    <n v="17.293958333333332"/>
    <n v="3221.5465234607918"/>
  </r>
  <r>
    <x v="127"/>
    <x v="1"/>
    <x v="1"/>
    <n v="2"/>
    <x v="1"/>
    <x v="1"/>
    <n v="4167"/>
    <n v="1447"/>
    <n v="158"/>
    <n v="360"/>
    <n v="1"/>
    <x v="1"/>
    <x v="2"/>
    <n v="5614"/>
    <n v="0.1"/>
    <n v="421.05"/>
    <n v="42.105000000000004"/>
    <n v="4797.899275125731"/>
  </r>
  <r>
    <x v="128"/>
    <x v="1"/>
    <x v="1"/>
    <n v="0"/>
    <x v="1"/>
    <x v="1"/>
    <n v="9323"/>
    <n v="0"/>
    <n v="75"/>
    <n v="180"/>
    <n v="1"/>
    <x v="2"/>
    <x v="2"/>
    <n v="9323"/>
    <s v="0"/>
    <n v="776.91666666666663"/>
    <n v="0"/>
    <n v="0"/>
  </r>
  <r>
    <x v="129"/>
    <x v="2"/>
    <x v="1"/>
    <n v="0"/>
    <x v="1"/>
    <x v="1"/>
    <n v="4583"/>
    <n v="0"/>
    <n v="112"/>
    <n v="360"/>
    <n v="1"/>
    <x v="1"/>
    <x v="1"/>
    <n v="4583"/>
    <s v="0"/>
    <n v="381.91666666666669"/>
    <n v="0"/>
    <n v="0"/>
  </r>
  <r>
    <x v="130"/>
    <x v="1"/>
    <x v="1"/>
    <n v="0"/>
    <x v="1"/>
    <x v="1"/>
    <n v="2439"/>
    <n v="3333"/>
    <n v="129"/>
    <n v="360"/>
    <n v="1"/>
    <x v="1"/>
    <x v="2"/>
    <n v="5772"/>
    <s v="0"/>
    <n v="481"/>
    <n v="0"/>
    <n v="0"/>
  </r>
  <r>
    <x v="131"/>
    <x v="1"/>
    <x v="2"/>
    <n v="0"/>
    <x v="1"/>
    <x v="1"/>
    <n v="2237"/>
    <n v="0"/>
    <n v="63"/>
    <n v="480"/>
    <n v="0"/>
    <x v="3"/>
    <x v="1"/>
    <n v="2237"/>
    <s v="0"/>
    <n v="186.41666666666666"/>
    <n v="0"/>
    <n v="0"/>
  </r>
  <r>
    <x v="132"/>
    <x v="1"/>
    <x v="1"/>
    <n v="2"/>
    <x v="1"/>
    <x v="1"/>
    <n v="8000"/>
    <n v="0"/>
    <n v="200"/>
    <n v="360"/>
    <n v="1"/>
    <x v="3"/>
    <x v="2"/>
    <n v="8000"/>
    <n v="0.1"/>
    <n v="600"/>
    <n v="60"/>
    <n v="6837.0491986116567"/>
  </r>
  <r>
    <x v="133"/>
    <x v="1"/>
    <x v="1"/>
    <s v="3+"/>
    <x v="2"/>
    <x v="1"/>
    <n v="3522"/>
    <n v="0"/>
    <n v="81"/>
    <n v="180"/>
    <n v="1"/>
    <x v="1"/>
    <x v="1"/>
    <n v="3522"/>
    <n v="0.15"/>
    <n v="249.47499999999999"/>
    <n v="37.421250000000001"/>
    <n v="2673.7349536030874"/>
  </r>
  <r>
    <x v="134"/>
    <x v="1"/>
    <x v="1"/>
    <n v="0"/>
    <x v="1"/>
    <x v="1"/>
    <n v="5708"/>
    <n v="5625"/>
    <n v="187"/>
    <n v="360"/>
    <n v="1"/>
    <x v="3"/>
    <x v="2"/>
    <n v="11333"/>
    <s v="0"/>
    <n v="944.41666666666663"/>
    <n v="0"/>
    <n v="0"/>
  </r>
  <r>
    <x v="135"/>
    <x v="1"/>
    <x v="1"/>
    <n v="0"/>
    <x v="2"/>
    <x v="2"/>
    <n v="4344"/>
    <n v="736"/>
    <n v="87"/>
    <n v="360"/>
    <n v="1"/>
    <x v="3"/>
    <x v="1"/>
    <n v="5080"/>
    <s v="0"/>
    <n v="423.33333333333331"/>
    <n v="0"/>
    <n v="0"/>
  </r>
  <r>
    <x v="136"/>
    <x v="1"/>
    <x v="1"/>
    <n v="0"/>
    <x v="1"/>
    <x v="1"/>
    <n v="3497"/>
    <n v="1964"/>
    <n v="116"/>
    <n v="360"/>
    <n v="1"/>
    <x v="1"/>
    <x v="2"/>
    <n v="5461"/>
    <s v="0"/>
    <n v="455.08333333333331"/>
    <n v="0"/>
    <n v="0"/>
  </r>
  <r>
    <x v="137"/>
    <x v="1"/>
    <x v="1"/>
    <n v="2"/>
    <x v="1"/>
    <x v="1"/>
    <n v="2045"/>
    <n v="1619"/>
    <n v="101"/>
    <n v="360"/>
    <n v="1"/>
    <x v="1"/>
    <x v="2"/>
    <n v="3664"/>
    <n v="0.1"/>
    <n v="274.8"/>
    <n v="27.480000000000004"/>
    <n v="3131.3685329641394"/>
  </r>
  <r>
    <x v="138"/>
    <x v="1"/>
    <x v="1"/>
    <s v="3+"/>
    <x v="1"/>
    <x v="1"/>
    <n v="5516"/>
    <n v="11300"/>
    <n v="495"/>
    <n v="360"/>
    <n v="0"/>
    <x v="3"/>
    <x v="1"/>
    <n v="16816"/>
    <n v="0.15"/>
    <n v="1191.1333333333332"/>
    <n v="178.67"/>
    <n v="14130.321070192917"/>
  </r>
  <r>
    <x v="139"/>
    <x v="1"/>
    <x v="1"/>
    <n v="1"/>
    <x v="1"/>
    <x v="1"/>
    <n v="3750"/>
    <n v="0"/>
    <n v="116"/>
    <n v="360"/>
    <n v="1"/>
    <x v="3"/>
    <x v="2"/>
    <n v="3750"/>
    <n v="0.05"/>
    <n v="296.875"/>
    <n v="14.84375"/>
    <n v="2765.1177530276877"/>
  </r>
  <r>
    <x v="140"/>
    <x v="1"/>
    <x v="2"/>
    <n v="0"/>
    <x v="2"/>
    <x v="1"/>
    <n v="2333"/>
    <n v="1451"/>
    <n v="102"/>
    <n v="480"/>
    <n v="0"/>
    <x v="2"/>
    <x v="1"/>
    <n v="3784"/>
    <s v="0"/>
    <n v="315.33333333333331"/>
    <n v="0"/>
    <n v="0"/>
  </r>
  <r>
    <x v="141"/>
    <x v="1"/>
    <x v="1"/>
    <n v="1"/>
    <x v="1"/>
    <x v="1"/>
    <n v="6400"/>
    <n v="7250"/>
    <n v="180"/>
    <n v="360"/>
    <n v="0"/>
    <x v="2"/>
    <x v="1"/>
    <n v="13650"/>
    <n v="0.05"/>
    <n v="1080.625"/>
    <n v="54.03125"/>
    <n v="10065.028621020783"/>
  </r>
  <r>
    <x v="142"/>
    <x v="1"/>
    <x v="1"/>
    <n v="0"/>
    <x v="1"/>
    <x v="1"/>
    <n v="4600"/>
    <n v="0"/>
    <n v="73"/>
    <n v="180"/>
    <n v="1"/>
    <x v="3"/>
    <x v="2"/>
    <n v="4600"/>
    <s v="0"/>
    <n v="383.33333333333331"/>
    <n v="0"/>
    <n v="0"/>
  </r>
  <r>
    <x v="143"/>
    <x v="1"/>
    <x v="1"/>
    <n v="1"/>
    <x v="1"/>
    <x v="1"/>
    <n v="33846"/>
    <n v="0"/>
    <n v="260"/>
    <n v="360"/>
    <n v="1"/>
    <x v="3"/>
    <x v="1"/>
    <n v="33846"/>
    <n v="0.05"/>
    <n v="2679.4749999999999"/>
    <n v="133.97375"/>
    <n v="24956.846791726697"/>
  </r>
  <r>
    <x v="144"/>
    <x v="2"/>
    <x v="1"/>
    <n v="0"/>
    <x v="1"/>
    <x v="1"/>
    <n v="3625"/>
    <n v="0"/>
    <n v="108"/>
    <n v="360"/>
    <n v="1"/>
    <x v="3"/>
    <x v="2"/>
    <n v="3625"/>
    <s v="0"/>
    <n v="302.08333333333331"/>
    <n v="0"/>
    <n v="0"/>
  </r>
  <r>
    <x v="145"/>
    <x v="1"/>
    <x v="1"/>
    <n v="0"/>
    <x v="1"/>
    <x v="2"/>
    <n v="39147"/>
    <n v="4750"/>
    <n v="120"/>
    <n v="360"/>
    <n v="1"/>
    <x v="3"/>
    <x v="2"/>
    <n v="43897"/>
    <s v="0"/>
    <n v="3658.0833333333335"/>
    <n v="0"/>
    <n v="0"/>
  </r>
  <r>
    <x v="146"/>
    <x v="1"/>
    <x v="1"/>
    <n v="1"/>
    <x v="1"/>
    <x v="2"/>
    <n v="2178"/>
    <n v="0"/>
    <n v="66"/>
    <n v="300"/>
    <n v="0"/>
    <x v="1"/>
    <x v="1"/>
    <n v="2178"/>
    <n v="0.05"/>
    <n v="172.42499999999998"/>
    <n v="8.6212499999999999"/>
    <n v="1474.7514305514123"/>
  </r>
  <r>
    <x v="147"/>
    <x v="1"/>
    <x v="1"/>
    <n v="0"/>
    <x v="1"/>
    <x v="1"/>
    <n v="9328"/>
    <n v="0"/>
    <n v="188"/>
    <n v="180"/>
    <n v="1"/>
    <x v="1"/>
    <x v="2"/>
    <n v="9328"/>
    <s v="0"/>
    <n v="777.33333333333337"/>
    <n v="0"/>
    <n v="0"/>
  </r>
  <r>
    <x v="148"/>
    <x v="1"/>
    <x v="2"/>
    <n v="0"/>
    <x v="2"/>
    <x v="1"/>
    <n v="4885"/>
    <n v="0"/>
    <n v="48"/>
    <n v="360"/>
    <n v="1"/>
    <x v="1"/>
    <x v="2"/>
    <n v="4885"/>
    <s v="0"/>
    <n v="407.08333333333331"/>
    <n v="0"/>
    <n v="0"/>
  </r>
  <r>
    <x v="149"/>
    <x v="1"/>
    <x v="2"/>
    <n v="0"/>
    <x v="1"/>
    <x v="1"/>
    <n v="12000"/>
    <n v="0"/>
    <n v="164"/>
    <n v="360"/>
    <n v="1"/>
    <x v="3"/>
    <x v="1"/>
    <n v="12000"/>
    <s v="0"/>
    <n v="1000"/>
    <n v="0"/>
    <n v="0"/>
  </r>
  <r>
    <x v="150"/>
    <x v="1"/>
    <x v="1"/>
    <n v="0"/>
    <x v="2"/>
    <x v="1"/>
    <n v="6033"/>
    <n v="0"/>
    <n v="160"/>
    <n v="360"/>
    <n v="1"/>
    <x v="2"/>
    <x v="1"/>
    <n v="6033"/>
    <s v="0"/>
    <n v="502.75"/>
    <n v="0"/>
    <n v="0"/>
  </r>
  <r>
    <x v="151"/>
    <x v="1"/>
    <x v="2"/>
    <n v="0"/>
    <x v="1"/>
    <x v="1"/>
    <n v="3858"/>
    <n v="0"/>
    <n v="76"/>
    <n v="360"/>
    <n v="1"/>
    <x v="3"/>
    <x v="2"/>
    <n v="3858"/>
    <s v="0"/>
    <n v="321.5"/>
    <n v="0"/>
    <n v="0"/>
  </r>
  <r>
    <x v="152"/>
    <x v="1"/>
    <x v="2"/>
    <n v="0"/>
    <x v="1"/>
    <x v="1"/>
    <n v="4191"/>
    <n v="0"/>
    <n v="120"/>
    <n v="360"/>
    <n v="1"/>
    <x v="1"/>
    <x v="2"/>
    <n v="4191"/>
    <s v="0"/>
    <n v="349.25"/>
    <n v="0"/>
    <n v="0"/>
  </r>
  <r>
    <x v="153"/>
    <x v="1"/>
    <x v="1"/>
    <n v="1"/>
    <x v="1"/>
    <x v="1"/>
    <n v="3125"/>
    <n v="2583"/>
    <n v="170"/>
    <n v="360"/>
    <n v="1"/>
    <x v="3"/>
    <x v="1"/>
    <n v="5708"/>
    <n v="0.05"/>
    <n v="451.88333333333333"/>
    <n v="22.594166666666666"/>
    <n v="4208.8779024752112"/>
  </r>
  <r>
    <x v="154"/>
    <x v="1"/>
    <x v="2"/>
    <n v="0"/>
    <x v="1"/>
    <x v="1"/>
    <n v="8333"/>
    <n v="3750"/>
    <n v="187"/>
    <n v="360"/>
    <n v="1"/>
    <x v="1"/>
    <x v="2"/>
    <n v="12083"/>
    <s v="0"/>
    <n v="1006.9166666666666"/>
    <n v="0"/>
    <n v="0"/>
  </r>
  <r>
    <x v="155"/>
    <x v="1"/>
    <x v="2"/>
    <n v="0"/>
    <x v="1"/>
    <x v="2"/>
    <n v="11000"/>
    <n v="0"/>
    <n v="83"/>
    <n v="360"/>
    <n v="1"/>
    <x v="2"/>
    <x v="1"/>
    <n v="11000"/>
    <s v="0"/>
    <n v="916.66666666666663"/>
    <n v="0"/>
    <n v="0"/>
  </r>
  <r>
    <x v="156"/>
    <x v="1"/>
    <x v="1"/>
    <n v="1"/>
    <x v="2"/>
    <x v="1"/>
    <n v="2600"/>
    <n v="2500"/>
    <n v="90"/>
    <n v="360"/>
    <n v="1"/>
    <x v="3"/>
    <x v="2"/>
    <n v="5100"/>
    <n v="0.05"/>
    <n v="403.75"/>
    <n v="20.1875"/>
    <n v="3760.5601441176555"/>
  </r>
  <r>
    <x v="157"/>
    <x v="1"/>
    <x v="2"/>
    <n v="2"/>
    <x v="1"/>
    <x v="1"/>
    <n v="4923"/>
    <n v="0"/>
    <n v="166"/>
    <n v="360"/>
    <n v="0"/>
    <x v="3"/>
    <x v="2"/>
    <n v="4923"/>
    <n v="0.1"/>
    <n v="369.22500000000002"/>
    <n v="36.922500000000007"/>
    <n v="4207.349150595649"/>
  </r>
  <r>
    <x v="158"/>
    <x v="1"/>
    <x v="1"/>
    <n v="1"/>
    <x v="2"/>
    <x v="1"/>
    <n v="3500"/>
    <n v="1083"/>
    <n v="135"/>
    <n v="360"/>
    <n v="1"/>
    <x v="2"/>
    <x v="2"/>
    <n v="4583"/>
    <n v="0.05"/>
    <n v="362.82083333333333"/>
    <n v="18.141041666666666"/>
    <n v="3379.3425765669049"/>
  </r>
  <r>
    <x v="159"/>
    <x v="1"/>
    <x v="1"/>
    <n v="2"/>
    <x v="2"/>
    <x v="1"/>
    <n v="3917"/>
    <n v="0"/>
    <n v="124"/>
    <n v="360"/>
    <n v="1"/>
    <x v="3"/>
    <x v="2"/>
    <n v="3917"/>
    <n v="0.1"/>
    <n v="293.77500000000003"/>
    <n v="29.377500000000005"/>
    <n v="3347.5902138702336"/>
  </r>
  <r>
    <x v="160"/>
    <x v="2"/>
    <x v="2"/>
    <n v="0"/>
    <x v="2"/>
    <x v="1"/>
    <n v="4408"/>
    <n v="0"/>
    <n v="120"/>
    <n v="360"/>
    <n v="1"/>
    <x v="3"/>
    <x v="2"/>
    <n v="4408"/>
    <s v="0"/>
    <n v="367.33333333333331"/>
    <n v="0"/>
    <n v="0"/>
  </r>
  <r>
    <x v="161"/>
    <x v="2"/>
    <x v="2"/>
    <n v="0"/>
    <x v="1"/>
    <x v="1"/>
    <n v="3244"/>
    <n v="0"/>
    <n v="80"/>
    <n v="360"/>
    <n v="1"/>
    <x v="2"/>
    <x v="2"/>
    <n v="3244"/>
    <s v="0"/>
    <n v="270.33333333333331"/>
    <n v="0"/>
    <n v="0"/>
  </r>
  <r>
    <x v="162"/>
    <x v="1"/>
    <x v="2"/>
    <n v="0"/>
    <x v="2"/>
    <x v="1"/>
    <n v="3975"/>
    <n v="2531"/>
    <n v="55"/>
    <n v="360"/>
    <n v="1"/>
    <x v="1"/>
    <x v="2"/>
    <n v="6506"/>
    <s v="0"/>
    <n v="542.16666666666663"/>
    <n v="0"/>
    <n v="0"/>
  </r>
  <r>
    <x v="163"/>
    <x v="1"/>
    <x v="2"/>
    <n v="0"/>
    <x v="1"/>
    <x v="1"/>
    <n v="2479"/>
    <n v="0"/>
    <n v="59"/>
    <n v="360"/>
    <n v="1"/>
    <x v="2"/>
    <x v="2"/>
    <n v="2479"/>
    <s v="0"/>
    <n v="206.58333333333334"/>
    <n v="0"/>
    <n v="0"/>
  </r>
  <r>
    <x v="164"/>
    <x v="1"/>
    <x v="2"/>
    <n v="0"/>
    <x v="1"/>
    <x v="1"/>
    <n v="3418"/>
    <n v="0"/>
    <n v="127"/>
    <n v="360"/>
    <n v="1"/>
    <x v="3"/>
    <x v="1"/>
    <n v="3418"/>
    <s v="0"/>
    <n v="284.83333333333331"/>
    <n v="0"/>
    <n v="0"/>
  </r>
  <r>
    <x v="165"/>
    <x v="2"/>
    <x v="2"/>
    <n v="0"/>
    <x v="1"/>
    <x v="1"/>
    <n v="10000"/>
    <n v="0"/>
    <n v="214"/>
    <n v="360"/>
    <n v="1"/>
    <x v="3"/>
    <x v="1"/>
    <n v="10000"/>
    <s v="0"/>
    <n v="833.33333333333337"/>
    <n v="0"/>
    <n v="0"/>
  </r>
  <r>
    <x v="166"/>
    <x v="1"/>
    <x v="1"/>
    <s v="3+"/>
    <x v="1"/>
    <x v="1"/>
    <n v="3430"/>
    <n v="1250"/>
    <n v="128"/>
    <n v="360"/>
    <n v="0"/>
    <x v="3"/>
    <x v="1"/>
    <n v="4680"/>
    <n v="0.15"/>
    <n v="331.5"/>
    <n v="49.725000000000001"/>
    <n v="3932.5584329509311"/>
  </r>
  <r>
    <x v="167"/>
    <x v="1"/>
    <x v="1"/>
    <n v="1"/>
    <x v="1"/>
    <x v="2"/>
    <n v="7787"/>
    <n v="0"/>
    <n v="240"/>
    <n v="360"/>
    <n v="1"/>
    <x v="2"/>
    <x v="2"/>
    <n v="7787"/>
    <n v="0.05"/>
    <n v="616.4708333333333"/>
    <n v="30.823541666666667"/>
    <n v="5741.8591847537618"/>
  </r>
  <r>
    <x v="168"/>
    <x v="1"/>
    <x v="1"/>
    <s v="3+"/>
    <x v="2"/>
    <x v="2"/>
    <n v="5703"/>
    <n v="0"/>
    <n v="130"/>
    <n v="360"/>
    <n v="1"/>
    <x v="1"/>
    <x v="2"/>
    <n v="5703"/>
    <n v="0.15"/>
    <n v="403.96249999999998"/>
    <n v="60.594374999999992"/>
    <n v="4792.1753724613582"/>
  </r>
  <r>
    <x v="169"/>
    <x v="1"/>
    <x v="1"/>
    <n v="0"/>
    <x v="1"/>
    <x v="1"/>
    <n v="3173"/>
    <n v="3021"/>
    <n v="137"/>
    <n v="360"/>
    <n v="1"/>
    <x v="2"/>
    <x v="2"/>
    <n v="6194"/>
    <s v="0"/>
    <n v="516.16666666666663"/>
    <n v="0"/>
    <n v="0"/>
  </r>
  <r>
    <x v="170"/>
    <x v="1"/>
    <x v="1"/>
    <s v="3+"/>
    <x v="2"/>
    <x v="1"/>
    <n v="3850"/>
    <n v="983"/>
    <n v="100"/>
    <n v="360"/>
    <n v="1"/>
    <x v="3"/>
    <x v="2"/>
    <n v="4833"/>
    <n v="0.15"/>
    <n v="342.33749999999998"/>
    <n v="51.350624999999994"/>
    <n v="4061.122843258941"/>
  </r>
  <r>
    <x v="171"/>
    <x v="1"/>
    <x v="1"/>
    <n v="0"/>
    <x v="1"/>
    <x v="1"/>
    <n v="150"/>
    <n v="1800"/>
    <n v="135"/>
    <n v="360"/>
    <n v="1"/>
    <x v="1"/>
    <x v="1"/>
    <n v="1950"/>
    <s v="0"/>
    <n v="162.5"/>
    <n v="0"/>
    <n v="0"/>
  </r>
  <r>
    <x v="172"/>
    <x v="1"/>
    <x v="1"/>
    <n v="0"/>
    <x v="1"/>
    <x v="1"/>
    <n v="3727"/>
    <n v="1775"/>
    <n v="131"/>
    <n v="360"/>
    <n v="1"/>
    <x v="3"/>
    <x v="2"/>
    <n v="5502"/>
    <s v="0"/>
    <n v="458.5"/>
    <n v="0"/>
    <n v="0"/>
  </r>
  <r>
    <x v="173"/>
    <x v="1"/>
    <x v="1"/>
    <n v="0"/>
    <x v="1"/>
    <x v="1"/>
    <n v="2221"/>
    <n v="0"/>
    <n v="60"/>
    <n v="360"/>
    <n v="0"/>
    <x v="2"/>
    <x v="1"/>
    <n v="2221"/>
    <s v="0"/>
    <n v="185.08333333333334"/>
    <n v="0"/>
    <n v="0"/>
  </r>
  <r>
    <x v="174"/>
    <x v="1"/>
    <x v="1"/>
    <n v="2"/>
    <x v="1"/>
    <x v="1"/>
    <n v="4009"/>
    <n v="1717"/>
    <n v="116"/>
    <n v="360"/>
    <n v="1"/>
    <x v="3"/>
    <x v="2"/>
    <n v="5726"/>
    <n v="0.1"/>
    <n v="429.45000000000005"/>
    <n v="42.945000000000007"/>
    <n v="4893.6179639062948"/>
  </r>
  <r>
    <x v="175"/>
    <x v="1"/>
    <x v="2"/>
    <n v="0"/>
    <x v="1"/>
    <x v="1"/>
    <n v="2971"/>
    <n v="2791"/>
    <n v="144"/>
    <n v="360"/>
    <n v="1"/>
    <x v="3"/>
    <x v="2"/>
    <n v="5762"/>
    <s v="0"/>
    <n v="480.16666666666669"/>
    <n v="0"/>
    <n v="0"/>
  </r>
  <r>
    <x v="176"/>
    <x v="1"/>
    <x v="1"/>
    <n v="0"/>
    <x v="1"/>
    <x v="1"/>
    <n v="6250"/>
    <n v="0"/>
    <n v="128"/>
    <n v="360"/>
    <n v="1"/>
    <x v="3"/>
    <x v="2"/>
    <n v="6250"/>
    <s v="0"/>
    <n v="520.83333333333337"/>
    <n v="0"/>
    <n v="0"/>
  </r>
  <r>
    <x v="177"/>
    <x v="1"/>
    <x v="1"/>
    <n v="0"/>
    <x v="1"/>
    <x v="1"/>
    <n v="3250"/>
    <n v="0"/>
    <n v="170"/>
    <n v="360"/>
    <n v="1"/>
    <x v="1"/>
    <x v="1"/>
    <n v="3250"/>
    <s v="0"/>
    <n v="270.83333333333331"/>
    <n v="0"/>
    <n v="0"/>
  </r>
  <r>
    <x v="178"/>
    <x v="1"/>
    <x v="1"/>
    <n v="2"/>
    <x v="1"/>
    <x v="1"/>
    <n v="6250"/>
    <n v="1695"/>
    <n v="210"/>
    <n v="360"/>
    <n v="1"/>
    <x v="3"/>
    <x v="2"/>
    <n v="7945"/>
    <n v="0.1"/>
    <n v="595.875"/>
    <n v="59.587500000000006"/>
    <n v="6790.0444853712024"/>
  </r>
  <r>
    <x v="179"/>
    <x v="1"/>
    <x v="2"/>
    <n v="0"/>
    <x v="1"/>
    <x v="2"/>
    <n v="6400"/>
    <n v="0"/>
    <n v="200"/>
    <n v="360"/>
    <n v="1"/>
    <x v="1"/>
    <x v="2"/>
    <n v="6400"/>
    <s v="0"/>
    <n v="533.33333333333337"/>
    <n v="0"/>
    <n v="0"/>
  </r>
  <r>
    <x v="180"/>
    <x v="1"/>
    <x v="1"/>
    <n v="1"/>
    <x v="1"/>
    <x v="1"/>
    <n v="2491"/>
    <n v="2054"/>
    <n v="104"/>
    <n v="360"/>
    <n v="1"/>
    <x v="3"/>
    <x v="2"/>
    <n v="4545"/>
    <n v="0.05"/>
    <n v="359.8125"/>
    <n v="17.990625000000001"/>
    <n v="3351.3227166695583"/>
  </r>
  <r>
    <x v="181"/>
    <x v="2"/>
    <x v="2"/>
    <n v="0"/>
    <x v="1"/>
    <x v="1"/>
    <n v="8333"/>
    <n v="0"/>
    <n v="280"/>
    <n v="360"/>
    <n v="1"/>
    <x v="3"/>
    <x v="2"/>
    <n v="8333"/>
    <s v="0"/>
    <n v="694.41666666666663"/>
    <n v="0"/>
    <n v="0"/>
  </r>
  <r>
    <x v="182"/>
    <x v="1"/>
    <x v="1"/>
    <n v="1"/>
    <x v="1"/>
    <x v="1"/>
    <n v="3155"/>
    <n v="1779"/>
    <n v="140"/>
    <n v="360"/>
    <n v="1"/>
    <x v="3"/>
    <x v="2"/>
    <n v="4934"/>
    <n v="0.05"/>
    <n v="390.60833333333335"/>
    <n v="19.530416666666667"/>
    <n v="3638.1575982502968"/>
  </r>
  <r>
    <x v="183"/>
    <x v="1"/>
    <x v="1"/>
    <n v="1"/>
    <x v="1"/>
    <x v="1"/>
    <n v="5500"/>
    <n v="1260"/>
    <n v="170"/>
    <n v="360"/>
    <n v="1"/>
    <x v="1"/>
    <x v="2"/>
    <n v="6760"/>
    <n v="0.05"/>
    <n v="535.16666666666663"/>
    <n v="26.758333333333333"/>
    <n v="4984.5856027912459"/>
  </r>
  <r>
    <x v="184"/>
    <x v="2"/>
    <x v="2"/>
    <n v="1"/>
    <x v="1"/>
    <x v="1"/>
    <n v="3812"/>
    <n v="0"/>
    <n v="112"/>
    <n v="360"/>
    <n v="1"/>
    <x v="1"/>
    <x v="2"/>
    <n v="3812"/>
    <n v="0.05"/>
    <n v="301.78333333333336"/>
    <n v="15.089166666666669"/>
    <n v="2810.8343665444127"/>
  </r>
  <r>
    <x v="185"/>
    <x v="1"/>
    <x v="1"/>
    <n v="1"/>
    <x v="1"/>
    <x v="1"/>
    <n v="3315"/>
    <n v="0"/>
    <n v="96"/>
    <n v="360"/>
    <n v="1"/>
    <x v="3"/>
    <x v="2"/>
    <n v="3315"/>
    <n v="0.05"/>
    <n v="262.4375"/>
    <n v="13.121875000000001"/>
    <n v="2444.3640936764759"/>
  </r>
  <r>
    <x v="186"/>
    <x v="1"/>
    <x v="1"/>
    <n v="2"/>
    <x v="1"/>
    <x v="1"/>
    <n v="5819"/>
    <n v="5000"/>
    <n v="120"/>
    <n v="360"/>
    <n v="1"/>
    <x v="1"/>
    <x v="2"/>
    <n v="10819"/>
    <n v="0.1"/>
    <n v="811.42500000000007"/>
    <n v="81.142500000000013"/>
    <n v="9246.2544099724419"/>
  </r>
  <r>
    <x v="187"/>
    <x v="1"/>
    <x v="1"/>
    <n v="1"/>
    <x v="2"/>
    <x v="1"/>
    <n v="2510"/>
    <n v="1983"/>
    <n v="140"/>
    <n v="180"/>
    <n v="1"/>
    <x v="2"/>
    <x v="1"/>
    <n v="4493"/>
    <n v="0.05"/>
    <n v="355.69583333333333"/>
    <n v="17.784791666666667"/>
    <n v="2248.9801466848849"/>
  </r>
  <r>
    <x v="188"/>
    <x v="1"/>
    <x v="2"/>
    <n v="0"/>
    <x v="1"/>
    <x v="1"/>
    <n v="2965"/>
    <n v="5701"/>
    <n v="155"/>
    <n v="60"/>
    <n v="1"/>
    <x v="2"/>
    <x v="2"/>
    <n v="8666"/>
    <s v="0"/>
    <n v="722.16666666666663"/>
    <n v="0"/>
    <n v="0"/>
  </r>
  <r>
    <x v="189"/>
    <x v="1"/>
    <x v="1"/>
    <n v="2"/>
    <x v="1"/>
    <x v="2"/>
    <n v="6250"/>
    <n v="1300"/>
    <n v="108"/>
    <n v="360"/>
    <n v="1"/>
    <x v="1"/>
    <x v="2"/>
    <n v="7550"/>
    <n v="0.1"/>
    <n v="566.25"/>
    <n v="56.625"/>
    <n v="6452.4651811897511"/>
  </r>
  <r>
    <x v="190"/>
    <x v="1"/>
    <x v="1"/>
    <n v="0"/>
    <x v="2"/>
    <x v="1"/>
    <n v="3406"/>
    <n v="4417"/>
    <n v="123"/>
    <n v="360"/>
    <n v="1"/>
    <x v="3"/>
    <x v="2"/>
    <n v="7823"/>
    <s v="0"/>
    <n v="651.91666666666663"/>
    <n v="0"/>
    <n v="0"/>
  </r>
  <r>
    <x v="191"/>
    <x v="1"/>
    <x v="2"/>
    <n v="0"/>
    <x v="1"/>
    <x v="2"/>
    <n v="6050"/>
    <n v="4333"/>
    <n v="120"/>
    <n v="180"/>
    <n v="1"/>
    <x v="2"/>
    <x v="1"/>
    <n v="10383"/>
    <s v="0"/>
    <n v="865.25"/>
    <n v="0"/>
    <n v="0"/>
  </r>
  <r>
    <x v="192"/>
    <x v="1"/>
    <x v="1"/>
    <n v="2"/>
    <x v="1"/>
    <x v="1"/>
    <n v="9703"/>
    <n v="0"/>
    <n v="112"/>
    <n v="360"/>
    <n v="1"/>
    <x v="2"/>
    <x v="2"/>
    <n v="9703"/>
    <n v="0.1"/>
    <n v="727.72500000000002"/>
    <n v="72.772500000000008"/>
    <n v="8292.4860467661147"/>
  </r>
  <r>
    <x v="193"/>
    <x v="1"/>
    <x v="1"/>
    <n v="1"/>
    <x v="2"/>
    <x v="1"/>
    <n v="6608"/>
    <n v="0"/>
    <n v="137"/>
    <n v="180"/>
    <n v="1"/>
    <x v="2"/>
    <x v="2"/>
    <n v="6608"/>
    <n v="0.05"/>
    <n v="523.13333333333333"/>
    <n v="26.156666666666666"/>
    <n v="3307.6476317146048"/>
  </r>
  <r>
    <x v="194"/>
    <x v="1"/>
    <x v="1"/>
    <n v="1"/>
    <x v="1"/>
    <x v="1"/>
    <n v="2882"/>
    <n v="1843"/>
    <n v="123"/>
    <n v="480"/>
    <n v="1"/>
    <x v="3"/>
    <x v="2"/>
    <n v="4725"/>
    <n v="0.05"/>
    <n v="374.0625"/>
    <n v="18.703125"/>
    <n v="3878.7343124195245"/>
  </r>
  <r>
    <x v="195"/>
    <x v="1"/>
    <x v="1"/>
    <n v="0"/>
    <x v="1"/>
    <x v="1"/>
    <n v="1809"/>
    <n v="1868"/>
    <n v="90"/>
    <n v="360"/>
    <n v="1"/>
    <x v="2"/>
    <x v="2"/>
    <n v="3677"/>
    <s v="0"/>
    <n v="306.41666666666669"/>
    <n v="0"/>
    <n v="0"/>
  </r>
  <r>
    <x v="196"/>
    <x v="1"/>
    <x v="1"/>
    <n v="0"/>
    <x v="2"/>
    <x v="1"/>
    <n v="1668"/>
    <n v="3890"/>
    <n v="201"/>
    <n v="360"/>
    <n v="0"/>
    <x v="3"/>
    <x v="1"/>
    <n v="5558"/>
    <s v="0"/>
    <n v="463.16666666666669"/>
    <n v="0"/>
    <n v="0"/>
  </r>
  <r>
    <x v="197"/>
    <x v="2"/>
    <x v="2"/>
    <n v="2"/>
    <x v="1"/>
    <x v="1"/>
    <n v="3427"/>
    <n v="0"/>
    <n v="138"/>
    <n v="360"/>
    <n v="1"/>
    <x v="2"/>
    <x v="1"/>
    <n v="3427"/>
    <n v="0.1"/>
    <n v="257.02499999999998"/>
    <n v="25.702500000000001"/>
    <n v="2928.8209504552688"/>
  </r>
  <r>
    <x v="198"/>
    <x v="1"/>
    <x v="2"/>
    <n v="0"/>
    <x v="2"/>
    <x v="2"/>
    <n v="2583"/>
    <n v="2167"/>
    <n v="104"/>
    <n v="360"/>
    <n v="1"/>
    <x v="1"/>
    <x v="2"/>
    <n v="4750"/>
    <s v="0"/>
    <n v="395.83333333333331"/>
    <n v="0"/>
    <n v="0"/>
  </r>
  <r>
    <x v="199"/>
    <x v="1"/>
    <x v="1"/>
    <n v="1"/>
    <x v="2"/>
    <x v="1"/>
    <n v="2661"/>
    <n v="7101"/>
    <n v="279"/>
    <n v="180"/>
    <n v="1"/>
    <x v="3"/>
    <x v="2"/>
    <n v="9762"/>
    <n v="0.05"/>
    <n v="772.82499999999993"/>
    <n v="38.641249999999999"/>
    <n v="4886.3886472151898"/>
  </r>
  <r>
    <x v="200"/>
    <x v="1"/>
    <x v="2"/>
    <n v="0"/>
    <x v="1"/>
    <x v="2"/>
    <n v="16250"/>
    <n v="0"/>
    <n v="192"/>
    <n v="360"/>
    <n v="0"/>
    <x v="2"/>
    <x v="1"/>
    <n v="16250"/>
    <s v="0"/>
    <n v="1354.1666666666667"/>
    <n v="0"/>
    <n v="0"/>
  </r>
  <r>
    <x v="201"/>
    <x v="2"/>
    <x v="2"/>
    <s v="3+"/>
    <x v="1"/>
    <x v="1"/>
    <n v="3083"/>
    <n v="0"/>
    <n v="255"/>
    <n v="360"/>
    <n v="1"/>
    <x v="1"/>
    <x v="2"/>
    <n v="3083"/>
    <n v="0.15"/>
    <n v="218.37916666666666"/>
    <n v="32.756875000000001"/>
    <n v="2590.6148822195983"/>
  </r>
  <r>
    <x v="202"/>
    <x v="1"/>
    <x v="2"/>
    <n v="0"/>
    <x v="2"/>
    <x v="1"/>
    <n v="6045"/>
    <n v="0"/>
    <n v="115"/>
    <n v="360"/>
    <n v="0"/>
    <x v="1"/>
    <x v="1"/>
    <n v="6045"/>
    <s v="0"/>
    <n v="503.75"/>
    <n v="0"/>
    <n v="0"/>
  </r>
  <r>
    <x v="203"/>
    <x v="1"/>
    <x v="1"/>
    <s v="3+"/>
    <x v="1"/>
    <x v="1"/>
    <n v="5250"/>
    <n v="0"/>
    <n v="94"/>
    <n v="360"/>
    <n v="1"/>
    <x v="2"/>
    <x v="1"/>
    <n v="5250"/>
    <n v="0.15"/>
    <n v="371.875"/>
    <n v="55.78125"/>
    <n v="4411.5238831180313"/>
  </r>
  <r>
    <x v="204"/>
    <x v="1"/>
    <x v="1"/>
    <n v="0"/>
    <x v="1"/>
    <x v="1"/>
    <n v="14683"/>
    <n v="2100"/>
    <n v="304"/>
    <n v="360"/>
    <n v="1"/>
    <x v="1"/>
    <x v="1"/>
    <n v="16783"/>
    <s v="0"/>
    <n v="1398.5833333333333"/>
    <n v="0"/>
    <n v="0"/>
  </r>
  <r>
    <x v="205"/>
    <x v="1"/>
    <x v="2"/>
    <n v="0"/>
    <x v="1"/>
    <x v="1"/>
    <n v="2060"/>
    <n v="2209"/>
    <n v="134"/>
    <n v="360"/>
    <n v="1"/>
    <x v="3"/>
    <x v="2"/>
    <n v="4269"/>
    <s v="0"/>
    <n v="355.75"/>
    <n v="0"/>
    <n v="0"/>
  </r>
  <r>
    <x v="206"/>
    <x v="2"/>
    <x v="2"/>
    <n v="1"/>
    <x v="1"/>
    <x v="1"/>
    <n v="3481"/>
    <n v="0"/>
    <n v="155"/>
    <n v="36"/>
    <n v="1"/>
    <x v="3"/>
    <x v="1"/>
    <n v="3481"/>
    <n v="0.05"/>
    <n v="275.57916666666665"/>
    <n v="13.778958333333334"/>
    <n v="459.74460775111243"/>
  </r>
  <r>
    <x v="207"/>
    <x v="2"/>
    <x v="2"/>
    <n v="0"/>
    <x v="1"/>
    <x v="1"/>
    <n v="7200"/>
    <n v="0"/>
    <n v="120"/>
    <n v="360"/>
    <n v="1"/>
    <x v="1"/>
    <x v="2"/>
    <n v="7200"/>
    <s v="0"/>
    <n v="600"/>
    <n v="0"/>
    <n v="0"/>
  </r>
  <r>
    <x v="208"/>
    <x v="1"/>
    <x v="2"/>
    <n v="0"/>
    <x v="1"/>
    <x v="2"/>
    <n v="5166"/>
    <n v="0"/>
    <n v="128"/>
    <n v="360"/>
    <n v="1"/>
    <x v="3"/>
    <x v="2"/>
    <n v="5166"/>
    <s v="0"/>
    <n v="430.5"/>
    <n v="0"/>
    <n v="0"/>
  </r>
  <r>
    <x v="209"/>
    <x v="1"/>
    <x v="2"/>
    <n v="0"/>
    <x v="1"/>
    <x v="1"/>
    <n v="4095"/>
    <n v="3447"/>
    <n v="151"/>
    <n v="360"/>
    <n v="1"/>
    <x v="1"/>
    <x v="2"/>
    <n v="7542"/>
    <s v="0"/>
    <n v="628.5"/>
    <n v="0"/>
    <n v="0"/>
  </r>
  <r>
    <x v="210"/>
    <x v="1"/>
    <x v="1"/>
    <n v="2"/>
    <x v="1"/>
    <x v="1"/>
    <n v="4708"/>
    <n v="1387"/>
    <n v="150"/>
    <n v="360"/>
    <n v="1"/>
    <x v="3"/>
    <x v="2"/>
    <n v="6095"/>
    <n v="0.1"/>
    <n v="457.125"/>
    <n v="45.712500000000006"/>
    <n v="5208.9768581922572"/>
  </r>
  <r>
    <x v="211"/>
    <x v="1"/>
    <x v="1"/>
    <s v="3+"/>
    <x v="1"/>
    <x v="1"/>
    <n v="4333"/>
    <n v="1811"/>
    <n v="160"/>
    <n v="360"/>
    <n v="0"/>
    <x v="2"/>
    <x v="2"/>
    <n v="6144"/>
    <n v="0.15"/>
    <n v="435.2"/>
    <n v="65.28"/>
    <n v="5162.743378643273"/>
  </r>
  <r>
    <x v="212"/>
    <x v="2"/>
    <x v="2"/>
    <n v="1"/>
    <x v="1"/>
    <x v="1"/>
    <n v="2876"/>
    <n v="1560"/>
    <n v="90"/>
    <n v="360"/>
    <n v="1"/>
    <x v="2"/>
    <x v="2"/>
    <n v="4436"/>
    <n v="0.05"/>
    <n v="351.18333333333334"/>
    <n v="17.559166666666666"/>
    <n v="3270.9499606482195"/>
  </r>
  <r>
    <x v="213"/>
    <x v="2"/>
    <x v="2"/>
    <n v="0"/>
    <x v="1"/>
    <x v="1"/>
    <n v="3237"/>
    <n v="0"/>
    <n v="30"/>
    <n v="360"/>
    <n v="1"/>
    <x v="2"/>
    <x v="2"/>
    <n v="3237"/>
    <s v="0"/>
    <n v="269.75"/>
    <n v="0"/>
    <n v="0"/>
  </r>
  <r>
    <x v="214"/>
    <x v="1"/>
    <x v="1"/>
    <n v="0"/>
    <x v="1"/>
    <x v="1"/>
    <n v="11146"/>
    <n v="0"/>
    <n v="136"/>
    <n v="360"/>
    <n v="1"/>
    <x v="2"/>
    <x v="2"/>
    <n v="11146"/>
    <s v="0"/>
    <n v="928.83333333333337"/>
    <n v="0"/>
    <n v="0"/>
  </r>
  <r>
    <x v="215"/>
    <x v="1"/>
    <x v="2"/>
    <n v="0"/>
    <x v="1"/>
    <x v="1"/>
    <n v="2833"/>
    <n v="1857"/>
    <n v="126"/>
    <n v="360"/>
    <n v="1"/>
    <x v="1"/>
    <x v="2"/>
    <n v="4690"/>
    <s v="0"/>
    <n v="390.83333333333331"/>
    <n v="0"/>
    <n v="0"/>
  </r>
  <r>
    <x v="216"/>
    <x v="1"/>
    <x v="1"/>
    <n v="0"/>
    <x v="1"/>
    <x v="1"/>
    <n v="2620"/>
    <n v="2223"/>
    <n v="150"/>
    <n v="360"/>
    <n v="1"/>
    <x v="3"/>
    <x v="2"/>
    <n v="4843"/>
    <s v="0"/>
    <n v="403.58333333333331"/>
    <n v="0"/>
    <n v="0"/>
  </r>
  <r>
    <x v="217"/>
    <x v="1"/>
    <x v="1"/>
    <n v="2"/>
    <x v="1"/>
    <x v="1"/>
    <n v="3900"/>
    <n v="0"/>
    <n v="90"/>
    <n v="360"/>
    <n v="1"/>
    <x v="3"/>
    <x v="2"/>
    <n v="3900"/>
    <n v="0.1"/>
    <n v="292.5"/>
    <n v="29.25"/>
    <n v="3333.0614843231829"/>
  </r>
  <r>
    <x v="218"/>
    <x v="1"/>
    <x v="1"/>
    <n v="1"/>
    <x v="1"/>
    <x v="1"/>
    <n v="2750"/>
    <n v="1842"/>
    <n v="115"/>
    <n v="360"/>
    <n v="1"/>
    <x v="3"/>
    <x v="2"/>
    <n v="4592"/>
    <n v="0.05"/>
    <n v="363.53333333333336"/>
    <n v="18.176666666666669"/>
    <n v="3385.9788591741722"/>
  </r>
  <r>
    <x v="219"/>
    <x v="1"/>
    <x v="1"/>
    <n v="0"/>
    <x v="1"/>
    <x v="1"/>
    <n v="3993"/>
    <n v="3274"/>
    <n v="207"/>
    <n v="360"/>
    <n v="1"/>
    <x v="3"/>
    <x v="2"/>
    <n v="7267"/>
    <s v="0"/>
    <n v="605.58333333333337"/>
    <n v="0"/>
    <n v="0"/>
  </r>
  <r>
    <x v="220"/>
    <x v="1"/>
    <x v="1"/>
    <n v="0"/>
    <x v="1"/>
    <x v="1"/>
    <n v="3103"/>
    <n v="1300"/>
    <n v="80"/>
    <n v="360"/>
    <n v="1"/>
    <x v="2"/>
    <x v="2"/>
    <n v="4403"/>
    <s v="0"/>
    <n v="366.91666666666669"/>
    <n v="0"/>
    <n v="0"/>
  </r>
  <r>
    <x v="221"/>
    <x v="1"/>
    <x v="1"/>
    <n v="0"/>
    <x v="1"/>
    <x v="1"/>
    <n v="14583"/>
    <n v="0"/>
    <n v="436"/>
    <n v="360"/>
    <n v="1"/>
    <x v="3"/>
    <x v="2"/>
    <n v="14583"/>
    <s v="0"/>
    <n v="1215.25"/>
    <n v="0"/>
    <n v="0"/>
  </r>
  <r>
    <x v="222"/>
    <x v="1"/>
    <x v="2"/>
    <n v="1"/>
    <x v="2"/>
    <x v="2"/>
    <n v="4053"/>
    <n v="2426"/>
    <n v="158"/>
    <n v="360"/>
    <n v="0"/>
    <x v="2"/>
    <x v="1"/>
    <n v="6479"/>
    <n v="0.05"/>
    <n v="512.92083333333323"/>
    <n v="25.646041666666662"/>
    <n v="4777.3861124977029"/>
  </r>
  <r>
    <x v="223"/>
    <x v="1"/>
    <x v="1"/>
    <n v="0"/>
    <x v="1"/>
    <x v="1"/>
    <n v="3927"/>
    <n v="800"/>
    <n v="112"/>
    <n v="360"/>
    <n v="1"/>
    <x v="3"/>
    <x v="2"/>
    <n v="4727"/>
    <s v="0"/>
    <n v="393.91666666666669"/>
    <n v="0"/>
    <n v="0"/>
  </r>
  <r>
    <x v="224"/>
    <x v="1"/>
    <x v="1"/>
    <n v="2"/>
    <x v="1"/>
    <x v="1"/>
    <n v="2301"/>
    <n v="985.79998780000005"/>
    <n v="78"/>
    <n v="180"/>
    <n v="1"/>
    <x v="2"/>
    <x v="2"/>
    <n v="3286.7999878000001"/>
    <n v="0.1"/>
    <n v="246.509999085"/>
    <n v="24.650999908500001"/>
    <n v="2293.9589159108814"/>
  </r>
  <r>
    <x v="225"/>
    <x v="2"/>
    <x v="2"/>
    <n v="0"/>
    <x v="1"/>
    <x v="1"/>
    <n v="1811"/>
    <n v="1666"/>
    <n v="54"/>
    <n v="360"/>
    <n v="1"/>
    <x v="2"/>
    <x v="2"/>
    <n v="3477"/>
    <s v="0"/>
    <n v="289.75"/>
    <n v="0"/>
    <n v="0"/>
  </r>
  <r>
    <x v="226"/>
    <x v="1"/>
    <x v="2"/>
    <n v="0"/>
    <x v="1"/>
    <x v="1"/>
    <n v="3158"/>
    <n v="3053"/>
    <n v="89"/>
    <n v="360"/>
    <n v="1"/>
    <x v="1"/>
    <x v="2"/>
    <n v="6211"/>
    <s v="0"/>
    <n v="517.58333333333337"/>
    <n v="0"/>
    <n v="0"/>
  </r>
  <r>
    <x v="227"/>
    <x v="2"/>
    <x v="2"/>
    <n v="0"/>
    <x v="1"/>
    <x v="2"/>
    <n v="2600"/>
    <n v="1717"/>
    <n v="99"/>
    <n v="300"/>
    <n v="1"/>
    <x v="3"/>
    <x v="1"/>
    <n v="4317"/>
    <s v="0"/>
    <n v="359.75"/>
    <n v="0"/>
    <n v="0"/>
  </r>
  <r>
    <x v="228"/>
    <x v="1"/>
    <x v="1"/>
    <n v="0"/>
    <x v="1"/>
    <x v="1"/>
    <n v="3704"/>
    <n v="2000"/>
    <n v="120"/>
    <n v="360"/>
    <n v="1"/>
    <x v="1"/>
    <x v="2"/>
    <n v="5704"/>
    <s v="0"/>
    <n v="475.33333333333331"/>
    <n v="0"/>
    <n v="0"/>
  </r>
  <r>
    <x v="229"/>
    <x v="2"/>
    <x v="2"/>
    <n v="0"/>
    <x v="1"/>
    <x v="1"/>
    <n v="4124"/>
    <n v="0"/>
    <n v="115"/>
    <n v="360"/>
    <n v="1"/>
    <x v="3"/>
    <x v="2"/>
    <n v="4124"/>
    <s v="0"/>
    <n v="343.66666666666669"/>
    <n v="0"/>
    <n v="0"/>
  </r>
  <r>
    <x v="230"/>
    <x v="1"/>
    <x v="2"/>
    <n v="0"/>
    <x v="1"/>
    <x v="1"/>
    <n v="9508"/>
    <n v="0"/>
    <n v="187"/>
    <n v="360"/>
    <n v="1"/>
    <x v="1"/>
    <x v="2"/>
    <n v="9508"/>
    <s v="0"/>
    <n v="792.33333333333337"/>
    <n v="0"/>
    <n v="0"/>
  </r>
  <r>
    <x v="231"/>
    <x v="1"/>
    <x v="1"/>
    <n v="0"/>
    <x v="1"/>
    <x v="1"/>
    <n v="3075"/>
    <n v="2416"/>
    <n v="139"/>
    <n v="360"/>
    <n v="1"/>
    <x v="1"/>
    <x v="2"/>
    <n v="5491"/>
    <s v="0"/>
    <n v="457.58333333333331"/>
    <n v="0"/>
    <n v="0"/>
  </r>
  <r>
    <x v="232"/>
    <x v="1"/>
    <x v="1"/>
    <n v="2"/>
    <x v="1"/>
    <x v="1"/>
    <n v="4400"/>
    <n v="0"/>
    <n v="127"/>
    <n v="360"/>
    <n v="0"/>
    <x v="3"/>
    <x v="1"/>
    <n v="4400"/>
    <n v="0.1"/>
    <n v="330"/>
    <n v="33"/>
    <n v="3760.3770592364112"/>
  </r>
  <r>
    <x v="233"/>
    <x v="1"/>
    <x v="1"/>
    <n v="2"/>
    <x v="1"/>
    <x v="1"/>
    <n v="3153"/>
    <n v="1560"/>
    <n v="134"/>
    <n v="360"/>
    <n v="1"/>
    <x v="2"/>
    <x v="2"/>
    <n v="4713"/>
    <n v="0.1"/>
    <n v="353.47500000000002"/>
    <n v="35.347500000000004"/>
    <n v="4027.8766091320927"/>
  </r>
  <r>
    <x v="234"/>
    <x v="1"/>
    <x v="1"/>
    <n v="0"/>
    <x v="1"/>
    <x v="1"/>
    <n v="2383"/>
    <n v="3334"/>
    <n v="172"/>
    <n v="360"/>
    <n v="1"/>
    <x v="3"/>
    <x v="2"/>
    <n v="5717"/>
    <s v="0"/>
    <n v="476.41666666666669"/>
    <n v="0"/>
    <n v="0"/>
  </r>
  <r>
    <x v="235"/>
    <x v="1"/>
    <x v="1"/>
    <n v="1"/>
    <x v="1"/>
    <x v="1"/>
    <n v="6875"/>
    <n v="0"/>
    <n v="200"/>
    <n v="360"/>
    <n v="1"/>
    <x v="3"/>
    <x v="2"/>
    <n v="6875"/>
    <n v="0.05"/>
    <n v="544.27083333333326"/>
    <n v="27.213541666666664"/>
    <n v="5069.3825472174276"/>
  </r>
  <r>
    <x v="236"/>
    <x v="2"/>
    <x v="1"/>
    <n v="1"/>
    <x v="1"/>
    <x v="1"/>
    <n v="4666"/>
    <n v="0"/>
    <n v="135"/>
    <n v="360"/>
    <n v="1"/>
    <x v="2"/>
    <x v="2"/>
    <n v="4666"/>
    <n v="0.05"/>
    <n v="369.39166666666665"/>
    <n v="18.469583333333333"/>
    <n v="3440.5438495005847"/>
  </r>
  <r>
    <x v="237"/>
    <x v="2"/>
    <x v="2"/>
    <n v="0"/>
    <x v="1"/>
    <x v="1"/>
    <n v="5000"/>
    <n v="2541"/>
    <n v="151"/>
    <n v="480"/>
    <n v="1"/>
    <x v="1"/>
    <x v="1"/>
    <n v="7541"/>
    <s v="0"/>
    <n v="628.41666666666663"/>
    <n v="0"/>
    <n v="0"/>
  </r>
  <r>
    <x v="238"/>
    <x v="1"/>
    <x v="1"/>
    <n v="1"/>
    <x v="1"/>
    <x v="1"/>
    <n v="2014"/>
    <n v="2925"/>
    <n v="113"/>
    <n v="360"/>
    <n v="1"/>
    <x v="2"/>
    <x v="1"/>
    <n v="4939"/>
    <n v="0.05"/>
    <n v="391.00416666666661"/>
    <n v="19.55020833333333"/>
    <n v="3641.8444219209996"/>
  </r>
  <r>
    <x v="239"/>
    <x v="1"/>
    <x v="1"/>
    <n v="0"/>
    <x v="2"/>
    <x v="1"/>
    <n v="1800"/>
    <n v="2934"/>
    <n v="93"/>
    <n v="360"/>
    <n v="0"/>
    <x v="2"/>
    <x v="1"/>
    <n v="4734"/>
    <s v="0"/>
    <n v="394.5"/>
    <n v="0"/>
    <n v="0"/>
  </r>
  <r>
    <x v="240"/>
    <x v="2"/>
    <x v="2"/>
    <n v="0"/>
    <x v="1"/>
    <x v="1"/>
    <n v="5000"/>
    <n v="0"/>
    <n v="132"/>
    <n v="360"/>
    <n v="1"/>
    <x v="1"/>
    <x v="2"/>
    <n v="5000"/>
    <s v="0"/>
    <n v="416.66666666666669"/>
    <n v="0"/>
    <n v="0"/>
  </r>
  <r>
    <x v="241"/>
    <x v="1"/>
    <x v="1"/>
    <n v="1"/>
    <x v="1"/>
    <x v="1"/>
    <n v="1625"/>
    <n v="1803"/>
    <n v="96"/>
    <n v="360"/>
    <n v="1"/>
    <x v="2"/>
    <x v="2"/>
    <n v="3428"/>
    <n v="0.05"/>
    <n v="271.38333333333333"/>
    <n v="13.569166666666668"/>
    <n v="2527.6863086343774"/>
  </r>
  <r>
    <x v="242"/>
    <x v="1"/>
    <x v="2"/>
    <n v="0"/>
    <x v="1"/>
    <x v="1"/>
    <n v="4000"/>
    <n v="2500"/>
    <n v="140"/>
    <n v="360"/>
    <n v="1"/>
    <x v="1"/>
    <x v="2"/>
    <n v="6500"/>
    <s v="0"/>
    <n v="541.66666666666663"/>
    <n v="0"/>
    <n v="0"/>
  </r>
  <r>
    <x v="243"/>
    <x v="2"/>
    <x v="2"/>
    <n v="0"/>
    <x v="1"/>
    <x v="1"/>
    <n v="3762"/>
    <n v="1666"/>
    <n v="135"/>
    <n v="360"/>
    <n v="1"/>
    <x v="1"/>
    <x v="2"/>
    <n v="5428"/>
    <s v="0"/>
    <n v="452.33333333333331"/>
    <n v="0"/>
    <n v="0"/>
  </r>
  <r>
    <x v="244"/>
    <x v="2"/>
    <x v="2"/>
    <n v="0"/>
    <x v="1"/>
    <x v="1"/>
    <n v="2400"/>
    <n v="1863"/>
    <n v="104"/>
    <n v="360"/>
    <n v="0"/>
    <x v="2"/>
    <x v="1"/>
    <n v="4263"/>
    <s v="0"/>
    <n v="355.25"/>
    <n v="0"/>
    <n v="0"/>
  </r>
  <r>
    <x v="245"/>
    <x v="1"/>
    <x v="2"/>
    <n v="0"/>
    <x v="1"/>
    <x v="1"/>
    <n v="20233"/>
    <n v="0"/>
    <n v="480"/>
    <n v="360"/>
    <n v="1"/>
    <x v="1"/>
    <x v="1"/>
    <n v="20233"/>
    <s v="0"/>
    <n v="1686.0833333333333"/>
    <n v="0"/>
    <n v="0"/>
  </r>
  <r>
    <x v="246"/>
    <x v="2"/>
    <x v="2"/>
    <n v="0"/>
    <x v="1"/>
    <x v="1"/>
    <n v="2917"/>
    <n v="0"/>
    <n v="84"/>
    <n v="360"/>
    <n v="1"/>
    <x v="3"/>
    <x v="2"/>
    <n v="2917"/>
    <s v="0"/>
    <n v="243.08333333333334"/>
    <n v="0"/>
    <n v="0"/>
  </r>
  <r>
    <x v="247"/>
    <x v="1"/>
    <x v="2"/>
    <n v="0"/>
    <x v="2"/>
    <x v="1"/>
    <n v="2927"/>
    <n v="2405"/>
    <n v="111"/>
    <n v="360"/>
    <n v="1"/>
    <x v="3"/>
    <x v="2"/>
    <n v="5332"/>
    <s v="0"/>
    <n v="444.33333333333331"/>
    <n v="0"/>
    <n v="0"/>
  </r>
  <r>
    <x v="248"/>
    <x v="2"/>
    <x v="2"/>
    <n v="0"/>
    <x v="1"/>
    <x v="1"/>
    <n v="2507"/>
    <n v="0"/>
    <n v="56"/>
    <n v="360"/>
    <n v="1"/>
    <x v="1"/>
    <x v="2"/>
    <n v="2507"/>
    <s v="0"/>
    <n v="208.91666666666666"/>
    <n v="0"/>
    <n v="0"/>
  </r>
  <r>
    <x v="249"/>
    <x v="1"/>
    <x v="1"/>
    <n v="1"/>
    <x v="2"/>
    <x v="1"/>
    <n v="3399"/>
    <n v="1640"/>
    <n v="111"/>
    <n v="180"/>
    <n v="1"/>
    <x v="2"/>
    <x v="2"/>
    <n v="5039"/>
    <n v="0.05"/>
    <n v="398.92083333333335"/>
    <n v="19.94604166666667"/>
    <n v="2522.2815399833376"/>
  </r>
  <r>
    <x v="250"/>
    <x v="1"/>
    <x v="1"/>
    <n v="2"/>
    <x v="1"/>
    <x v="1"/>
    <n v="3717"/>
    <n v="0"/>
    <n v="120"/>
    <n v="360"/>
    <n v="1"/>
    <x v="3"/>
    <x v="2"/>
    <n v="3717"/>
    <n v="0.1"/>
    <n v="278.77500000000003"/>
    <n v="27.877500000000005"/>
    <n v="3176.6639839049417"/>
  </r>
  <r>
    <x v="251"/>
    <x v="1"/>
    <x v="1"/>
    <n v="1"/>
    <x v="1"/>
    <x v="2"/>
    <n v="10000"/>
    <n v="0"/>
    <n v="155"/>
    <n v="360"/>
    <n v="1"/>
    <x v="1"/>
    <x v="1"/>
    <n v="10000"/>
    <n v="0.05"/>
    <n v="791.66666666666663"/>
    <n v="39.583333333333336"/>
    <n v="7373.6473414071679"/>
  </r>
  <r>
    <x v="252"/>
    <x v="1"/>
    <x v="1"/>
    <n v="0"/>
    <x v="1"/>
    <x v="1"/>
    <n v="2400"/>
    <n v="2167"/>
    <n v="115"/>
    <n v="360"/>
    <n v="1"/>
    <x v="3"/>
    <x v="2"/>
    <n v="4567"/>
    <s v="0"/>
    <n v="380.58333333333331"/>
    <n v="0"/>
    <n v="0"/>
  </r>
  <r>
    <x v="253"/>
    <x v="1"/>
    <x v="1"/>
    <s v="3+"/>
    <x v="1"/>
    <x v="1"/>
    <n v="4342"/>
    <n v="189"/>
    <n v="124"/>
    <n v="360"/>
    <n v="1"/>
    <x v="3"/>
    <x v="2"/>
    <n v="4531"/>
    <n v="0.15"/>
    <n v="320.94583333333333"/>
    <n v="48.141874999999999"/>
    <n v="3807.355183696724"/>
  </r>
  <r>
    <x v="254"/>
    <x v="1"/>
    <x v="1"/>
    <s v="3+"/>
    <x v="1"/>
    <x v="1"/>
    <n v="15000"/>
    <n v="0"/>
    <n v="300"/>
    <n v="360"/>
    <n v="1"/>
    <x v="1"/>
    <x v="2"/>
    <n v="15000"/>
    <n v="0.15"/>
    <n v="1062.5"/>
    <n v="159.375"/>
    <n v="12604.353951765805"/>
  </r>
  <r>
    <x v="255"/>
    <x v="1"/>
    <x v="1"/>
    <n v="1"/>
    <x v="1"/>
    <x v="2"/>
    <n v="8666"/>
    <n v="4983"/>
    <n v="376"/>
    <n v="360"/>
    <n v="0"/>
    <x v="1"/>
    <x v="1"/>
    <n v="13649"/>
    <n v="0.05"/>
    <n v="1080.5458333333333"/>
    <n v="54.02729166666667"/>
    <n v="10064.291256286644"/>
  </r>
  <r>
    <x v="256"/>
    <x v="1"/>
    <x v="2"/>
    <n v="0"/>
    <x v="1"/>
    <x v="1"/>
    <n v="4917"/>
    <n v="0"/>
    <n v="130"/>
    <n v="360"/>
    <n v="0"/>
    <x v="1"/>
    <x v="2"/>
    <n v="4917"/>
    <s v="0"/>
    <n v="409.75"/>
    <n v="0"/>
    <n v="0"/>
  </r>
  <r>
    <x v="257"/>
    <x v="1"/>
    <x v="1"/>
    <n v="0"/>
    <x v="1"/>
    <x v="2"/>
    <n v="5818"/>
    <n v="2160"/>
    <n v="184"/>
    <n v="360"/>
    <n v="1"/>
    <x v="3"/>
    <x v="2"/>
    <n v="7978"/>
    <s v="0"/>
    <n v="664.83333333333337"/>
    <n v="0"/>
    <n v="0"/>
  </r>
  <r>
    <x v="258"/>
    <x v="2"/>
    <x v="1"/>
    <n v="0"/>
    <x v="1"/>
    <x v="1"/>
    <n v="4333"/>
    <n v="2451"/>
    <n v="110"/>
    <n v="360"/>
    <n v="1"/>
    <x v="2"/>
    <x v="1"/>
    <n v="6784"/>
    <s v="0"/>
    <n v="565.33333333333337"/>
    <n v="0"/>
    <n v="0"/>
  </r>
  <r>
    <x v="259"/>
    <x v="2"/>
    <x v="2"/>
    <n v="0"/>
    <x v="1"/>
    <x v="1"/>
    <n v="2500"/>
    <n v="0"/>
    <n v="67"/>
    <n v="360"/>
    <n v="1"/>
    <x v="2"/>
    <x v="2"/>
    <n v="2500"/>
    <s v="0"/>
    <n v="208.33333333333334"/>
    <n v="0"/>
    <n v="0"/>
  </r>
  <r>
    <x v="260"/>
    <x v="1"/>
    <x v="2"/>
    <n v="1"/>
    <x v="1"/>
    <x v="1"/>
    <n v="4384"/>
    <n v="1793"/>
    <n v="117"/>
    <n v="360"/>
    <n v="1"/>
    <x v="2"/>
    <x v="2"/>
    <n v="6177"/>
    <n v="0.05"/>
    <n v="489.01249999999999"/>
    <n v="24.450625000000002"/>
    <n v="4554.7019627872078"/>
  </r>
  <r>
    <x v="261"/>
    <x v="1"/>
    <x v="2"/>
    <n v="0"/>
    <x v="1"/>
    <x v="1"/>
    <n v="2935"/>
    <n v="0"/>
    <n v="98"/>
    <n v="360"/>
    <n v="1"/>
    <x v="3"/>
    <x v="2"/>
    <n v="2935"/>
    <s v="0"/>
    <n v="244.58333333333334"/>
    <n v="0"/>
    <n v="0"/>
  </r>
  <r>
    <x v="262"/>
    <x v="1"/>
    <x v="1"/>
    <n v="2"/>
    <x v="1"/>
    <x v="2"/>
    <n v="2500"/>
    <n v="4600"/>
    <n v="176"/>
    <n v="360"/>
    <n v="1"/>
    <x v="1"/>
    <x v="2"/>
    <n v="7100"/>
    <n v="0.1"/>
    <n v="532.5"/>
    <n v="53.25"/>
    <n v="6067.8811637678455"/>
  </r>
  <r>
    <x v="263"/>
    <x v="2"/>
    <x v="2"/>
    <n v="0"/>
    <x v="1"/>
    <x v="1"/>
    <n v="4160"/>
    <n v="0"/>
    <n v="71"/>
    <n v="360"/>
    <n v="1"/>
    <x v="3"/>
    <x v="2"/>
    <n v="4160"/>
    <s v="0"/>
    <n v="346.66666666666669"/>
    <n v="0"/>
    <n v="0"/>
  </r>
  <r>
    <x v="264"/>
    <x v="1"/>
    <x v="1"/>
    <s v="3+"/>
    <x v="2"/>
    <x v="1"/>
    <n v="2647"/>
    <n v="1587"/>
    <n v="173"/>
    <n v="360"/>
    <n v="1"/>
    <x v="1"/>
    <x v="1"/>
    <n v="4234"/>
    <n v="0.15"/>
    <n v="299.9083333333333"/>
    <n v="44.986249999999991"/>
    <n v="3557.7889754517601"/>
  </r>
  <r>
    <x v="265"/>
    <x v="2"/>
    <x v="2"/>
    <n v="0"/>
    <x v="1"/>
    <x v="1"/>
    <n v="2378"/>
    <n v="0"/>
    <n v="46"/>
    <n v="360"/>
    <n v="1"/>
    <x v="1"/>
    <x v="1"/>
    <n v="2378"/>
    <s v="0"/>
    <n v="198.16666666666666"/>
    <n v="0"/>
    <n v="0"/>
  </r>
  <r>
    <x v="266"/>
    <x v="1"/>
    <x v="1"/>
    <n v="1"/>
    <x v="2"/>
    <x v="1"/>
    <n v="4554"/>
    <n v="1229"/>
    <n v="158"/>
    <n v="360"/>
    <n v="1"/>
    <x v="2"/>
    <x v="2"/>
    <n v="5783"/>
    <n v="0.05"/>
    <n v="457.82083333333333"/>
    <n v="22.891041666666666"/>
    <n v="4264.1802575357651"/>
  </r>
  <r>
    <x v="267"/>
    <x v="1"/>
    <x v="1"/>
    <s v="3+"/>
    <x v="2"/>
    <x v="1"/>
    <n v="3173"/>
    <n v="0"/>
    <n v="74"/>
    <n v="360"/>
    <n v="1"/>
    <x v="3"/>
    <x v="2"/>
    <n v="3173"/>
    <n v="0.15"/>
    <n v="224.75416666666666"/>
    <n v="33.713124999999998"/>
    <n v="2666.2410059301928"/>
  </r>
  <r>
    <x v="268"/>
    <x v="1"/>
    <x v="1"/>
    <n v="0"/>
    <x v="1"/>
    <x v="1"/>
    <n v="2499"/>
    <n v="2458"/>
    <n v="160"/>
    <n v="360"/>
    <n v="1"/>
    <x v="3"/>
    <x v="2"/>
    <n v="4957"/>
    <s v="0"/>
    <n v="413.08333333333331"/>
    <n v="0"/>
    <n v="0"/>
  </r>
  <r>
    <x v="269"/>
    <x v="1"/>
    <x v="1"/>
    <n v="2"/>
    <x v="2"/>
    <x v="1"/>
    <n v="3083"/>
    <n v="2168"/>
    <n v="126"/>
    <n v="360"/>
    <n v="1"/>
    <x v="2"/>
    <x v="2"/>
    <n v="5251"/>
    <n v="0.1"/>
    <n v="393.82499999999999"/>
    <n v="39.3825"/>
    <n v="4487.6681677387269"/>
  </r>
  <r>
    <x v="270"/>
    <x v="1"/>
    <x v="1"/>
    <n v="0"/>
    <x v="1"/>
    <x v="1"/>
    <n v="2625"/>
    <n v="6250"/>
    <n v="187"/>
    <n v="360"/>
    <n v="1"/>
    <x v="1"/>
    <x v="2"/>
    <n v="8875"/>
    <s v="0"/>
    <n v="739.58333333333337"/>
    <n v="0"/>
    <n v="0"/>
  </r>
  <r>
    <x v="271"/>
    <x v="1"/>
    <x v="1"/>
    <n v="0"/>
    <x v="1"/>
    <x v="1"/>
    <n v="9083"/>
    <n v="0"/>
    <n v="228"/>
    <n v="360"/>
    <n v="1"/>
    <x v="3"/>
    <x v="2"/>
    <n v="9083"/>
    <s v="0"/>
    <n v="756.91666666666663"/>
    <n v="0"/>
    <n v="0"/>
  </r>
  <r>
    <x v="272"/>
    <x v="1"/>
    <x v="2"/>
    <n v="0"/>
    <x v="1"/>
    <x v="1"/>
    <n v="8750"/>
    <n v="4167"/>
    <n v="308"/>
    <n v="360"/>
    <n v="1"/>
    <x v="1"/>
    <x v="1"/>
    <n v="12917"/>
    <s v="0"/>
    <n v="1076.4166666666667"/>
    <n v="0"/>
    <n v="0"/>
  </r>
  <r>
    <x v="273"/>
    <x v="1"/>
    <x v="1"/>
    <s v="3+"/>
    <x v="1"/>
    <x v="1"/>
    <n v="2666"/>
    <n v="2083"/>
    <n v="95"/>
    <n v="360"/>
    <n v="1"/>
    <x v="1"/>
    <x v="2"/>
    <n v="4749"/>
    <n v="0.15"/>
    <n v="336.38749999999999"/>
    <n v="50.458124999999995"/>
    <n v="3990.5384611290528"/>
  </r>
  <r>
    <x v="274"/>
    <x v="2"/>
    <x v="1"/>
    <n v="0"/>
    <x v="1"/>
    <x v="2"/>
    <n v="5500"/>
    <n v="0"/>
    <n v="105"/>
    <n v="360"/>
    <n v="0"/>
    <x v="1"/>
    <x v="1"/>
    <n v="5500"/>
    <s v="0"/>
    <n v="458.33333333333331"/>
    <n v="0"/>
    <n v="0"/>
  </r>
  <r>
    <x v="275"/>
    <x v="2"/>
    <x v="1"/>
    <n v="0"/>
    <x v="1"/>
    <x v="1"/>
    <n v="2423"/>
    <n v="505"/>
    <n v="130"/>
    <n v="360"/>
    <n v="1"/>
    <x v="3"/>
    <x v="2"/>
    <n v="2928"/>
    <s v="0"/>
    <n v="244"/>
    <n v="0"/>
    <n v="0"/>
  </r>
  <r>
    <x v="276"/>
    <x v="1"/>
    <x v="1"/>
    <n v="2"/>
    <x v="1"/>
    <x v="1"/>
    <n v="8333"/>
    <n v="3167"/>
    <n v="165"/>
    <n v="360"/>
    <n v="1"/>
    <x v="1"/>
    <x v="2"/>
    <n v="11500"/>
    <n v="0.1"/>
    <n v="862.5"/>
    <n v="86.25"/>
    <n v="9828.2582230042572"/>
  </r>
  <r>
    <x v="277"/>
    <x v="1"/>
    <x v="1"/>
    <n v="1"/>
    <x v="1"/>
    <x v="1"/>
    <n v="3875"/>
    <n v="0"/>
    <n v="67"/>
    <n v="360"/>
    <n v="1"/>
    <x v="2"/>
    <x v="1"/>
    <n v="3875"/>
    <n v="0.05"/>
    <n v="306.77083333333331"/>
    <n v="15.338541666666666"/>
    <n v="2857.2883447952772"/>
  </r>
  <r>
    <x v="278"/>
    <x v="1"/>
    <x v="1"/>
    <n v="0"/>
    <x v="2"/>
    <x v="1"/>
    <n v="3000"/>
    <n v="1666"/>
    <n v="100"/>
    <n v="480"/>
    <n v="0"/>
    <x v="2"/>
    <x v="1"/>
    <n v="4666"/>
    <s v="0"/>
    <n v="388.83333333333331"/>
    <n v="0"/>
    <n v="0"/>
  </r>
  <r>
    <x v="279"/>
    <x v="1"/>
    <x v="1"/>
    <s v="3+"/>
    <x v="1"/>
    <x v="1"/>
    <n v="5167"/>
    <n v="3167"/>
    <n v="200"/>
    <n v="360"/>
    <n v="1"/>
    <x v="3"/>
    <x v="2"/>
    <n v="8334"/>
    <n v="0.15"/>
    <n v="590.32499999999993"/>
    <n v="88.548749999999984"/>
    <n v="7002.9790556010785"/>
  </r>
  <r>
    <x v="280"/>
    <x v="2"/>
    <x v="2"/>
    <n v="1"/>
    <x v="1"/>
    <x v="1"/>
    <n v="4723"/>
    <n v="0"/>
    <n v="81"/>
    <n v="360"/>
    <n v="1"/>
    <x v="3"/>
    <x v="1"/>
    <n v="4723"/>
    <n v="0.05"/>
    <n v="373.90416666666664"/>
    <n v="18.695208333333333"/>
    <n v="3482.5736393466054"/>
  </r>
  <r>
    <x v="281"/>
    <x v="1"/>
    <x v="1"/>
    <n v="2"/>
    <x v="1"/>
    <x v="1"/>
    <n v="5000"/>
    <n v="3667"/>
    <n v="236"/>
    <n v="360"/>
    <n v="1"/>
    <x v="3"/>
    <x v="2"/>
    <n v="8667"/>
    <n v="0.1"/>
    <n v="650.02499999999998"/>
    <n v="65.002499999999998"/>
    <n v="7407.0881755459041"/>
  </r>
  <r>
    <x v="282"/>
    <x v="1"/>
    <x v="1"/>
    <n v="0"/>
    <x v="1"/>
    <x v="1"/>
    <n v="4750"/>
    <n v="2333"/>
    <n v="130"/>
    <n v="360"/>
    <n v="1"/>
    <x v="2"/>
    <x v="2"/>
    <n v="7083"/>
    <s v="0"/>
    <n v="590.25"/>
    <n v="0"/>
    <n v="0"/>
  </r>
  <r>
    <x v="283"/>
    <x v="1"/>
    <x v="2"/>
    <n v="0"/>
    <x v="1"/>
    <x v="2"/>
    <n v="6822"/>
    <n v="0"/>
    <n v="141"/>
    <n v="360"/>
    <n v="1"/>
    <x v="1"/>
    <x v="2"/>
    <n v="6822"/>
    <s v="0"/>
    <n v="568.5"/>
    <n v="0"/>
    <n v="0"/>
  </r>
  <r>
    <x v="284"/>
    <x v="1"/>
    <x v="2"/>
    <n v="0"/>
    <x v="2"/>
    <x v="1"/>
    <n v="6216"/>
    <n v="0"/>
    <n v="133"/>
    <n v="360"/>
    <n v="1"/>
    <x v="1"/>
    <x v="1"/>
    <n v="6216"/>
    <s v="0"/>
    <n v="518"/>
    <n v="0"/>
    <n v="0"/>
  </r>
  <r>
    <x v="285"/>
    <x v="1"/>
    <x v="2"/>
    <n v="0"/>
    <x v="1"/>
    <x v="1"/>
    <n v="2500"/>
    <n v="0"/>
    <n v="96"/>
    <n v="480"/>
    <n v="1"/>
    <x v="3"/>
    <x v="1"/>
    <n v="2500"/>
    <s v="0"/>
    <n v="208.33333333333334"/>
    <n v="0"/>
    <n v="0"/>
  </r>
  <r>
    <x v="286"/>
    <x v="1"/>
    <x v="1"/>
    <n v="1"/>
    <x v="1"/>
    <x v="1"/>
    <n v="6325"/>
    <n v="0"/>
    <n v="175"/>
    <n v="360"/>
    <n v="1"/>
    <x v="3"/>
    <x v="2"/>
    <n v="6325"/>
    <n v="0.05"/>
    <n v="500.72916666666669"/>
    <n v="25.036458333333336"/>
    <n v="4663.8319434400337"/>
  </r>
  <r>
    <x v="287"/>
    <x v="1"/>
    <x v="1"/>
    <n v="0"/>
    <x v="1"/>
    <x v="1"/>
    <n v="19730"/>
    <n v="5266"/>
    <n v="570"/>
    <n v="360"/>
    <n v="1"/>
    <x v="1"/>
    <x v="1"/>
    <n v="24996"/>
    <s v="0"/>
    <n v="2083"/>
    <n v="0"/>
    <n v="0"/>
  </r>
  <r>
    <x v="288"/>
    <x v="2"/>
    <x v="2"/>
    <n v="0"/>
    <x v="1"/>
    <x v="2"/>
    <n v="15759"/>
    <n v="0"/>
    <n v="55"/>
    <n v="360"/>
    <n v="1"/>
    <x v="3"/>
    <x v="2"/>
    <n v="15759"/>
    <s v="0"/>
    <n v="1313.25"/>
    <n v="0"/>
    <n v="0"/>
  </r>
  <r>
    <x v="289"/>
    <x v="1"/>
    <x v="1"/>
    <n v="2"/>
    <x v="1"/>
    <x v="1"/>
    <n v="5185"/>
    <n v="0"/>
    <n v="155"/>
    <n v="360"/>
    <n v="1"/>
    <x v="3"/>
    <x v="2"/>
    <n v="5185"/>
    <n v="0.1"/>
    <n v="388.875"/>
    <n v="38.887500000000003"/>
    <n v="4431.262511850181"/>
  </r>
  <r>
    <x v="290"/>
    <x v="1"/>
    <x v="1"/>
    <n v="2"/>
    <x v="1"/>
    <x v="2"/>
    <n v="9323"/>
    <n v="7873"/>
    <n v="380"/>
    <n v="300"/>
    <n v="1"/>
    <x v="1"/>
    <x v="2"/>
    <n v="17196"/>
    <n v="0.1"/>
    <n v="1289.7"/>
    <n v="128.97"/>
    <n v="14192.791260818236"/>
  </r>
  <r>
    <x v="291"/>
    <x v="1"/>
    <x v="2"/>
    <n v="1"/>
    <x v="1"/>
    <x v="1"/>
    <n v="3062"/>
    <n v="1987"/>
    <n v="111"/>
    <n v="180"/>
    <n v="0"/>
    <x v="2"/>
    <x v="1"/>
    <n v="5049"/>
    <n v="0.05"/>
    <n v="399.71249999999998"/>
    <n v="19.985624999999999"/>
    <n v="2527.2870600071187"/>
  </r>
  <r>
    <x v="292"/>
    <x v="1"/>
    <x v="1"/>
    <n v="0"/>
    <x v="1"/>
    <x v="1"/>
    <n v="4817"/>
    <n v="923"/>
    <n v="120"/>
    <n v="180"/>
    <n v="1"/>
    <x v="2"/>
    <x v="2"/>
    <n v="5740"/>
    <s v="0"/>
    <n v="478.33333333333331"/>
    <n v="0"/>
    <n v="0"/>
  </r>
  <r>
    <x v="293"/>
    <x v="1"/>
    <x v="1"/>
    <s v="3+"/>
    <x v="1"/>
    <x v="1"/>
    <n v="8750"/>
    <n v="4996"/>
    <n v="130"/>
    <n v="360"/>
    <n v="1"/>
    <x v="1"/>
    <x v="2"/>
    <n v="13746"/>
    <n v="0.15"/>
    <n v="973.67499999999995"/>
    <n v="146.05124999999998"/>
    <n v="11550.629961398181"/>
  </r>
  <r>
    <x v="294"/>
    <x v="1"/>
    <x v="2"/>
    <n v="0"/>
    <x v="1"/>
    <x v="1"/>
    <n v="3069"/>
    <n v="0"/>
    <n v="71"/>
    <n v="480"/>
    <n v="1"/>
    <x v="2"/>
    <x v="1"/>
    <n v="3069"/>
    <s v="0"/>
    <n v="255.75"/>
    <n v="0"/>
    <n v="0"/>
  </r>
  <r>
    <x v="295"/>
    <x v="1"/>
    <x v="1"/>
    <n v="2"/>
    <x v="1"/>
    <x v="1"/>
    <n v="5391"/>
    <n v="0"/>
    <n v="130"/>
    <n v="360"/>
    <n v="1"/>
    <x v="2"/>
    <x v="2"/>
    <n v="5391"/>
    <n v="0.1"/>
    <n v="404.32499999999999"/>
    <n v="40.432500000000005"/>
    <n v="4607.3165287144302"/>
  </r>
  <r>
    <x v="296"/>
    <x v="1"/>
    <x v="2"/>
    <n v="0"/>
    <x v="1"/>
    <x v="1"/>
    <n v="5941"/>
    <n v="4232"/>
    <n v="296"/>
    <n v="360"/>
    <n v="1"/>
    <x v="3"/>
    <x v="2"/>
    <n v="10173"/>
    <s v="0"/>
    <n v="847.75"/>
    <n v="0"/>
    <n v="0"/>
  </r>
  <r>
    <x v="297"/>
    <x v="2"/>
    <x v="2"/>
    <n v="0"/>
    <x v="1"/>
    <x v="1"/>
    <n v="6000"/>
    <n v="0"/>
    <n v="156"/>
    <n v="360"/>
    <n v="1"/>
    <x v="2"/>
    <x v="2"/>
    <n v="6000"/>
    <s v="0"/>
    <n v="500"/>
    <n v="0"/>
    <n v="0"/>
  </r>
  <r>
    <x v="298"/>
    <x v="1"/>
    <x v="2"/>
    <n v="0"/>
    <x v="1"/>
    <x v="2"/>
    <n v="7167"/>
    <n v="0"/>
    <n v="128"/>
    <n v="360"/>
    <n v="1"/>
    <x v="2"/>
    <x v="2"/>
    <n v="7167"/>
    <s v="0"/>
    <n v="597.25"/>
    <n v="0"/>
    <n v="0"/>
  </r>
  <r>
    <x v="299"/>
    <x v="1"/>
    <x v="1"/>
    <n v="2"/>
    <x v="1"/>
    <x v="1"/>
    <n v="4566"/>
    <n v="0"/>
    <n v="100"/>
    <n v="360"/>
    <n v="1"/>
    <x v="2"/>
    <x v="1"/>
    <n v="4566"/>
    <n v="0.1"/>
    <n v="342.45"/>
    <n v="34.244999999999997"/>
    <n v="3902.2458301076031"/>
  </r>
  <r>
    <x v="300"/>
    <x v="1"/>
    <x v="2"/>
    <n v="0"/>
    <x v="2"/>
    <x v="1"/>
    <n v="2346"/>
    <n v="1600"/>
    <n v="132"/>
    <n v="360"/>
    <n v="1"/>
    <x v="3"/>
    <x v="2"/>
    <n v="3946"/>
    <s v="0"/>
    <n v="328.83333333333331"/>
    <n v="0"/>
    <n v="0"/>
  </r>
  <r>
    <x v="301"/>
    <x v="1"/>
    <x v="1"/>
    <n v="0"/>
    <x v="1"/>
    <x v="1"/>
    <n v="2333"/>
    <n v="2417"/>
    <n v="136"/>
    <n v="360"/>
    <n v="1"/>
    <x v="2"/>
    <x v="2"/>
    <n v="4750"/>
    <s v="0"/>
    <n v="395.83333333333331"/>
    <n v="0"/>
    <n v="0"/>
  </r>
  <r>
    <x v="302"/>
    <x v="1"/>
    <x v="1"/>
    <n v="0"/>
    <x v="1"/>
    <x v="1"/>
    <n v="5488"/>
    <n v="0"/>
    <n v="125"/>
    <n v="360"/>
    <n v="1"/>
    <x v="1"/>
    <x v="2"/>
    <n v="5488"/>
    <s v="0"/>
    <n v="457.33333333333331"/>
    <n v="0"/>
    <n v="0"/>
  </r>
  <r>
    <x v="303"/>
    <x v="1"/>
    <x v="2"/>
    <s v="3+"/>
    <x v="1"/>
    <x v="1"/>
    <n v="9167"/>
    <n v="0"/>
    <n v="185"/>
    <n v="360"/>
    <n v="1"/>
    <x v="1"/>
    <x v="2"/>
    <n v="9167"/>
    <n v="0.15"/>
    <n v="649.32916666666665"/>
    <n v="97.399374999999992"/>
    <n v="7702.9408450558076"/>
  </r>
  <r>
    <x v="304"/>
    <x v="1"/>
    <x v="1"/>
    <s v="3+"/>
    <x v="1"/>
    <x v="1"/>
    <n v="9504"/>
    <n v="0"/>
    <n v="275"/>
    <n v="360"/>
    <n v="1"/>
    <x v="1"/>
    <x v="2"/>
    <n v="9504"/>
    <n v="0.15"/>
    <n v="673.19999999999993"/>
    <n v="100.97999999999999"/>
    <n v="7986.1186638388126"/>
  </r>
  <r>
    <x v="305"/>
    <x v="1"/>
    <x v="1"/>
    <n v="2"/>
    <x v="2"/>
    <x v="1"/>
    <n v="1993"/>
    <n v="1625"/>
    <n v="113"/>
    <n v="180"/>
    <n v="1"/>
    <x v="3"/>
    <x v="2"/>
    <n v="3618"/>
    <n v="0.1"/>
    <n v="271.35000000000002"/>
    <n v="27.135000000000005"/>
    <n v="2525.1136024619555"/>
  </r>
  <r>
    <x v="306"/>
    <x v="1"/>
    <x v="1"/>
    <n v="2"/>
    <x v="1"/>
    <x v="1"/>
    <n v="3100"/>
    <n v="1400"/>
    <n v="113"/>
    <n v="360"/>
    <n v="1"/>
    <x v="2"/>
    <x v="2"/>
    <n v="4500"/>
    <n v="0.1"/>
    <n v="337.5"/>
    <n v="33.75"/>
    <n v="3845.8401742190572"/>
  </r>
  <r>
    <x v="307"/>
    <x v="2"/>
    <x v="2"/>
    <n v="0"/>
    <x v="1"/>
    <x v="1"/>
    <n v="3180"/>
    <n v="0"/>
    <n v="71"/>
    <n v="360"/>
    <n v="0"/>
    <x v="2"/>
    <x v="1"/>
    <n v="3180"/>
    <s v="0"/>
    <n v="265"/>
    <n v="0"/>
    <n v="0"/>
  </r>
  <r>
    <x v="308"/>
    <x v="1"/>
    <x v="1"/>
    <n v="0"/>
    <x v="1"/>
    <x v="1"/>
    <n v="3033"/>
    <n v="1459"/>
    <n v="95"/>
    <n v="360"/>
    <n v="1"/>
    <x v="2"/>
    <x v="2"/>
    <n v="4492"/>
    <s v="0"/>
    <n v="374.33333333333331"/>
    <n v="0"/>
    <n v="0"/>
  </r>
  <r>
    <x v="309"/>
    <x v="1"/>
    <x v="2"/>
    <n v="0"/>
    <x v="2"/>
    <x v="1"/>
    <n v="3902"/>
    <n v="1666"/>
    <n v="109"/>
    <n v="360"/>
    <n v="1"/>
    <x v="1"/>
    <x v="2"/>
    <n v="5568"/>
    <s v="0"/>
    <n v="464"/>
    <n v="0"/>
    <n v="0"/>
  </r>
  <r>
    <x v="310"/>
    <x v="2"/>
    <x v="2"/>
    <n v="0"/>
    <x v="1"/>
    <x v="1"/>
    <n v="1500"/>
    <n v="1800"/>
    <n v="103"/>
    <n v="360"/>
    <n v="0"/>
    <x v="3"/>
    <x v="1"/>
    <n v="3300"/>
    <s v="0"/>
    <n v="275"/>
    <n v="0"/>
    <n v="0"/>
  </r>
  <r>
    <x v="311"/>
    <x v="1"/>
    <x v="1"/>
    <n v="2"/>
    <x v="2"/>
    <x v="1"/>
    <n v="2889"/>
    <n v="0"/>
    <n v="45"/>
    <n v="180"/>
    <n v="0"/>
    <x v="2"/>
    <x v="1"/>
    <n v="2889"/>
    <n v="0.1"/>
    <n v="216.67500000000001"/>
    <n v="21.667500000000004"/>
    <n v="2016.3220556972333"/>
  </r>
  <r>
    <x v="312"/>
    <x v="1"/>
    <x v="2"/>
    <n v="0"/>
    <x v="2"/>
    <x v="1"/>
    <n v="2755"/>
    <n v="0"/>
    <n v="65"/>
    <n v="300"/>
    <n v="1"/>
    <x v="1"/>
    <x v="1"/>
    <n v="2755"/>
    <s v="0"/>
    <n v="229.58333333333334"/>
    <n v="0"/>
    <n v="0"/>
  </r>
  <r>
    <x v="313"/>
    <x v="1"/>
    <x v="2"/>
    <n v="0"/>
    <x v="1"/>
    <x v="1"/>
    <n v="2500"/>
    <n v="20000"/>
    <n v="103"/>
    <n v="360"/>
    <n v="1"/>
    <x v="3"/>
    <x v="2"/>
    <n v="22500"/>
    <s v="0"/>
    <n v="1875"/>
    <n v="0"/>
    <n v="0"/>
  </r>
  <r>
    <x v="314"/>
    <x v="2"/>
    <x v="2"/>
    <n v="0"/>
    <x v="2"/>
    <x v="1"/>
    <n v="1963"/>
    <n v="0"/>
    <n v="53"/>
    <n v="360"/>
    <n v="1"/>
    <x v="3"/>
    <x v="2"/>
    <n v="1963"/>
    <s v="0"/>
    <n v="163.58333333333334"/>
    <n v="0"/>
    <n v="0"/>
  </r>
  <r>
    <x v="315"/>
    <x v="2"/>
    <x v="2"/>
    <n v="0"/>
    <x v="1"/>
    <x v="2"/>
    <n v="7441"/>
    <n v="0"/>
    <n v="194"/>
    <n v="360"/>
    <n v="1"/>
    <x v="1"/>
    <x v="1"/>
    <n v="7441"/>
    <s v="0"/>
    <n v="620.08333333333337"/>
    <n v="0"/>
    <n v="0"/>
  </r>
  <r>
    <x v="316"/>
    <x v="2"/>
    <x v="2"/>
    <n v="0"/>
    <x v="1"/>
    <x v="1"/>
    <n v="4547"/>
    <n v="0"/>
    <n v="115"/>
    <n v="360"/>
    <n v="1"/>
    <x v="3"/>
    <x v="2"/>
    <n v="4547"/>
    <s v="0"/>
    <n v="378.91666666666669"/>
    <n v="0"/>
    <n v="0"/>
  </r>
  <r>
    <x v="317"/>
    <x v="1"/>
    <x v="1"/>
    <n v="0"/>
    <x v="2"/>
    <x v="1"/>
    <n v="2167"/>
    <n v="2400"/>
    <n v="115"/>
    <n v="360"/>
    <n v="1"/>
    <x v="2"/>
    <x v="2"/>
    <n v="4567"/>
    <s v="0"/>
    <n v="380.58333333333331"/>
    <n v="0"/>
    <n v="0"/>
  </r>
  <r>
    <x v="318"/>
    <x v="2"/>
    <x v="2"/>
    <n v="0"/>
    <x v="2"/>
    <x v="1"/>
    <n v="2213"/>
    <n v="0"/>
    <n v="66"/>
    <n v="360"/>
    <n v="1"/>
    <x v="1"/>
    <x v="2"/>
    <n v="2213"/>
    <s v="0"/>
    <n v="184.41666666666666"/>
    <n v="0"/>
    <n v="0"/>
  </r>
  <r>
    <x v="319"/>
    <x v="1"/>
    <x v="1"/>
    <n v="1"/>
    <x v="1"/>
    <x v="1"/>
    <n v="8300"/>
    <n v="0"/>
    <n v="152"/>
    <n v="300"/>
    <n v="0"/>
    <x v="3"/>
    <x v="1"/>
    <n v="8300"/>
    <n v="0.05"/>
    <n v="657.08333333333326"/>
    <n v="32.854166666666664"/>
    <n v="5620.0352954897699"/>
  </r>
  <r>
    <x v="320"/>
    <x v="1"/>
    <x v="1"/>
    <s v="3+"/>
    <x v="1"/>
    <x v="1"/>
    <n v="81000"/>
    <n v="0"/>
    <n v="360"/>
    <n v="360"/>
    <n v="0"/>
    <x v="1"/>
    <x v="1"/>
    <n v="81000"/>
    <n v="0.15"/>
    <n v="5737.5"/>
    <n v="860.625"/>
    <n v="68063.51133953534"/>
  </r>
  <r>
    <x v="321"/>
    <x v="2"/>
    <x v="2"/>
    <n v="1"/>
    <x v="2"/>
    <x v="2"/>
    <n v="3867"/>
    <n v="0"/>
    <n v="62"/>
    <n v="360"/>
    <n v="1"/>
    <x v="3"/>
    <x v="1"/>
    <n v="3867"/>
    <n v="0.05"/>
    <n v="306.13749999999999"/>
    <n v="15.306875"/>
    <n v="2851.3894269221514"/>
  </r>
  <r>
    <x v="322"/>
    <x v="1"/>
    <x v="1"/>
    <n v="0"/>
    <x v="2"/>
    <x v="1"/>
    <n v="6096"/>
    <n v="0"/>
    <n v="218"/>
    <n v="360"/>
    <n v="0"/>
    <x v="1"/>
    <x v="1"/>
    <n v="6096"/>
    <s v="0"/>
    <n v="508"/>
    <n v="0"/>
    <n v="0"/>
  </r>
  <r>
    <x v="323"/>
    <x v="1"/>
    <x v="1"/>
    <n v="0"/>
    <x v="2"/>
    <x v="1"/>
    <n v="2253"/>
    <n v="2033"/>
    <n v="110"/>
    <n v="360"/>
    <n v="1"/>
    <x v="1"/>
    <x v="2"/>
    <n v="4286"/>
    <s v="0"/>
    <n v="357.16666666666669"/>
    <n v="0"/>
    <n v="0"/>
  </r>
  <r>
    <x v="324"/>
    <x v="2"/>
    <x v="1"/>
    <n v="0"/>
    <x v="2"/>
    <x v="1"/>
    <n v="2149"/>
    <n v="3237"/>
    <n v="178"/>
    <n v="360"/>
    <n v="0"/>
    <x v="3"/>
    <x v="1"/>
    <n v="5386"/>
    <s v="0"/>
    <n v="448.83333333333331"/>
    <n v="0"/>
    <n v="0"/>
  </r>
  <r>
    <x v="325"/>
    <x v="2"/>
    <x v="2"/>
    <n v="0"/>
    <x v="1"/>
    <x v="1"/>
    <n v="2995"/>
    <n v="0"/>
    <n v="60"/>
    <n v="360"/>
    <n v="1"/>
    <x v="2"/>
    <x v="2"/>
    <n v="2995"/>
    <s v="0"/>
    <n v="249.58333333333334"/>
    <n v="0"/>
    <n v="0"/>
  </r>
  <r>
    <x v="326"/>
    <x v="2"/>
    <x v="2"/>
    <n v="1"/>
    <x v="1"/>
    <x v="1"/>
    <n v="2600"/>
    <n v="0"/>
    <n v="160"/>
    <n v="360"/>
    <n v="1"/>
    <x v="2"/>
    <x v="1"/>
    <n v="2600"/>
    <n v="0.05"/>
    <n v="205.83333333333331"/>
    <n v="10.291666666666666"/>
    <n v="1917.1483087658635"/>
  </r>
  <r>
    <x v="327"/>
    <x v="1"/>
    <x v="1"/>
    <n v="2"/>
    <x v="1"/>
    <x v="2"/>
    <n v="1600"/>
    <n v="20000"/>
    <n v="239"/>
    <n v="360"/>
    <n v="1"/>
    <x v="2"/>
    <x v="1"/>
    <n v="21600"/>
    <n v="0.1"/>
    <n v="1620"/>
    <n v="162"/>
    <n v="18460.032836251474"/>
  </r>
  <r>
    <x v="328"/>
    <x v="1"/>
    <x v="1"/>
    <n v="0"/>
    <x v="1"/>
    <x v="1"/>
    <n v="1025"/>
    <n v="2773"/>
    <n v="112"/>
    <n v="360"/>
    <n v="1"/>
    <x v="1"/>
    <x v="2"/>
    <n v="3798"/>
    <s v="0"/>
    <n v="316.5"/>
    <n v="0"/>
    <n v="0"/>
  </r>
  <r>
    <x v="329"/>
    <x v="1"/>
    <x v="1"/>
    <n v="0"/>
    <x v="1"/>
    <x v="1"/>
    <n v="3246"/>
    <n v="1417"/>
    <n v="138"/>
    <n v="360"/>
    <n v="1"/>
    <x v="3"/>
    <x v="2"/>
    <n v="4663"/>
    <s v="0"/>
    <n v="388.58333333333331"/>
    <n v="0"/>
    <n v="0"/>
  </r>
  <r>
    <x v="330"/>
    <x v="1"/>
    <x v="1"/>
    <n v="0"/>
    <x v="1"/>
    <x v="1"/>
    <n v="5829"/>
    <n v="0"/>
    <n v="138"/>
    <n v="360"/>
    <n v="1"/>
    <x v="1"/>
    <x v="2"/>
    <n v="5829"/>
    <s v="0"/>
    <n v="485.75"/>
    <n v="0"/>
    <n v="0"/>
  </r>
  <r>
    <x v="331"/>
    <x v="1"/>
    <x v="1"/>
    <n v="0"/>
    <x v="1"/>
    <x v="1"/>
    <n v="1820"/>
    <n v="1719"/>
    <n v="100"/>
    <n v="360"/>
    <n v="1"/>
    <x v="2"/>
    <x v="2"/>
    <n v="3539"/>
    <s v="0"/>
    <n v="294.91666666666669"/>
    <n v="0"/>
    <n v="0"/>
  </r>
  <r>
    <x v="332"/>
    <x v="1"/>
    <x v="1"/>
    <n v="0"/>
    <x v="1"/>
    <x v="1"/>
    <n v="14880"/>
    <n v="0"/>
    <n v="96"/>
    <n v="360"/>
    <n v="1"/>
    <x v="3"/>
    <x v="2"/>
    <n v="14880"/>
    <s v="0"/>
    <n v="1240"/>
    <n v="0"/>
    <n v="0"/>
  </r>
  <r>
    <x v="333"/>
    <x v="1"/>
    <x v="1"/>
    <n v="0"/>
    <x v="1"/>
    <x v="1"/>
    <n v="2666"/>
    <n v="4300"/>
    <n v="121"/>
    <n v="360"/>
    <n v="1"/>
    <x v="1"/>
    <x v="2"/>
    <n v="6966"/>
    <s v="0"/>
    <n v="580.5"/>
    <n v="0"/>
    <n v="0"/>
  </r>
  <r>
    <x v="334"/>
    <x v="2"/>
    <x v="2"/>
    <n v="1"/>
    <x v="2"/>
    <x v="1"/>
    <n v="4606"/>
    <n v="0"/>
    <n v="81"/>
    <n v="360"/>
    <n v="1"/>
    <x v="1"/>
    <x v="1"/>
    <n v="4606"/>
    <n v="0.05"/>
    <n v="364.64166666666665"/>
    <n v="18.232083333333332"/>
    <n v="3396.3019654521413"/>
  </r>
  <r>
    <x v="335"/>
    <x v="1"/>
    <x v="1"/>
    <n v="2"/>
    <x v="1"/>
    <x v="1"/>
    <n v="5935"/>
    <n v="0"/>
    <n v="133"/>
    <n v="360"/>
    <n v="1"/>
    <x v="3"/>
    <x v="2"/>
    <n v="5935"/>
    <n v="0.1"/>
    <n v="445.125"/>
    <n v="44.512500000000003"/>
    <n v="5072.2358742200231"/>
  </r>
  <r>
    <x v="336"/>
    <x v="1"/>
    <x v="1"/>
    <n v="0"/>
    <x v="1"/>
    <x v="1"/>
    <n v="2920"/>
    <n v="16.120000839999999"/>
    <n v="87"/>
    <n v="360"/>
    <n v="1"/>
    <x v="1"/>
    <x v="2"/>
    <n v="2936.1200008400001"/>
    <s v="0"/>
    <n v="244.67666673666668"/>
    <n v="0"/>
    <n v="0"/>
  </r>
  <r>
    <x v="337"/>
    <x v="1"/>
    <x v="2"/>
    <n v="0"/>
    <x v="2"/>
    <x v="1"/>
    <n v="2717"/>
    <n v="0"/>
    <n v="60"/>
    <n v="180"/>
    <n v="1"/>
    <x v="2"/>
    <x v="2"/>
    <n v="2717"/>
    <s v="0"/>
    <n v="226.41666666666666"/>
    <n v="0"/>
    <n v="0"/>
  </r>
  <r>
    <x v="338"/>
    <x v="2"/>
    <x v="2"/>
    <n v="1"/>
    <x v="1"/>
    <x v="2"/>
    <n v="8624"/>
    <n v="0"/>
    <n v="150"/>
    <n v="360"/>
    <n v="1"/>
    <x v="3"/>
    <x v="2"/>
    <n v="8624"/>
    <n v="0.05"/>
    <n v="682.73333333333323"/>
    <n v="34.136666666666663"/>
    <n v="6359.0334672295403"/>
  </r>
  <r>
    <x v="339"/>
    <x v="1"/>
    <x v="2"/>
    <n v="0"/>
    <x v="1"/>
    <x v="1"/>
    <n v="6500"/>
    <n v="0"/>
    <n v="105"/>
    <n v="360"/>
    <n v="0"/>
    <x v="1"/>
    <x v="1"/>
    <n v="6500"/>
    <s v="0"/>
    <n v="541.66666666666663"/>
    <n v="0"/>
    <n v="0"/>
  </r>
  <r>
    <x v="340"/>
    <x v="1"/>
    <x v="1"/>
    <n v="0"/>
    <x v="1"/>
    <x v="1"/>
    <n v="2425"/>
    <n v="2340"/>
    <n v="143"/>
    <n v="360"/>
    <n v="1"/>
    <x v="3"/>
    <x v="2"/>
    <n v="4765"/>
    <s v="0"/>
    <n v="397.08333333333331"/>
    <n v="0"/>
    <n v="0"/>
  </r>
  <r>
    <x v="341"/>
    <x v="1"/>
    <x v="2"/>
    <n v="0"/>
    <x v="1"/>
    <x v="1"/>
    <n v="3750"/>
    <n v="0"/>
    <n v="100"/>
    <n v="360"/>
    <n v="1"/>
    <x v="2"/>
    <x v="2"/>
    <n v="3750"/>
    <s v="0"/>
    <n v="312.5"/>
    <n v="0"/>
    <n v="0"/>
  </r>
  <r>
    <x v="342"/>
    <x v="1"/>
    <x v="2"/>
    <n v="0"/>
    <x v="1"/>
    <x v="1"/>
    <n v="1926"/>
    <n v="1851"/>
    <n v="50"/>
    <n v="360"/>
    <n v="1"/>
    <x v="3"/>
    <x v="2"/>
    <n v="3777"/>
    <s v="0"/>
    <n v="314.75"/>
    <n v="0"/>
    <n v="0"/>
  </r>
  <r>
    <x v="343"/>
    <x v="1"/>
    <x v="2"/>
    <n v="0"/>
    <x v="1"/>
    <x v="2"/>
    <n v="10416"/>
    <n v="0"/>
    <n v="187"/>
    <n v="360"/>
    <n v="0"/>
    <x v="2"/>
    <x v="1"/>
    <n v="10416"/>
    <s v="0"/>
    <n v="868"/>
    <n v="0"/>
    <n v="0"/>
  </r>
  <r>
    <x v="344"/>
    <x v="2"/>
    <x v="1"/>
    <n v="0"/>
    <x v="2"/>
    <x v="2"/>
    <n v="7142"/>
    <n v="0"/>
    <n v="138"/>
    <n v="360"/>
    <n v="1"/>
    <x v="1"/>
    <x v="2"/>
    <n v="7142"/>
    <s v="0"/>
    <n v="595.16666666666663"/>
    <n v="0"/>
    <n v="0"/>
  </r>
  <r>
    <x v="345"/>
    <x v="1"/>
    <x v="2"/>
    <n v="0"/>
    <x v="1"/>
    <x v="1"/>
    <n v="3660"/>
    <n v="5064"/>
    <n v="187"/>
    <n v="360"/>
    <n v="1"/>
    <x v="3"/>
    <x v="2"/>
    <n v="8724"/>
    <s v="0"/>
    <n v="727"/>
    <n v="0"/>
    <n v="0"/>
  </r>
  <r>
    <x v="346"/>
    <x v="1"/>
    <x v="1"/>
    <n v="0"/>
    <x v="1"/>
    <x v="1"/>
    <n v="7901"/>
    <n v="1833"/>
    <n v="180"/>
    <n v="360"/>
    <n v="1"/>
    <x v="1"/>
    <x v="2"/>
    <n v="9734"/>
    <s v="0"/>
    <n v="811.16666666666663"/>
    <n v="0"/>
    <n v="0"/>
  </r>
  <r>
    <x v="347"/>
    <x v="1"/>
    <x v="2"/>
    <s v="3+"/>
    <x v="2"/>
    <x v="1"/>
    <n v="4707"/>
    <n v="1993"/>
    <n v="148"/>
    <n v="360"/>
    <n v="1"/>
    <x v="3"/>
    <x v="2"/>
    <n v="6700"/>
    <n v="0.15"/>
    <n v="474.58333333333337"/>
    <n v="71.1875"/>
    <n v="5629.9447651220589"/>
  </r>
  <r>
    <x v="348"/>
    <x v="1"/>
    <x v="2"/>
    <n v="1"/>
    <x v="1"/>
    <x v="1"/>
    <n v="37719"/>
    <n v="0"/>
    <n v="152"/>
    <n v="360"/>
    <n v="1"/>
    <x v="3"/>
    <x v="2"/>
    <n v="37719"/>
    <n v="0.05"/>
    <n v="2986.0874999999996"/>
    <n v="149.30437499999999"/>
    <n v="27812.660407053696"/>
  </r>
  <r>
    <x v="349"/>
    <x v="1"/>
    <x v="1"/>
    <n v="1"/>
    <x v="1"/>
    <x v="2"/>
    <n v="3466"/>
    <n v="1210"/>
    <n v="130"/>
    <n v="360"/>
    <n v="1"/>
    <x v="1"/>
    <x v="2"/>
    <n v="4676"/>
    <n v="0.05"/>
    <n v="370.18333333333334"/>
    <n v="18.509166666666669"/>
    <n v="3447.917496841992"/>
  </r>
  <r>
    <x v="350"/>
    <x v="1"/>
    <x v="1"/>
    <n v="2"/>
    <x v="2"/>
    <x v="1"/>
    <n v="4652"/>
    <n v="0"/>
    <n v="110"/>
    <n v="360"/>
    <n v="1"/>
    <x v="1"/>
    <x v="2"/>
    <n v="4652"/>
    <n v="0.1"/>
    <n v="348.90000000000003"/>
    <n v="34.890000000000008"/>
    <n v="3975.7441089926797"/>
  </r>
  <r>
    <x v="351"/>
    <x v="1"/>
    <x v="1"/>
    <n v="2"/>
    <x v="1"/>
    <x v="1"/>
    <n v="3340"/>
    <n v="1710"/>
    <n v="150"/>
    <n v="360"/>
    <n v="0"/>
    <x v="1"/>
    <x v="1"/>
    <n v="5050"/>
    <n v="0.1"/>
    <n v="378.75"/>
    <n v="37.875"/>
    <n v="4315.8873066236083"/>
  </r>
  <r>
    <x v="352"/>
    <x v="1"/>
    <x v="1"/>
    <n v="2"/>
    <x v="2"/>
    <x v="1"/>
    <n v="2309"/>
    <n v="1255"/>
    <n v="125"/>
    <n v="360"/>
    <n v="0"/>
    <x v="1"/>
    <x v="1"/>
    <n v="3564"/>
    <n v="0.1"/>
    <n v="267.3"/>
    <n v="26.730000000000004"/>
    <n v="3045.9054179814939"/>
  </r>
  <r>
    <x v="353"/>
    <x v="1"/>
    <x v="1"/>
    <n v="0"/>
    <x v="1"/>
    <x v="1"/>
    <n v="3948"/>
    <n v="1733"/>
    <n v="149"/>
    <n v="360"/>
    <n v="0"/>
    <x v="1"/>
    <x v="1"/>
    <n v="5681"/>
    <s v="0"/>
    <n v="473.41666666666669"/>
    <n v="0"/>
    <n v="0"/>
  </r>
  <r>
    <x v="354"/>
    <x v="1"/>
    <x v="1"/>
    <n v="0"/>
    <x v="1"/>
    <x v="1"/>
    <n v="2483"/>
    <n v="2466"/>
    <n v="90"/>
    <n v="180"/>
    <n v="0"/>
    <x v="1"/>
    <x v="2"/>
    <n v="4949"/>
    <s v="0"/>
    <n v="412.41666666666669"/>
    <n v="0"/>
    <n v="0"/>
  </r>
  <r>
    <x v="355"/>
    <x v="1"/>
    <x v="2"/>
    <n v="0"/>
    <x v="1"/>
    <x v="2"/>
    <n v="7085"/>
    <n v="0"/>
    <n v="84"/>
    <n v="360"/>
    <n v="1"/>
    <x v="3"/>
    <x v="2"/>
    <n v="7085"/>
    <s v="0"/>
    <n v="590.41666666666663"/>
    <n v="0"/>
    <n v="0"/>
  </r>
  <r>
    <x v="356"/>
    <x v="1"/>
    <x v="1"/>
    <n v="2"/>
    <x v="1"/>
    <x v="1"/>
    <n v="3859"/>
    <n v="0"/>
    <n v="96"/>
    <n v="360"/>
    <n v="1"/>
    <x v="3"/>
    <x v="2"/>
    <n v="3859"/>
    <n v="0.1"/>
    <n v="289.42500000000001"/>
    <n v="28.942500000000003"/>
    <n v="3298.0216071802984"/>
  </r>
  <r>
    <x v="357"/>
    <x v="1"/>
    <x v="1"/>
    <n v="0"/>
    <x v="1"/>
    <x v="1"/>
    <n v="4301"/>
    <n v="0"/>
    <n v="118"/>
    <n v="360"/>
    <n v="1"/>
    <x v="2"/>
    <x v="2"/>
    <n v="4301"/>
    <s v="0"/>
    <n v="358.41666666666669"/>
    <n v="0"/>
    <n v="0"/>
  </r>
  <r>
    <x v="358"/>
    <x v="1"/>
    <x v="1"/>
    <n v="0"/>
    <x v="1"/>
    <x v="1"/>
    <n v="3708"/>
    <n v="2569"/>
    <n v="173"/>
    <n v="360"/>
    <n v="1"/>
    <x v="2"/>
    <x v="1"/>
    <n v="6277"/>
    <s v="0"/>
    <n v="523.08333333333337"/>
    <n v="0"/>
    <n v="0"/>
  </r>
  <r>
    <x v="359"/>
    <x v="1"/>
    <x v="2"/>
    <n v="2"/>
    <x v="1"/>
    <x v="1"/>
    <n v="4354"/>
    <n v="0"/>
    <n v="136"/>
    <n v="360"/>
    <n v="1"/>
    <x v="1"/>
    <x v="2"/>
    <n v="4354"/>
    <n v="0.1"/>
    <n v="326.55"/>
    <n v="32.655000000000001"/>
    <n v="3721.0640263443947"/>
  </r>
  <r>
    <x v="360"/>
    <x v="1"/>
    <x v="1"/>
    <n v="0"/>
    <x v="1"/>
    <x v="1"/>
    <n v="8334"/>
    <n v="0"/>
    <n v="160"/>
    <n v="360"/>
    <n v="1"/>
    <x v="3"/>
    <x v="1"/>
    <n v="8334"/>
    <s v="0"/>
    <n v="694.5"/>
    <n v="0"/>
    <n v="0"/>
  </r>
  <r>
    <x v="361"/>
    <x v="1"/>
    <x v="1"/>
    <s v="3+"/>
    <x v="1"/>
    <x v="1"/>
    <n v="7740"/>
    <n v="0"/>
    <n v="128"/>
    <n v="180"/>
    <n v="1"/>
    <x v="2"/>
    <x v="2"/>
    <n v="7740"/>
    <n v="0.15"/>
    <n v="548.25"/>
    <n v="82.237499999999997"/>
    <n v="5875.8400172878755"/>
  </r>
  <r>
    <x v="362"/>
    <x v="1"/>
    <x v="1"/>
    <n v="0"/>
    <x v="1"/>
    <x v="1"/>
    <n v="3015"/>
    <n v="2188"/>
    <n v="153"/>
    <n v="360"/>
    <n v="1"/>
    <x v="1"/>
    <x v="2"/>
    <n v="5203"/>
    <s v="0"/>
    <n v="433.58333333333331"/>
    <n v="0"/>
    <n v="0"/>
  </r>
  <r>
    <x v="363"/>
    <x v="1"/>
    <x v="2"/>
    <n v="0"/>
    <x v="1"/>
    <x v="1"/>
    <n v="4166"/>
    <n v="0"/>
    <n v="98"/>
    <n v="360"/>
    <n v="0"/>
    <x v="3"/>
    <x v="1"/>
    <n v="4166"/>
    <s v="0"/>
    <n v="347.16666666666669"/>
    <n v="0"/>
    <n v="0"/>
  </r>
  <r>
    <x v="364"/>
    <x v="1"/>
    <x v="2"/>
    <n v="0"/>
    <x v="1"/>
    <x v="1"/>
    <n v="6000"/>
    <n v="0"/>
    <n v="140"/>
    <n v="360"/>
    <n v="1"/>
    <x v="1"/>
    <x v="2"/>
    <n v="6000"/>
    <s v="0"/>
    <n v="500"/>
    <n v="0"/>
    <n v="0"/>
  </r>
  <r>
    <x v="365"/>
    <x v="1"/>
    <x v="1"/>
    <s v="3+"/>
    <x v="2"/>
    <x v="1"/>
    <n v="2947"/>
    <n v="1664"/>
    <n v="70"/>
    <n v="180"/>
    <n v="0"/>
    <x v="2"/>
    <x v="1"/>
    <n v="4611"/>
    <n v="0.15"/>
    <n v="326.61250000000001"/>
    <n v="48.991875"/>
    <n v="3500.4519792912656"/>
  </r>
  <r>
    <x v="366"/>
    <x v="1"/>
    <x v="1"/>
    <n v="0"/>
    <x v="1"/>
    <x v="1"/>
    <n v="4333"/>
    <n v="2451"/>
    <n v="110"/>
    <n v="360"/>
    <n v="1"/>
    <x v="2"/>
    <x v="1"/>
    <n v="6784"/>
    <s v="0"/>
    <n v="565.33333333333337"/>
    <n v="0"/>
    <n v="0"/>
  </r>
  <r>
    <x v="367"/>
    <x v="1"/>
    <x v="1"/>
    <n v="1"/>
    <x v="1"/>
    <x v="2"/>
    <n v="3450"/>
    <n v="2079"/>
    <n v="162"/>
    <n v="360"/>
    <n v="1"/>
    <x v="3"/>
    <x v="2"/>
    <n v="5529"/>
    <n v="0.05"/>
    <n v="437.71249999999998"/>
    <n v="21.885625000000001"/>
    <n v="4076.8896150640235"/>
  </r>
  <r>
    <x v="368"/>
    <x v="1"/>
    <x v="1"/>
    <n v="1"/>
    <x v="2"/>
    <x v="1"/>
    <n v="2653"/>
    <n v="1500"/>
    <n v="113"/>
    <n v="180"/>
    <n v="0"/>
    <x v="1"/>
    <x v="1"/>
    <n v="4153"/>
    <n v="0.05"/>
    <n v="328.77916666666664"/>
    <n v="16.438958333333332"/>
    <n v="2078.792465876325"/>
  </r>
  <r>
    <x v="369"/>
    <x v="1"/>
    <x v="1"/>
    <s v="3+"/>
    <x v="1"/>
    <x v="1"/>
    <n v="4691"/>
    <n v="0"/>
    <n v="100"/>
    <n v="360"/>
    <n v="1"/>
    <x v="3"/>
    <x v="2"/>
    <n v="4691"/>
    <n v="0.15"/>
    <n v="332.2791666666667"/>
    <n v="49.841875000000002"/>
    <n v="3941.8016258488924"/>
  </r>
  <r>
    <x v="370"/>
    <x v="1"/>
    <x v="2"/>
    <n v="2"/>
    <x v="1"/>
    <x v="1"/>
    <n v="5532"/>
    <n v="4648"/>
    <n v="162"/>
    <n v="360"/>
    <n v="1"/>
    <x v="1"/>
    <x v="2"/>
    <n v="10180"/>
    <n v="0.1"/>
    <n v="763.5"/>
    <n v="76.350000000000009"/>
    <n v="8700.1451052333341"/>
  </r>
  <r>
    <x v="371"/>
    <x v="1"/>
    <x v="1"/>
    <n v="2"/>
    <x v="1"/>
    <x v="2"/>
    <n v="16525"/>
    <n v="1014"/>
    <n v="150"/>
    <n v="360"/>
    <n v="1"/>
    <x v="1"/>
    <x v="2"/>
    <n v="17539"/>
    <n v="0.1"/>
    <n v="1315.425"/>
    <n v="131.54249999999999"/>
    <n v="14989.375736806229"/>
  </r>
  <r>
    <x v="372"/>
    <x v="1"/>
    <x v="1"/>
    <n v="2"/>
    <x v="1"/>
    <x v="1"/>
    <n v="6700"/>
    <n v="1750"/>
    <n v="230"/>
    <n v="300"/>
    <n v="1"/>
    <x v="3"/>
    <x v="2"/>
    <n v="8450"/>
    <n v="0.1"/>
    <n v="633.75"/>
    <n v="63.375"/>
    <n v="6974.2432050426896"/>
  </r>
  <r>
    <x v="373"/>
    <x v="1"/>
    <x v="1"/>
    <n v="1"/>
    <x v="1"/>
    <x v="2"/>
    <n v="16667"/>
    <n v="2250"/>
    <n v="86"/>
    <n v="360"/>
    <n v="1"/>
    <x v="3"/>
    <x v="2"/>
    <n v="18917"/>
    <n v="0.05"/>
    <n v="1497.5958333333333"/>
    <n v="74.879791666666662"/>
    <n v="13948.72867573994"/>
  </r>
  <r>
    <x v="374"/>
    <x v="2"/>
    <x v="2"/>
    <n v="0"/>
    <x v="2"/>
    <x v="1"/>
    <n v="4350"/>
    <n v="0"/>
    <n v="154"/>
    <n v="360"/>
    <n v="1"/>
    <x v="1"/>
    <x v="2"/>
    <n v="4350"/>
    <s v="0"/>
    <n v="362.5"/>
    <n v="0"/>
    <n v="0"/>
  </r>
  <r>
    <x v="375"/>
    <x v="1"/>
    <x v="1"/>
    <s v="3+"/>
    <x v="2"/>
    <x v="1"/>
    <n v="3095"/>
    <n v="0"/>
    <n v="113"/>
    <n v="360"/>
    <n v="1"/>
    <x v="1"/>
    <x v="2"/>
    <n v="3095"/>
    <n v="0.15"/>
    <n v="219.22916666666669"/>
    <n v="32.884374999999999"/>
    <n v="2600.6983653810107"/>
  </r>
  <r>
    <x v="376"/>
    <x v="1"/>
    <x v="1"/>
    <n v="0"/>
    <x v="1"/>
    <x v="1"/>
    <n v="2083"/>
    <n v="3150"/>
    <n v="128"/>
    <n v="360"/>
    <n v="1"/>
    <x v="3"/>
    <x v="2"/>
    <n v="5233"/>
    <s v="0"/>
    <n v="436.08333333333331"/>
    <n v="0"/>
    <n v="0"/>
  </r>
  <r>
    <x v="377"/>
    <x v="1"/>
    <x v="1"/>
    <n v="0"/>
    <x v="1"/>
    <x v="1"/>
    <n v="10833"/>
    <n v="0"/>
    <n v="234"/>
    <n v="360"/>
    <n v="1"/>
    <x v="3"/>
    <x v="2"/>
    <n v="10833"/>
    <s v="0"/>
    <n v="902.75"/>
    <n v="0"/>
    <n v="0"/>
  </r>
  <r>
    <x v="378"/>
    <x v="1"/>
    <x v="1"/>
    <n v="2"/>
    <x v="1"/>
    <x v="1"/>
    <n v="8333"/>
    <n v="0"/>
    <n v="246"/>
    <n v="360"/>
    <n v="1"/>
    <x v="3"/>
    <x v="2"/>
    <n v="8333"/>
    <n v="0.1"/>
    <n v="624.97500000000002"/>
    <n v="62.497500000000002"/>
    <n v="7121.641371503868"/>
  </r>
  <r>
    <x v="379"/>
    <x v="1"/>
    <x v="1"/>
    <n v="1"/>
    <x v="2"/>
    <x v="1"/>
    <n v="1958"/>
    <n v="2436"/>
    <n v="131"/>
    <n v="360"/>
    <n v="1"/>
    <x v="1"/>
    <x v="2"/>
    <n v="4394"/>
    <n v="0.05"/>
    <n v="347.85833333333335"/>
    <n v="17.392916666666668"/>
    <n v="3239.9806418143098"/>
  </r>
  <r>
    <x v="380"/>
    <x v="1"/>
    <x v="2"/>
    <n v="2"/>
    <x v="1"/>
    <x v="1"/>
    <n v="3547"/>
    <n v="0"/>
    <n v="80"/>
    <n v="360"/>
    <n v="0"/>
    <x v="1"/>
    <x v="1"/>
    <n v="3547"/>
    <n v="0.1"/>
    <n v="266.02499999999998"/>
    <n v="26.602499999999999"/>
    <n v="3031.3766884344432"/>
  </r>
  <r>
    <x v="381"/>
    <x v="1"/>
    <x v="1"/>
    <n v="1"/>
    <x v="1"/>
    <x v="1"/>
    <n v="18333"/>
    <n v="0"/>
    <n v="500"/>
    <n v="360"/>
    <n v="1"/>
    <x v="2"/>
    <x v="1"/>
    <n v="18333"/>
    <n v="0.05"/>
    <n v="1451.3625"/>
    <n v="72.568124999999995"/>
    <n v="13518.107671001761"/>
  </r>
  <r>
    <x v="382"/>
    <x v="1"/>
    <x v="1"/>
    <n v="2"/>
    <x v="1"/>
    <x v="2"/>
    <n v="4583"/>
    <n v="2083"/>
    <n v="160"/>
    <n v="360"/>
    <n v="1"/>
    <x v="3"/>
    <x v="2"/>
    <n v="6666"/>
    <n v="0.1"/>
    <n v="499.95"/>
    <n v="49.995000000000005"/>
    <n v="5696.9712447431639"/>
  </r>
  <r>
    <x v="383"/>
    <x v="1"/>
    <x v="2"/>
    <n v="0"/>
    <x v="1"/>
    <x v="1"/>
    <n v="2435"/>
    <n v="0"/>
    <n v="75"/>
    <n v="360"/>
    <n v="1"/>
    <x v="2"/>
    <x v="1"/>
    <n v="2435"/>
    <s v="0"/>
    <n v="202.91666666666666"/>
    <n v="0"/>
    <n v="0"/>
  </r>
  <r>
    <x v="384"/>
    <x v="1"/>
    <x v="2"/>
    <n v="0"/>
    <x v="2"/>
    <x v="1"/>
    <n v="3691"/>
    <n v="0"/>
    <n v="110"/>
    <n v="360"/>
    <n v="1"/>
    <x v="1"/>
    <x v="2"/>
    <n v="3691"/>
    <s v="0"/>
    <n v="307.58333333333331"/>
    <n v="0"/>
    <n v="0"/>
  </r>
  <r>
    <x v="385"/>
    <x v="2"/>
    <x v="2"/>
    <n v="0"/>
    <x v="2"/>
    <x v="2"/>
    <n v="17263"/>
    <n v="0"/>
    <n v="225"/>
    <n v="360"/>
    <n v="1"/>
    <x v="3"/>
    <x v="2"/>
    <n v="17263"/>
    <s v="0"/>
    <n v="1438.5833333333333"/>
    <n v="0"/>
    <n v="0"/>
  </r>
  <r>
    <x v="386"/>
    <x v="1"/>
    <x v="1"/>
    <n v="0"/>
    <x v="1"/>
    <x v="1"/>
    <n v="3597"/>
    <n v="2157"/>
    <n v="119"/>
    <n v="360"/>
    <n v="0"/>
    <x v="1"/>
    <x v="1"/>
    <n v="5754"/>
    <s v="0"/>
    <n v="479.5"/>
    <n v="0"/>
    <n v="0"/>
  </r>
  <r>
    <x v="387"/>
    <x v="2"/>
    <x v="1"/>
    <n v="1"/>
    <x v="1"/>
    <x v="1"/>
    <n v="3326"/>
    <n v="913"/>
    <n v="105"/>
    <n v="84"/>
    <n v="1"/>
    <x v="3"/>
    <x v="2"/>
    <n v="4239"/>
    <n v="0.05"/>
    <n v="335.58749999999998"/>
    <n v="16.779374999999998"/>
    <n v="1187.1715683632954"/>
  </r>
  <r>
    <x v="388"/>
    <x v="1"/>
    <x v="1"/>
    <n v="0"/>
    <x v="2"/>
    <x v="1"/>
    <n v="2600"/>
    <n v="1700"/>
    <n v="107"/>
    <n v="360"/>
    <n v="1"/>
    <x v="1"/>
    <x v="2"/>
    <n v="4300"/>
    <s v="0"/>
    <n v="358.33333333333331"/>
    <n v="0"/>
    <n v="0"/>
  </r>
  <r>
    <x v="389"/>
    <x v="1"/>
    <x v="1"/>
    <n v="1"/>
    <x v="1"/>
    <x v="2"/>
    <n v="2895"/>
    <n v="0"/>
    <n v="95"/>
    <n v="360"/>
    <n v="1"/>
    <x v="3"/>
    <x v="2"/>
    <n v="2895"/>
    <n v="0.05"/>
    <n v="229.1875"/>
    <n v="11.459375000000001"/>
    <n v="2134.6709053373752"/>
  </r>
  <r>
    <x v="390"/>
    <x v="1"/>
    <x v="2"/>
    <n v="0"/>
    <x v="1"/>
    <x v="1"/>
    <n v="6283"/>
    <n v="4416"/>
    <n v="209"/>
    <n v="360"/>
    <n v="0"/>
    <x v="1"/>
    <x v="1"/>
    <n v="10699"/>
    <s v="0"/>
    <n v="891.58333333333337"/>
    <n v="0"/>
    <n v="0"/>
  </r>
  <r>
    <x v="391"/>
    <x v="2"/>
    <x v="2"/>
    <n v="0"/>
    <x v="1"/>
    <x v="1"/>
    <n v="645"/>
    <n v="3683"/>
    <n v="113"/>
    <n v="480"/>
    <n v="1"/>
    <x v="1"/>
    <x v="2"/>
    <n v="4328"/>
    <s v="0"/>
    <n v="360.66666666666669"/>
    <n v="0"/>
    <n v="0"/>
  </r>
  <r>
    <x v="392"/>
    <x v="2"/>
    <x v="2"/>
    <n v="0"/>
    <x v="1"/>
    <x v="1"/>
    <n v="3159"/>
    <n v="0"/>
    <n v="100"/>
    <n v="360"/>
    <n v="1"/>
    <x v="3"/>
    <x v="2"/>
    <n v="3159"/>
    <s v="0"/>
    <n v="263.25"/>
    <n v="0"/>
    <n v="0"/>
  </r>
  <r>
    <x v="393"/>
    <x v="1"/>
    <x v="1"/>
    <n v="2"/>
    <x v="1"/>
    <x v="1"/>
    <n v="4865"/>
    <n v="5624"/>
    <n v="208"/>
    <n v="360"/>
    <n v="1"/>
    <x v="3"/>
    <x v="2"/>
    <n v="10489"/>
    <n v="0.1"/>
    <n v="786.67500000000007"/>
    <n v="78.667500000000018"/>
    <n v="8964.2261305297106"/>
  </r>
  <r>
    <x v="394"/>
    <x v="1"/>
    <x v="1"/>
    <n v="0"/>
    <x v="2"/>
    <x v="1"/>
    <n v="3814"/>
    <n v="1483"/>
    <n v="124"/>
    <n v="300"/>
    <n v="1"/>
    <x v="3"/>
    <x v="2"/>
    <n v="5297"/>
    <s v="0"/>
    <n v="441.41666666666669"/>
    <n v="0"/>
    <n v="0"/>
  </r>
  <r>
    <x v="395"/>
    <x v="1"/>
    <x v="1"/>
    <n v="2"/>
    <x v="1"/>
    <x v="1"/>
    <n v="3510"/>
    <n v="4416"/>
    <n v="243"/>
    <n v="360"/>
    <n v="1"/>
    <x v="1"/>
    <x v="2"/>
    <n v="7926"/>
    <n v="0.1"/>
    <n v="594.45000000000005"/>
    <n v="59.445000000000007"/>
    <n v="6773.8064935244993"/>
  </r>
  <r>
    <x v="396"/>
    <x v="1"/>
    <x v="1"/>
    <n v="0"/>
    <x v="1"/>
    <x v="2"/>
    <n v="2479"/>
    <n v="3013"/>
    <n v="188"/>
    <n v="360"/>
    <n v="1"/>
    <x v="2"/>
    <x v="2"/>
    <n v="5492"/>
    <s v="0"/>
    <n v="457.66666666666669"/>
    <n v="0"/>
    <n v="0"/>
  </r>
  <r>
    <x v="397"/>
    <x v="2"/>
    <x v="2"/>
    <n v="1"/>
    <x v="1"/>
    <x v="1"/>
    <n v="13262"/>
    <n v="0"/>
    <n v="40"/>
    <n v="360"/>
    <n v="1"/>
    <x v="2"/>
    <x v="2"/>
    <n v="13262"/>
    <n v="0.05"/>
    <n v="1049.9083333333333"/>
    <n v="52.495416666666671"/>
    <n v="9778.9311041741876"/>
  </r>
  <r>
    <x v="398"/>
    <x v="1"/>
    <x v="2"/>
    <n v="0"/>
    <x v="2"/>
    <x v="1"/>
    <n v="3598"/>
    <n v="1287"/>
    <n v="100"/>
    <n v="360"/>
    <n v="1"/>
    <x v="1"/>
    <x v="1"/>
    <n v="4885"/>
    <s v="0"/>
    <n v="407.08333333333331"/>
    <n v="0"/>
    <n v="0"/>
  </r>
  <r>
    <x v="399"/>
    <x v="1"/>
    <x v="1"/>
    <n v="1"/>
    <x v="1"/>
    <x v="1"/>
    <n v="6065"/>
    <n v="2004"/>
    <n v="250"/>
    <n v="360"/>
    <n v="1"/>
    <x v="3"/>
    <x v="2"/>
    <n v="8069"/>
    <n v="0.05"/>
    <n v="638.79583333333323"/>
    <n v="31.939791666666665"/>
    <n v="5949.7960397814431"/>
  </r>
  <r>
    <x v="400"/>
    <x v="1"/>
    <x v="1"/>
    <n v="2"/>
    <x v="1"/>
    <x v="1"/>
    <n v="3283"/>
    <n v="2035"/>
    <n v="148"/>
    <n v="360"/>
    <n v="1"/>
    <x v="2"/>
    <x v="2"/>
    <n v="5318"/>
    <n v="0.1"/>
    <n v="398.85"/>
    <n v="39.885000000000005"/>
    <n v="4544.9284547770994"/>
  </r>
  <r>
    <x v="401"/>
    <x v="1"/>
    <x v="1"/>
    <n v="0"/>
    <x v="1"/>
    <x v="1"/>
    <n v="2130"/>
    <n v="6666"/>
    <n v="70"/>
    <n v="180"/>
    <n v="1"/>
    <x v="3"/>
    <x v="1"/>
    <n v="8796"/>
    <s v="0"/>
    <n v="733"/>
    <n v="0"/>
    <n v="0"/>
  </r>
  <r>
    <x v="402"/>
    <x v="1"/>
    <x v="2"/>
    <n v="0"/>
    <x v="1"/>
    <x v="1"/>
    <n v="5815"/>
    <n v="3666"/>
    <n v="311"/>
    <n v="360"/>
    <n v="1"/>
    <x v="1"/>
    <x v="1"/>
    <n v="9481"/>
    <s v="0"/>
    <n v="790.08333333333337"/>
    <n v="0"/>
    <n v="0"/>
  </r>
  <r>
    <x v="403"/>
    <x v="1"/>
    <x v="1"/>
    <s v="3+"/>
    <x v="1"/>
    <x v="1"/>
    <n v="3466"/>
    <n v="3428"/>
    <n v="150"/>
    <n v="360"/>
    <n v="1"/>
    <x v="1"/>
    <x v="2"/>
    <n v="6894"/>
    <n v="0.15"/>
    <n v="488.32499999999999"/>
    <n v="73.248750000000001"/>
    <n v="5792.9610762315633"/>
  </r>
  <r>
    <x v="404"/>
    <x v="2"/>
    <x v="1"/>
    <n v="2"/>
    <x v="1"/>
    <x v="1"/>
    <n v="2031"/>
    <n v="1632"/>
    <n v="113"/>
    <n v="480"/>
    <n v="1"/>
    <x v="3"/>
    <x v="2"/>
    <n v="3663"/>
    <n v="0.1"/>
    <n v="274.72500000000002"/>
    <n v="27.472500000000004"/>
    <n v="3235.3096966941011"/>
  </r>
  <r>
    <x v="405"/>
    <x v="1"/>
    <x v="2"/>
    <n v="0"/>
    <x v="1"/>
    <x v="1"/>
    <n v="4683"/>
    <n v="1915"/>
    <n v="185"/>
    <n v="360"/>
    <n v="1"/>
    <x v="3"/>
    <x v="1"/>
    <n v="6598"/>
    <s v="0"/>
    <n v="549.83333333333337"/>
    <n v="0"/>
    <n v="0"/>
  </r>
  <r>
    <x v="406"/>
    <x v="2"/>
    <x v="2"/>
    <n v="0"/>
    <x v="2"/>
    <x v="1"/>
    <n v="3400"/>
    <n v="0"/>
    <n v="95"/>
    <n v="360"/>
    <n v="1"/>
    <x v="1"/>
    <x v="1"/>
    <n v="3400"/>
    <s v="0"/>
    <n v="283.33333333333331"/>
    <n v="0"/>
    <n v="0"/>
  </r>
  <r>
    <x v="407"/>
    <x v="1"/>
    <x v="1"/>
    <n v="2"/>
    <x v="2"/>
    <x v="1"/>
    <n v="2192"/>
    <n v="1742"/>
    <n v="45"/>
    <n v="360"/>
    <n v="1"/>
    <x v="3"/>
    <x v="2"/>
    <n v="3934"/>
    <n v="0.1"/>
    <n v="295.05"/>
    <n v="29.505000000000003"/>
    <n v="3362.1189434172825"/>
  </r>
  <r>
    <x v="408"/>
    <x v="1"/>
    <x v="2"/>
    <n v="0"/>
    <x v="1"/>
    <x v="1"/>
    <n v="2500"/>
    <n v="0"/>
    <n v="55"/>
    <n v="360"/>
    <n v="1"/>
    <x v="3"/>
    <x v="2"/>
    <n v="2500"/>
    <s v="0"/>
    <n v="208.33333333333334"/>
    <n v="0"/>
    <n v="0"/>
  </r>
  <r>
    <x v="409"/>
    <x v="1"/>
    <x v="1"/>
    <s v="3+"/>
    <x v="1"/>
    <x v="2"/>
    <n v="5677"/>
    <n v="1424"/>
    <n v="100"/>
    <n v="360"/>
    <n v="1"/>
    <x v="1"/>
    <x v="2"/>
    <n v="7101"/>
    <n v="0.15"/>
    <n v="502.98750000000001"/>
    <n v="75.448125000000005"/>
    <n v="5966.9011607659322"/>
  </r>
  <r>
    <x v="410"/>
    <x v="1"/>
    <x v="1"/>
    <n v="2"/>
    <x v="1"/>
    <x v="2"/>
    <n v="7948"/>
    <n v="7166"/>
    <n v="480"/>
    <n v="360"/>
    <n v="1"/>
    <x v="1"/>
    <x v="2"/>
    <n v="15114"/>
    <n v="0.1"/>
    <n v="1133.55"/>
    <n v="113.355"/>
    <n v="12916.895198477074"/>
  </r>
  <r>
    <x v="411"/>
    <x v="1"/>
    <x v="1"/>
    <n v="2"/>
    <x v="1"/>
    <x v="2"/>
    <n v="17500"/>
    <n v="0"/>
    <n v="400"/>
    <n v="360"/>
    <n v="1"/>
    <x v="1"/>
    <x v="2"/>
    <n v="17500"/>
    <n v="0.1"/>
    <n v="1312.5"/>
    <n v="131.25"/>
    <n v="14956.045121962999"/>
  </r>
  <r>
    <x v="412"/>
    <x v="1"/>
    <x v="1"/>
    <n v="0"/>
    <x v="1"/>
    <x v="1"/>
    <n v="3775"/>
    <n v="0"/>
    <n v="110"/>
    <n v="360"/>
    <n v="1"/>
    <x v="3"/>
    <x v="2"/>
    <n v="3775"/>
    <s v="0"/>
    <n v="314.58333333333331"/>
    <n v="0"/>
    <n v="0"/>
  </r>
  <r>
    <x v="413"/>
    <x v="1"/>
    <x v="1"/>
    <n v="1"/>
    <x v="2"/>
    <x v="1"/>
    <n v="5285"/>
    <n v="1430"/>
    <n v="161"/>
    <n v="360"/>
    <n v="0"/>
    <x v="3"/>
    <x v="2"/>
    <n v="6715"/>
    <n v="0.05"/>
    <n v="531.60416666666663"/>
    <n v="26.580208333333331"/>
    <n v="4951.4041897549123"/>
  </r>
  <r>
    <x v="414"/>
    <x v="1"/>
    <x v="2"/>
    <n v="1"/>
    <x v="2"/>
    <x v="1"/>
    <n v="2679"/>
    <n v="1302"/>
    <n v="94"/>
    <n v="360"/>
    <n v="1"/>
    <x v="3"/>
    <x v="2"/>
    <n v="3981"/>
    <n v="0.05"/>
    <n v="315.16249999999997"/>
    <n v="15.758125"/>
    <n v="2935.4490066141934"/>
  </r>
  <r>
    <x v="415"/>
    <x v="1"/>
    <x v="2"/>
    <n v="0"/>
    <x v="2"/>
    <x v="1"/>
    <n v="6783"/>
    <n v="0"/>
    <n v="130"/>
    <n v="360"/>
    <n v="1"/>
    <x v="3"/>
    <x v="2"/>
    <n v="6783"/>
    <s v="0"/>
    <n v="565.25"/>
    <n v="0"/>
    <n v="0"/>
  </r>
  <r>
    <x v="416"/>
    <x v="1"/>
    <x v="1"/>
    <s v="3+"/>
    <x v="1"/>
    <x v="1"/>
    <n v="4281"/>
    <n v="0"/>
    <n v="100"/>
    <n v="360"/>
    <n v="1"/>
    <x v="2"/>
    <x v="2"/>
    <n v="4281"/>
    <n v="0.15"/>
    <n v="303.23750000000001"/>
    <n v="45.485624999999999"/>
    <n v="3597.2826178339601"/>
  </r>
  <r>
    <x v="417"/>
    <x v="1"/>
    <x v="2"/>
    <n v="2"/>
    <x v="1"/>
    <x v="1"/>
    <n v="3588"/>
    <n v="0"/>
    <n v="110"/>
    <n v="360"/>
    <n v="0"/>
    <x v="1"/>
    <x v="1"/>
    <n v="3588"/>
    <n v="0.1"/>
    <n v="269.10000000000002"/>
    <n v="26.910000000000004"/>
    <n v="3066.4165655773286"/>
  </r>
  <r>
    <x v="418"/>
    <x v="2"/>
    <x v="2"/>
    <n v="0"/>
    <x v="2"/>
    <x v="2"/>
    <n v="18165"/>
    <n v="0"/>
    <n v="125"/>
    <n v="360"/>
    <n v="1"/>
    <x v="2"/>
    <x v="2"/>
    <n v="18165"/>
    <s v="0"/>
    <n v="1513.75"/>
    <n v="0"/>
    <n v="0"/>
  </r>
  <r>
    <x v="419"/>
    <x v="1"/>
    <x v="1"/>
    <n v="0"/>
    <x v="1"/>
    <x v="1"/>
    <n v="6133"/>
    <n v="3906"/>
    <n v="324"/>
    <n v="360"/>
    <n v="1"/>
    <x v="2"/>
    <x v="2"/>
    <n v="10039"/>
    <s v="0"/>
    <n v="836.58333333333337"/>
    <n v="0"/>
    <n v="0"/>
  </r>
  <r>
    <x v="420"/>
    <x v="1"/>
    <x v="2"/>
    <n v="2"/>
    <x v="1"/>
    <x v="1"/>
    <n v="3617"/>
    <n v="0"/>
    <n v="107"/>
    <n v="360"/>
    <n v="1"/>
    <x v="3"/>
    <x v="2"/>
    <n v="3617"/>
    <n v="0.1"/>
    <n v="271.27500000000003"/>
    <n v="27.127500000000005"/>
    <n v="3091.2008689222962"/>
  </r>
  <r>
    <x v="421"/>
    <x v="1"/>
    <x v="1"/>
    <n v="0"/>
    <x v="2"/>
    <x v="1"/>
    <n v="2917"/>
    <n v="536"/>
    <n v="66"/>
    <n v="360"/>
    <n v="1"/>
    <x v="1"/>
    <x v="1"/>
    <n v="3453"/>
    <s v="0"/>
    <n v="287.75"/>
    <n v="0"/>
    <n v="0"/>
  </r>
  <r>
    <x v="422"/>
    <x v="1"/>
    <x v="1"/>
    <s v="3+"/>
    <x v="1"/>
    <x v="1"/>
    <n v="6417"/>
    <n v="0"/>
    <n v="157"/>
    <n v="180"/>
    <n v="1"/>
    <x v="1"/>
    <x v="2"/>
    <n v="6417"/>
    <n v="0.15"/>
    <n v="454.53749999999997"/>
    <n v="68.180624999999992"/>
    <n v="4871.4813166584363"/>
  </r>
  <r>
    <x v="423"/>
    <x v="2"/>
    <x v="1"/>
    <n v="1"/>
    <x v="1"/>
    <x v="1"/>
    <n v="4608"/>
    <n v="2845"/>
    <n v="140"/>
    <n v="180"/>
    <n v="1"/>
    <x v="3"/>
    <x v="2"/>
    <n v="7453"/>
    <n v="0.05"/>
    <n v="590.0291666666667"/>
    <n v="29.501458333333336"/>
    <n v="3730.6140737241149"/>
  </r>
  <r>
    <x v="424"/>
    <x v="2"/>
    <x v="2"/>
    <n v="0"/>
    <x v="1"/>
    <x v="1"/>
    <n v="2138"/>
    <n v="0"/>
    <n v="99"/>
    <n v="360"/>
    <n v="0"/>
    <x v="3"/>
    <x v="1"/>
    <n v="2138"/>
    <s v="0"/>
    <n v="178.16666666666666"/>
    <n v="0"/>
    <n v="0"/>
  </r>
  <r>
    <x v="425"/>
    <x v="1"/>
    <x v="1"/>
    <n v="1"/>
    <x v="2"/>
    <x v="1"/>
    <n v="2239"/>
    <n v="2524"/>
    <n v="128"/>
    <n v="360"/>
    <n v="1"/>
    <x v="2"/>
    <x v="2"/>
    <n v="4763"/>
    <n v="0.05"/>
    <n v="377.07083333333333"/>
    <n v="18.853541666666668"/>
    <n v="3512.068228712234"/>
  </r>
  <r>
    <x v="426"/>
    <x v="1"/>
    <x v="1"/>
    <n v="0"/>
    <x v="1"/>
    <x v="1"/>
    <n v="2768"/>
    <n v="1950"/>
    <n v="155"/>
    <n v="360"/>
    <n v="1"/>
    <x v="1"/>
    <x v="2"/>
    <n v="4718"/>
    <s v="0"/>
    <n v="393.16666666666669"/>
    <n v="0"/>
    <n v="0"/>
  </r>
  <r>
    <x v="427"/>
    <x v="1"/>
    <x v="2"/>
    <n v="0"/>
    <x v="2"/>
    <x v="1"/>
    <n v="3358"/>
    <n v="0"/>
    <n v="80"/>
    <n v="36"/>
    <n v="1"/>
    <x v="3"/>
    <x v="1"/>
    <n v="3358"/>
    <s v="0"/>
    <n v="279.83333333333331"/>
    <n v="0"/>
    <n v="0"/>
  </r>
  <r>
    <x v="428"/>
    <x v="1"/>
    <x v="2"/>
    <n v="0"/>
    <x v="1"/>
    <x v="1"/>
    <n v="2526"/>
    <n v="1783"/>
    <n v="145"/>
    <n v="360"/>
    <n v="1"/>
    <x v="1"/>
    <x v="2"/>
    <n v="4309"/>
    <s v="0"/>
    <n v="359.08333333333331"/>
    <n v="0"/>
    <n v="0"/>
  </r>
  <r>
    <x v="429"/>
    <x v="2"/>
    <x v="2"/>
    <n v="0"/>
    <x v="1"/>
    <x v="1"/>
    <n v="5000"/>
    <n v="0"/>
    <n v="103"/>
    <n v="360"/>
    <n v="0"/>
    <x v="3"/>
    <x v="1"/>
    <n v="5000"/>
    <s v="0"/>
    <n v="416.66666666666669"/>
    <n v="0"/>
    <n v="0"/>
  </r>
  <r>
    <x v="430"/>
    <x v="1"/>
    <x v="1"/>
    <n v="0"/>
    <x v="1"/>
    <x v="1"/>
    <n v="2785"/>
    <n v="2016"/>
    <n v="110"/>
    <n v="360"/>
    <n v="1"/>
    <x v="1"/>
    <x v="2"/>
    <n v="4801"/>
    <s v="0"/>
    <n v="400.08333333333331"/>
    <n v="0"/>
    <n v="0"/>
  </r>
  <r>
    <x v="431"/>
    <x v="1"/>
    <x v="1"/>
    <n v="1"/>
    <x v="1"/>
    <x v="1"/>
    <n v="3333"/>
    <n v="3250"/>
    <n v="158"/>
    <n v="360"/>
    <n v="1"/>
    <x v="2"/>
    <x v="2"/>
    <n v="6583"/>
    <n v="0.05"/>
    <n v="521.1541666666667"/>
    <n v="26.057708333333338"/>
    <n v="4854.0720448483389"/>
  </r>
  <r>
    <x v="432"/>
    <x v="1"/>
    <x v="1"/>
    <n v="0"/>
    <x v="2"/>
    <x v="1"/>
    <n v="2454"/>
    <n v="2333"/>
    <n v="181"/>
    <n v="360"/>
    <n v="0"/>
    <x v="2"/>
    <x v="1"/>
    <n v="4787"/>
    <s v="0"/>
    <n v="398.91666666666669"/>
    <n v="0"/>
    <n v="0"/>
  </r>
  <r>
    <x v="433"/>
    <x v="1"/>
    <x v="1"/>
    <n v="0"/>
    <x v="1"/>
    <x v="1"/>
    <n v="3593"/>
    <n v="4266"/>
    <n v="132"/>
    <n v="180"/>
    <n v="0"/>
    <x v="1"/>
    <x v="1"/>
    <n v="7859"/>
    <s v="0"/>
    <n v="654.91666666666663"/>
    <n v="0"/>
    <n v="0"/>
  </r>
  <r>
    <x v="434"/>
    <x v="1"/>
    <x v="1"/>
    <n v="1"/>
    <x v="1"/>
    <x v="1"/>
    <n v="5468"/>
    <n v="1032"/>
    <n v="26"/>
    <n v="360"/>
    <n v="1"/>
    <x v="3"/>
    <x v="2"/>
    <n v="6500"/>
    <n v="0.05"/>
    <n v="514.58333333333326"/>
    <n v="25.729166666666664"/>
    <n v="4792.8707719146587"/>
  </r>
  <r>
    <x v="435"/>
    <x v="1"/>
    <x v="1"/>
    <s v="3+"/>
    <x v="1"/>
    <x v="2"/>
    <n v="10139"/>
    <n v="0"/>
    <n v="260"/>
    <n v="360"/>
    <n v="1"/>
    <x v="3"/>
    <x v="2"/>
    <n v="10139"/>
    <n v="0.15"/>
    <n v="718.17916666666656"/>
    <n v="107.72687499999998"/>
    <n v="8519.7029811302309"/>
  </r>
  <r>
    <x v="436"/>
    <x v="1"/>
    <x v="1"/>
    <n v="0"/>
    <x v="1"/>
    <x v="1"/>
    <n v="3887"/>
    <n v="2669"/>
    <n v="162"/>
    <n v="360"/>
    <n v="1"/>
    <x v="3"/>
    <x v="2"/>
    <n v="6556"/>
    <s v="0"/>
    <n v="546.33333333333337"/>
    <n v="0"/>
    <n v="0"/>
  </r>
  <r>
    <x v="437"/>
    <x v="2"/>
    <x v="1"/>
    <n v="0"/>
    <x v="1"/>
    <x v="1"/>
    <n v="4180"/>
    <n v="2306"/>
    <n v="182"/>
    <n v="360"/>
    <n v="1"/>
    <x v="3"/>
    <x v="2"/>
    <n v="6486"/>
    <s v="0"/>
    <n v="540.5"/>
    <n v="0"/>
    <n v="0"/>
  </r>
  <r>
    <x v="438"/>
    <x v="1"/>
    <x v="1"/>
    <n v="2"/>
    <x v="2"/>
    <x v="1"/>
    <n v="3675"/>
    <n v="242"/>
    <n v="108"/>
    <n v="360"/>
    <n v="1"/>
    <x v="3"/>
    <x v="2"/>
    <n v="3917"/>
    <n v="0.1"/>
    <n v="293.77500000000003"/>
    <n v="29.377500000000005"/>
    <n v="3347.5902138702336"/>
  </r>
  <r>
    <x v="439"/>
    <x v="2"/>
    <x v="1"/>
    <n v="1"/>
    <x v="1"/>
    <x v="2"/>
    <n v="19484"/>
    <n v="0"/>
    <n v="600"/>
    <n v="360"/>
    <n v="1"/>
    <x v="3"/>
    <x v="2"/>
    <n v="19484"/>
    <n v="0.05"/>
    <n v="1542.4833333333333"/>
    <n v="77.124166666666667"/>
    <n v="14366.814479997727"/>
  </r>
  <r>
    <x v="440"/>
    <x v="1"/>
    <x v="1"/>
    <n v="0"/>
    <x v="1"/>
    <x v="1"/>
    <n v="5923"/>
    <n v="2054"/>
    <n v="211"/>
    <n v="360"/>
    <n v="1"/>
    <x v="1"/>
    <x v="2"/>
    <n v="7977"/>
    <s v="0"/>
    <n v="664.75"/>
    <n v="0"/>
    <n v="0"/>
  </r>
  <r>
    <x v="441"/>
    <x v="1"/>
    <x v="2"/>
    <n v="0"/>
    <x v="2"/>
    <x v="2"/>
    <n v="5800"/>
    <n v="0"/>
    <n v="132"/>
    <n v="360"/>
    <n v="1"/>
    <x v="3"/>
    <x v="2"/>
    <n v="5800"/>
    <s v="0"/>
    <n v="483.33333333333331"/>
    <n v="0"/>
    <n v="0"/>
  </r>
  <r>
    <x v="442"/>
    <x v="1"/>
    <x v="1"/>
    <n v="2"/>
    <x v="1"/>
    <x v="1"/>
    <n v="8799"/>
    <n v="0"/>
    <n v="258"/>
    <n v="360"/>
    <n v="0"/>
    <x v="2"/>
    <x v="1"/>
    <n v="8799"/>
    <n v="0.1"/>
    <n v="659.92500000000007"/>
    <n v="65.992500000000007"/>
    <n v="7519.8994873229976"/>
  </r>
  <r>
    <x v="443"/>
    <x v="1"/>
    <x v="2"/>
    <n v="0"/>
    <x v="1"/>
    <x v="1"/>
    <n v="3333"/>
    <n v="0"/>
    <n v="70"/>
    <n v="360"/>
    <n v="1"/>
    <x v="2"/>
    <x v="2"/>
    <n v="3333"/>
    <s v="0"/>
    <n v="277.75"/>
    <n v="0"/>
    <n v="0"/>
  </r>
  <r>
    <x v="444"/>
    <x v="1"/>
    <x v="1"/>
    <s v="3+"/>
    <x v="1"/>
    <x v="1"/>
    <n v="3400"/>
    <n v="2500"/>
    <n v="123"/>
    <n v="360"/>
    <n v="0"/>
    <x v="1"/>
    <x v="1"/>
    <n v="5900"/>
    <n v="0.15"/>
    <n v="417.91666666666669"/>
    <n v="62.6875"/>
    <n v="4957.7125543612156"/>
  </r>
  <r>
    <x v="445"/>
    <x v="2"/>
    <x v="2"/>
    <n v="0"/>
    <x v="1"/>
    <x v="1"/>
    <n v="2378"/>
    <n v="0"/>
    <n v="9"/>
    <n v="360"/>
    <n v="1"/>
    <x v="2"/>
    <x v="1"/>
    <n v="2378"/>
    <s v="0"/>
    <n v="198.16666666666666"/>
    <n v="0"/>
    <n v="0"/>
  </r>
  <r>
    <x v="446"/>
    <x v="1"/>
    <x v="1"/>
    <n v="0"/>
    <x v="1"/>
    <x v="1"/>
    <n v="3166"/>
    <n v="2064"/>
    <n v="104"/>
    <n v="360"/>
    <n v="0"/>
    <x v="2"/>
    <x v="1"/>
    <n v="5230"/>
    <s v="0"/>
    <n v="435.83333333333331"/>
    <n v="0"/>
    <n v="0"/>
  </r>
  <r>
    <x v="447"/>
    <x v="1"/>
    <x v="1"/>
    <n v="1"/>
    <x v="1"/>
    <x v="1"/>
    <n v="3417"/>
    <n v="1750"/>
    <n v="186"/>
    <n v="360"/>
    <n v="1"/>
    <x v="2"/>
    <x v="2"/>
    <n v="5167"/>
    <n v="0.05"/>
    <n v="409.05416666666662"/>
    <n v="20.452708333333334"/>
    <n v="3809.9635813050832"/>
  </r>
  <r>
    <x v="448"/>
    <x v="1"/>
    <x v="1"/>
    <n v="2"/>
    <x v="1"/>
    <x v="1"/>
    <n v="16666"/>
    <n v="0"/>
    <n v="275"/>
    <n v="360"/>
    <n v="1"/>
    <x v="2"/>
    <x v="2"/>
    <n v="16666"/>
    <n v="0.1"/>
    <n v="1249.95"/>
    <n v="124.995"/>
    <n v="14243.282743007736"/>
  </r>
  <r>
    <x v="449"/>
    <x v="1"/>
    <x v="1"/>
    <n v="2"/>
    <x v="2"/>
    <x v="1"/>
    <n v="6125"/>
    <n v="1625"/>
    <n v="187"/>
    <n v="480"/>
    <n v="1"/>
    <x v="3"/>
    <x v="1"/>
    <n v="7750"/>
    <n v="0.1"/>
    <n v="581.25"/>
    <n v="58.125"/>
    <n v="6845.1133358938787"/>
  </r>
  <r>
    <x v="450"/>
    <x v="1"/>
    <x v="1"/>
    <s v="3+"/>
    <x v="1"/>
    <x v="1"/>
    <n v="6406"/>
    <n v="0"/>
    <n v="150"/>
    <n v="360"/>
    <n v="1"/>
    <x v="3"/>
    <x v="1"/>
    <n v="6406"/>
    <n v="0.15"/>
    <n v="453.75833333333333"/>
    <n v="68.063749999999999"/>
    <n v="5382.8994276674493"/>
  </r>
  <r>
    <x v="451"/>
    <x v="1"/>
    <x v="1"/>
    <n v="2"/>
    <x v="1"/>
    <x v="1"/>
    <n v="3159"/>
    <n v="461"/>
    <n v="108"/>
    <n v="84"/>
    <n v="1"/>
    <x v="2"/>
    <x v="2"/>
    <n v="3620"/>
    <n v="0.1"/>
    <n v="271.5"/>
    <n v="27.150000000000002"/>
    <n v="1635.4255188081775"/>
  </r>
  <r>
    <x v="452"/>
    <x v="1"/>
    <x v="2"/>
    <n v="0"/>
    <x v="1"/>
    <x v="1"/>
    <n v="3229"/>
    <n v="2739"/>
    <n v="110"/>
    <n v="360"/>
    <n v="1"/>
    <x v="2"/>
    <x v="2"/>
    <n v="5968"/>
    <s v="0"/>
    <n v="497.33333333333331"/>
    <n v="0"/>
    <n v="0"/>
  </r>
  <r>
    <x v="453"/>
    <x v="1"/>
    <x v="1"/>
    <n v="1"/>
    <x v="1"/>
    <x v="1"/>
    <n v="1782"/>
    <n v="2232"/>
    <n v="107"/>
    <n v="360"/>
    <n v="1"/>
    <x v="1"/>
    <x v="2"/>
    <n v="4014"/>
    <n v="0.05"/>
    <n v="317.77499999999998"/>
    <n v="15.88875"/>
    <n v="2959.7820428408372"/>
  </r>
  <r>
    <x v="454"/>
    <x v="1"/>
    <x v="1"/>
    <n v="2"/>
    <x v="1"/>
    <x v="1"/>
    <n v="6540"/>
    <n v="0"/>
    <n v="205"/>
    <n v="360"/>
    <n v="1"/>
    <x v="3"/>
    <x v="2"/>
    <n v="6540"/>
    <n v="0.1"/>
    <n v="490.5"/>
    <n v="49.050000000000004"/>
    <n v="5589.2877198650303"/>
  </r>
  <r>
    <x v="455"/>
    <x v="1"/>
    <x v="2"/>
    <n v="0"/>
    <x v="1"/>
    <x v="1"/>
    <n v="1836"/>
    <n v="33837"/>
    <n v="90"/>
    <n v="360"/>
    <n v="1"/>
    <x v="2"/>
    <x v="1"/>
    <n v="35673"/>
    <s v="0"/>
    <n v="2972.75"/>
    <n v="0"/>
    <n v="0"/>
  </r>
  <r>
    <x v="456"/>
    <x v="2"/>
    <x v="1"/>
    <n v="0"/>
    <x v="1"/>
    <x v="1"/>
    <n v="3166"/>
    <n v="0"/>
    <n v="36"/>
    <n v="360"/>
    <n v="1"/>
    <x v="3"/>
    <x v="2"/>
    <n v="3166"/>
    <s v="0"/>
    <n v="263.83333333333331"/>
    <n v="0"/>
    <n v="0"/>
  </r>
  <r>
    <x v="457"/>
    <x v="1"/>
    <x v="1"/>
    <n v="1"/>
    <x v="1"/>
    <x v="1"/>
    <n v="2787"/>
    <n v="1917"/>
    <n v="146"/>
    <n v="360"/>
    <n v="0"/>
    <x v="1"/>
    <x v="1"/>
    <n v="4704"/>
    <n v="0.05"/>
    <n v="372.4"/>
    <n v="18.62"/>
    <n v="3468.5637093979317"/>
  </r>
  <r>
    <x v="458"/>
    <x v="1"/>
    <x v="1"/>
    <n v="1"/>
    <x v="1"/>
    <x v="1"/>
    <n v="4283"/>
    <n v="3000"/>
    <n v="172"/>
    <n v="84"/>
    <n v="1"/>
    <x v="1"/>
    <x v="1"/>
    <n v="7283"/>
    <n v="0.05"/>
    <n v="576.57083333333333"/>
    <n v="28.828541666666666"/>
    <n v="2039.6722180679126"/>
  </r>
  <r>
    <x v="459"/>
    <x v="1"/>
    <x v="1"/>
    <n v="0"/>
    <x v="1"/>
    <x v="1"/>
    <n v="2297"/>
    <n v="1522"/>
    <n v="104"/>
    <n v="360"/>
    <n v="1"/>
    <x v="2"/>
    <x v="2"/>
    <n v="3819"/>
    <s v="0"/>
    <n v="318.25"/>
    <n v="0"/>
    <n v="0"/>
  </r>
  <r>
    <x v="460"/>
    <x v="2"/>
    <x v="2"/>
    <n v="0"/>
    <x v="2"/>
    <x v="1"/>
    <n v="2165"/>
    <n v="0"/>
    <n v="70"/>
    <n v="360"/>
    <n v="1"/>
    <x v="3"/>
    <x v="2"/>
    <n v="2165"/>
    <s v="0"/>
    <n v="180.41666666666666"/>
    <n v="0"/>
    <n v="0"/>
  </r>
  <r>
    <x v="461"/>
    <x v="1"/>
    <x v="1"/>
    <n v="2"/>
    <x v="1"/>
    <x v="2"/>
    <n v="2726"/>
    <n v="0"/>
    <n v="106"/>
    <n v="360"/>
    <n v="0"/>
    <x v="3"/>
    <x v="1"/>
    <n v="2726"/>
    <n v="0.1"/>
    <n v="204.45"/>
    <n v="20.445"/>
    <n v="2329.7245144269223"/>
  </r>
  <r>
    <x v="462"/>
    <x v="1"/>
    <x v="1"/>
    <n v="0"/>
    <x v="1"/>
    <x v="1"/>
    <n v="3000"/>
    <n v="3416"/>
    <n v="56"/>
    <n v="180"/>
    <n v="1"/>
    <x v="3"/>
    <x v="2"/>
    <n v="6416"/>
    <s v="0"/>
    <n v="534.66666666666663"/>
    <n v="0"/>
    <n v="0"/>
  </r>
  <r>
    <x v="463"/>
    <x v="1"/>
    <x v="1"/>
    <n v="2"/>
    <x v="1"/>
    <x v="2"/>
    <n v="6000"/>
    <n v="0"/>
    <n v="205"/>
    <n v="240"/>
    <n v="1"/>
    <x v="3"/>
    <x v="1"/>
    <n v="6000"/>
    <n v="0.1"/>
    <n v="450"/>
    <n v="45"/>
    <n v="4663.1078411250428"/>
  </r>
  <r>
    <x v="464"/>
    <x v="1"/>
    <x v="1"/>
    <n v="0"/>
    <x v="1"/>
    <x v="1"/>
    <n v="3859"/>
    <n v="3300"/>
    <n v="142"/>
    <n v="180"/>
    <n v="1"/>
    <x v="1"/>
    <x v="2"/>
    <n v="7159"/>
    <s v="0"/>
    <n v="596.58333333333337"/>
    <n v="0"/>
    <n v="0"/>
  </r>
  <r>
    <x v="465"/>
    <x v="1"/>
    <x v="1"/>
    <n v="0"/>
    <x v="1"/>
    <x v="2"/>
    <n v="16120"/>
    <n v="0"/>
    <n v="260"/>
    <n v="360"/>
    <n v="1"/>
    <x v="2"/>
    <x v="2"/>
    <n v="16120"/>
    <s v="0"/>
    <n v="1343.3333333333333"/>
    <n v="0"/>
    <n v="0"/>
  </r>
  <r>
    <x v="466"/>
    <x v="1"/>
    <x v="2"/>
    <n v="0"/>
    <x v="2"/>
    <x v="1"/>
    <n v="3833"/>
    <n v="0"/>
    <n v="110"/>
    <n v="360"/>
    <n v="1"/>
    <x v="1"/>
    <x v="2"/>
    <n v="3833"/>
    <s v="0"/>
    <n v="319.41666666666669"/>
    <n v="0"/>
    <n v="0"/>
  </r>
  <r>
    <x v="467"/>
    <x v="1"/>
    <x v="1"/>
    <n v="2"/>
    <x v="2"/>
    <x v="2"/>
    <n v="6383"/>
    <n v="1000"/>
    <n v="187"/>
    <n v="360"/>
    <n v="1"/>
    <x v="1"/>
    <x v="1"/>
    <n v="7383"/>
    <n v="0.1"/>
    <n v="553.72500000000002"/>
    <n v="55.372500000000002"/>
    <n v="6309.741779168733"/>
  </r>
  <r>
    <x v="468"/>
    <x v="1"/>
    <x v="1"/>
    <n v="0"/>
    <x v="1"/>
    <x v="2"/>
    <n v="9963"/>
    <n v="0"/>
    <n v="180"/>
    <n v="360"/>
    <n v="1"/>
    <x v="1"/>
    <x v="2"/>
    <n v="9963"/>
    <s v="0"/>
    <n v="830.25"/>
    <n v="0"/>
    <n v="0"/>
  </r>
  <r>
    <x v="469"/>
    <x v="1"/>
    <x v="1"/>
    <n v="2"/>
    <x v="1"/>
    <x v="1"/>
    <n v="5780"/>
    <n v="0"/>
    <n v="192"/>
    <n v="360"/>
    <n v="1"/>
    <x v="2"/>
    <x v="2"/>
    <n v="5780"/>
    <n v="0.1"/>
    <n v="433.5"/>
    <n v="43.35"/>
    <n v="4939.7680459969224"/>
  </r>
  <r>
    <x v="470"/>
    <x v="1"/>
    <x v="1"/>
    <s v="3+"/>
    <x v="1"/>
    <x v="1"/>
    <n v="5703"/>
    <n v="0"/>
    <n v="128"/>
    <n v="360"/>
    <n v="1"/>
    <x v="2"/>
    <x v="2"/>
    <n v="5703"/>
    <n v="0.15"/>
    <n v="403.96249999999998"/>
    <n v="60.594374999999992"/>
    <n v="4792.1753724613582"/>
  </r>
  <r>
    <x v="471"/>
    <x v="1"/>
    <x v="2"/>
    <n v="0"/>
    <x v="1"/>
    <x v="1"/>
    <n v="3676"/>
    <n v="4301"/>
    <n v="172"/>
    <n v="360"/>
    <n v="1"/>
    <x v="1"/>
    <x v="2"/>
    <n v="7977"/>
    <s v="0"/>
    <n v="664.75"/>
    <n v="0"/>
    <n v="0"/>
  </r>
  <r>
    <x v="472"/>
    <x v="2"/>
    <x v="1"/>
    <n v="1"/>
    <x v="1"/>
    <x v="1"/>
    <n v="12000"/>
    <n v="0"/>
    <n v="496"/>
    <n v="360"/>
    <n v="1"/>
    <x v="3"/>
    <x v="2"/>
    <n v="12000"/>
    <n v="0.05"/>
    <n v="950"/>
    <n v="47.5"/>
    <n v="8848.3768096886015"/>
  </r>
  <r>
    <x v="473"/>
    <x v="1"/>
    <x v="1"/>
    <n v="1"/>
    <x v="1"/>
    <x v="1"/>
    <n v="3400"/>
    <n v="2500"/>
    <n v="173"/>
    <n v="360"/>
    <n v="1"/>
    <x v="3"/>
    <x v="2"/>
    <n v="5900"/>
    <n v="0.05"/>
    <n v="467.08333333333331"/>
    <n v="23.354166666666668"/>
    <n v="4350.4519314302288"/>
  </r>
  <r>
    <x v="474"/>
    <x v="1"/>
    <x v="1"/>
    <n v="2"/>
    <x v="2"/>
    <x v="1"/>
    <n v="3987"/>
    <n v="1411"/>
    <n v="157"/>
    <n v="360"/>
    <n v="1"/>
    <x v="1"/>
    <x v="2"/>
    <n v="5398"/>
    <n v="0.1"/>
    <n v="404.84999999999997"/>
    <n v="40.484999999999999"/>
    <n v="4613.2989467632151"/>
  </r>
  <r>
    <x v="475"/>
    <x v="1"/>
    <x v="1"/>
    <n v="0"/>
    <x v="1"/>
    <x v="1"/>
    <n v="3232"/>
    <n v="1950"/>
    <n v="108"/>
    <n v="360"/>
    <n v="1"/>
    <x v="1"/>
    <x v="2"/>
    <n v="5182"/>
    <s v="0"/>
    <n v="431.83333333333331"/>
    <n v="0"/>
    <n v="0"/>
  </r>
  <r>
    <x v="476"/>
    <x v="2"/>
    <x v="2"/>
    <n v="0"/>
    <x v="1"/>
    <x v="1"/>
    <n v="2900"/>
    <n v="0"/>
    <n v="71"/>
    <n v="360"/>
    <n v="1"/>
    <x v="1"/>
    <x v="2"/>
    <n v="2900"/>
    <s v="0"/>
    <n v="241.66666666666666"/>
    <n v="0"/>
    <n v="0"/>
  </r>
  <r>
    <x v="477"/>
    <x v="1"/>
    <x v="1"/>
    <s v="3+"/>
    <x v="1"/>
    <x v="1"/>
    <n v="4106"/>
    <n v="0"/>
    <n v="40"/>
    <n v="180"/>
    <n v="1"/>
    <x v="1"/>
    <x v="2"/>
    <n v="4106"/>
    <n v="0.15"/>
    <n v="290.8416666666667"/>
    <n v="43.626250000000006"/>
    <n v="3117.0799884992275"/>
  </r>
  <r>
    <x v="478"/>
    <x v="1"/>
    <x v="1"/>
    <n v="1"/>
    <x v="1"/>
    <x v="1"/>
    <n v="8072"/>
    <n v="240"/>
    <n v="253"/>
    <n v="360"/>
    <n v="1"/>
    <x v="2"/>
    <x v="2"/>
    <n v="8312"/>
    <n v="0.05"/>
    <n v="658.0333333333333"/>
    <n v="32.901666666666664"/>
    <n v="6128.9756701776369"/>
  </r>
  <r>
    <x v="479"/>
    <x v="1"/>
    <x v="1"/>
    <n v="2"/>
    <x v="1"/>
    <x v="1"/>
    <n v="7583"/>
    <n v="0"/>
    <n v="187"/>
    <n v="360"/>
    <n v="1"/>
    <x v="2"/>
    <x v="2"/>
    <n v="7583"/>
    <n v="0.1"/>
    <n v="568.72500000000002"/>
    <n v="56.872500000000002"/>
    <n v="6480.668009134024"/>
  </r>
  <r>
    <x v="480"/>
    <x v="2"/>
    <x v="2"/>
    <n v="0"/>
    <x v="1"/>
    <x v="2"/>
    <n v="4583"/>
    <n v="0"/>
    <n v="133"/>
    <n v="360"/>
    <n v="0"/>
    <x v="3"/>
    <x v="1"/>
    <n v="4583"/>
    <s v="0"/>
    <n v="381.91666666666669"/>
    <n v="0"/>
    <n v="0"/>
  </r>
  <r>
    <x v="481"/>
    <x v="3"/>
    <x v="3"/>
    <n v="250"/>
    <x v="3"/>
    <x v="3"/>
    <n v="2574831"/>
    <n v="758924.91998864"/>
    <n v="69473"/>
    <n v="164184"/>
    <n v="410"/>
    <x v="4"/>
    <x v="3"/>
    <n v="3333755.9199886401"/>
    <n v="18.650000000000027"/>
    <n v="265506.0533324884"/>
    <m/>
    <n v="1240708.32444045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DF5E0-A06F-4528-8552-519F44E4289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12:M23" firstHeaderRow="0" firstDataRow="1" firstDataCol="1"/>
  <pivotFields count="18">
    <pivotField axis="axisRow" showAll="0" measureFilter="1" sortType="descending">
      <items count="4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dataField="1" showAll="0"/>
  </pivotFields>
  <rowFields count="1">
    <field x="0"/>
  </rowFields>
  <rowItems count="11">
    <i>
      <x v="481"/>
    </i>
    <i>
      <x v="320"/>
    </i>
    <i>
      <x v="121"/>
    </i>
    <i>
      <x v="145"/>
    </i>
    <i>
      <x v="348"/>
    </i>
    <i>
      <x v="143"/>
    </i>
    <i>
      <x v="245"/>
    </i>
    <i>
      <x v="287"/>
    </i>
    <i>
      <x v="439"/>
    </i>
    <i>
      <x v="381"/>
    </i>
    <i t="grand">
      <x/>
    </i>
  </rowItems>
  <colFields count="1">
    <field x="-2"/>
  </colFields>
  <colItems count="3">
    <i>
      <x/>
    </i>
    <i i="1">
      <x v="1"/>
    </i>
    <i i="2">
      <x v="2"/>
    </i>
  </colItems>
  <dataFields count="3">
    <dataField name="Max of ApplicantIncome" fld="6" subtotal="max" baseField="0" baseItem="320"/>
    <dataField name="Max of Monthly Income" fld="15" subtotal="max" baseField="0" baseItem="320"/>
    <dataField name="Max of Total Loan Amount" fld="17" subtotal="max" baseField="0" baseItem="32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FD1B78-B60F-46DD-B63F-7AC398DF595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2:H21" firstHeaderRow="0" firstDataRow="1" firstDataCol="1"/>
  <pivotFields count="18">
    <pivotField axis="axisRow" showAll="0" measureFilter="1" sortType="descending">
      <items count="483">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3"/>
            </reference>
          </references>
        </pivotArea>
      </autoSortScope>
    </pivotField>
    <pivotField showAll="0">
      <items count="5">
        <item h="1" x="2"/>
        <item h="1" x="0"/>
        <item x="1"/>
        <item h="1" x="3"/>
        <item t="default"/>
      </items>
    </pivotField>
    <pivotField showAll="0">
      <items count="5">
        <item h="1" x="0"/>
        <item h="1" x="2"/>
        <item x="1"/>
        <item h="1" x="3"/>
        <item t="default"/>
      </items>
    </pivotField>
    <pivotField showAll="0"/>
    <pivotField showAll="0">
      <items count="5">
        <item h="1" x="0"/>
        <item h="1" x="1"/>
        <item x="2"/>
        <item h="1" x="3"/>
        <item t="default"/>
      </items>
    </pivotField>
    <pivotField showAll="0">
      <items count="5">
        <item x="1"/>
        <item h="1" x="0"/>
        <item h="1" x="2"/>
        <item h="1" x="3"/>
        <item t="default"/>
      </items>
    </pivotField>
    <pivotField dataField="1" showAll="0"/>
    <pivotField showAll="0"/>
    <pivotField dataField="1" showAll="0"/>
    <pivotField showAll="0"/>
    <pivotField showAll="0"/>
    <pivotField showAll="0">
      <items count="6">
        <item h="1" x="0"/>
        <item h="1" x="1"/>
        <item h="1" x="3"/>
        <item x="2"/>
        <item h="1" x="4"/>
        <item t="default"/>
      </items>
    </pivotField>
    <pivotField showAll="0">
      <items count="5">
        <item h="1" x="0"/>
        <item x="1"/>
        <item h="1" x="2"/>
        <item h="1" x="3"/>
        <item t="default"/>
      </items>
    </pivotField>
    <pivotField dataField="1" showAll="0"/>
    <pivotField dataField="1" showAll="0"/>
    <pivotField dataField="1" showAll="0"/>
    <pivotField showAll="0"/>
    <pivotField dataField="1" showAll="0"/>
  </pivotFields>
  <rowFields count="1">
    <field x="0"/>
  </rowFields>
  <rowItems count="9">
    <i>
      <x v="464"/>
    </i>
    <i>
      <x v="331"/>
    </i>
    <i>
      <x v="49"/>
    </i>
    <i>
      <x v="242"/>
    </i>
    <i>
      <x v="203"/>
    </i>
    <i>
      <x v="116"/>
    </i>
    <i>
      <x v="294"/>
    </i>
    <i>
      <x v="170"/>
    </i>
    <i t="grand">
      <x/>
    </i>
  </rowItems>
  <colFields count="1">
    <field x="-2"/>
  </colFields>
  <colItems count="6">
    <i>
      <x/>
    </i>
    <i i="1">
      <x v="1"/>
    </i>
    <i i="2">
      <x v="2"/>
    </i>
    <i i="3">
      <x v="3"/>
    </i>
    <i i="4">
      <x v="4"/>
    </i>
    <i i="5">
      <x v="5"/>
    </i>
  </colItems>
  <dataFields count="6">
    <dataField name="Sum of ApplicantIncome" fld="6" baseField="0" baseItem="0"/>
    <dataField name="Sum of LoanAmount" fld="8" baseField="0" baseItem="0"/>
    <dataField name="Sum of %" fld="14" baseField="0" baseItem="0"/>
    <dataField name="Sum of Total Income" fld="13" baseField="0" baseItem="0"/>
    <dataField name="Sum of Monthly Income" fld="15" baseField="0" baseItem="0"/>
    <dataField name="Sum of Total Loan Amount" fld="17"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filters count="1">
    <filter fld="0" type="count" evalOrder="-1" id="1" iMeasureFld="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17730EF-100F-41D8-A5E8-979E90CDCCDC}" sourceName="Gender">
  <pivotTables>
    <pivotTable tabId="10" name="PivotTable7"/>
  </pivotTables>
  <data>
    <tabular pivotCacheId="1534854800">
      <items count="4">
        <i x="1" s="1"/>
        <i x="2" nd="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EDFC9A-6B56-4EFF-984F-8FF32597F474}" sourceName="Education">
  <pivotTables>
    <pivotTable tabId="10" name="PivotTable7"/>
  </pivotTables>
  <data>
    <tabular pivotCacheId="1534854800">
      <items count="4">
        <i x="1"/>
        <i x="2" s="1"/>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Employed" xr10:uid="{FD18DC14-E16A-47D5-94CF-DCDA0BEA5B5F}" sourceName="Self_Employed">
  <pivotTables>
    <pivotTable tabId="10" name="PivotTable7"/>
  </pivotTables>
  <data>
    <tabular pivotCacheId="1534854800">
      <items count="4">
        <i x="1" s="1"/>
        <i x="0" nd="1"/>
        <i x="2"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Area" xr10:uid="{6E891121-A27B-4181-8994-A82A76BB6891}" sourceName="Property_Area">
  <pivotTables>
    <pivotTable tabId="10" name="PivotTable7"/>
  </pivotTables>
  <data>
    <tabular pivotCacheId="1534854800">
      <items count="5">
        <i x="1"/>
        <i x="3"/>
        <i x="2" s="1"/>
        <i x="0" nd="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B2E193F6-7310-43A3-B72F-09C52A55F504}" sourceName="Loan_Status">
  <pivotTables>
    <pivotTable tabId="10" name="PivotTable7"/>
  </pivotTables>
  <data>
    <tabular pivotCacheId="1534854800">
      <items count="4">
        <i x="1" s="1"/>
        <i x="2"/>
        <i x="0" nd="1"/>
        <i x="3"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 xr10:uid="{15ECE1F6-2D0F-4B65-9E03-28019C3A26FB}" sourceName="Married">
  <pivotTables>
    <pivotTable tabId="10" name="PivotTable7"/>
  </pivotTables>
  <data>
    <tabular pivotCacheId="1534854800">
      <items count="4">
        <i x="2"/>
        <i x="1"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CE2F685-A05D-44A2-89E8-59C7E831A208}" cache="Slicer_Gender" caption="Gender" rowHeight="249238"/>
  <slicer name="Education" xr10:uid="{E615C1BC-6D5E-4DF3-9279-11F1C97FA864}" cache="Slicer_Education" caption="Education" rowHeight="249238"/>
  <slicer name="Self_Employed" xr10:uid="{2776B598-6A5D-46FA-A342-153106F1FA38}" cache="Slicer_Self_Employed" caption="Self_Employed" rowHeight="249238"/>
  <slicer name="Property_Area" xr10:uid="{C90714B7-B160-4ED2-BB39-3389177CE8C4}" cache="Slicer_Property_Area" caption="Property_Area" rowHeight="249238"/>
  <slicer name="Loan_Status" xr10:uid="{BCC58443-9650-458E-99B2-D363E3E1D6CB}" cache="Slicer_Loan_Status" caption="Loan_Status" rowHeight="249238"/>
  <slicer name="Married" xr10:uid="{60F76F63-B14B-4A12-9BF0-0F70B82A2350}" cache="Slicer_Married" caption="Married"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8354B2-0066-4665-9BCF-AF30CDC022A4}" name="Table1" displayName="Table1" ref="A1:R483" totalsRowShown="0" headerRowDxfId="19" dataDxfId="18">
  <autoFilter ref="A1:R483" xr:uid="{B18354B2-0066-4665-9BCF-AF30CDC022A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1029524E-1B62-4758-BD54-5442EA7A1DB5}" name="Loan_ID" dataDxfId="17"/>
    <tableColumn id="2" xr3:uid="{EF44BCD2-A64F-499A-BF23-4BCAA6386079}" name="Gender" dataDxfId="16"/>
    <tableColumn id="3" xr3:uid="{AB47A5E5-645C-44DA-B776-3EEA2D0C8236}" name="Married" dataDxfId="15"/>
    <tableColumn id="4" xr3:uid="{8B11E061-7C1B-4F6F-8B2D-FAC84D54C6C4}" name="Dependents" dataDxfId="14"/>
    <tableColumn id="5" xr3:uid="{3E6A3910-0C19-4524-A29F-37B33B07DD15}" name="Education" dataDxfId="13"/>
    <tableColumn id="6" xr3:uid="{7354C288-FDD5-4055-B94F-1221831CBA9A}" name="Self_Employed" dataDxfId="12"/>
    <tableColumn id="7" xr3:uid="{54321EE2-C0B7-44ED-93CC-1B39E70E7B43}" name="ApplicantIncome" dataDxfId="11"/>
    <tableColumn id="8" xr3:uid="{631D4A89-F418-430E-B048-92D42DA3F361}" name="CoapplicantIncome" dataDxfId="10"/>
    <tableColumn id="9" xr3:uid="{82082C28-8AF6-4D33-8F01-9615FC2C5097}" name="LoanAmount" dataDxfId="9"/>
    <tableColumn id="10" xr3:uid="{755B68EB-ABD7-402D-AC74-B381BB53E51F}" name="Loan_Amount_Term" dataDxfId="8"/>
    <tableColumn id="11" xr3:uid="{45189DA1-589A-4C6C-BE17-90872FA47BEF}" name="Credit_History" dataDxfId="7"/>
    <tableColumn id="12" xr3:uid="{E6B2A2C4-9CDA-4CC5-9694-A0B01F648E7F}" name="Property_Area" dataDxfId="6"/>
    <tableColumn id="13" xr3:uid="{C0A62EB7-7343-491E-9030-F130348B2BBB}" name="Loan_Status" dataDxfId="5"/>
    <tableColumn id="14" xr3:uid="{3C39ABBE-6479-469F-8D3C-129F5341DD0D}" name="Total Income" dataDxfId="4"/>
    <tableColumn id="15" xr3:uid="{EC4BBE73-283E-40CC-B631-B9A4334CB4FC}" name="%" dataDxfId="3"/>
    <tableColumn id="16" xr3:uid="{1810C5BA-577B-43EE-BCC3-807186129922}" name="Monthly Income" dataDxfId="2"/>
    <tableColumn id="17" xr3:uid="{474BAABE-EE7A-4D73-AD9D-2D2280A4D611}" name="EMI" dataDxfId="1"/>
    <tableColumn id="20" xr3:uid="{0B975DC8-72FD-43ED-B685-34CB18456D25}" name="Total Loan Amount"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086A4-2228-4583-B460-732A530EF337}">
  <dimension ref="A1:M616"/>
  <sheetViews>
    <sheetView topLeftCell="A294" workbookViewId="0">
      <selection activeCell="O21" sqref="O21"/>
    </sheetView>
  </sheetViews>
  <sheetFormatPr defaultRowHeight="14.25" x14ac:dyDescent="0.45"/>
  <cols>
    <col min="1" max="1" width="8.59765625" bestFit="1" customWidth="1"/>
    <col min="2" max="2" width="6.46484375" bestFit="1" customWidth="1"/>
    <col min="3" max="3" width="6.6640625" bestFit="1" customWidth="1"/>
    <col min="4" max="4" width="10.19921875" bestFit="1" customWidth="1"/>
    <col min="5" max="5" width="11.19921875" bestFit="1" customWidth="1"/>
    <col min="6" max="6" width="12.19921875" bestFit="1" customWidth="1"/>
    <col min="7" max="7" width="14.06640625" bestFit="1" customWidth="1"/>
    <col min="8" max="8" width="16.19921875" bestFit="1" customWidth="1"/>
    <col min="9" max="9" width="10.6640625" bestFit="1" customWidth="1"/>
    <col min="10" max="10" width="16.265625" bestFit="1" customWidth="1"/>
    <col min="11" max="11" width="11.9296875" bestFit="1" customWidth="1"/>
    <col min="12" max="12" width="11.53125" bestFit="1" customWidth="1"/>
    <col min="13" max="13" width="10.33203125" bestFit="1" customWidth="1"/>
  </cols>
  <sheetData>
    <row r="1" spans="1:13" x14ac:dyDescent="0.45">
      <c r="A1" s="1" t="s">
        <v>0</v>
      </c>
      <c r="B1" s="1" t="s">
        <v>1</v>
      </c>
      <c r="C1" s="1" t="s">
        <v>2</v>
      </c>
      <c r="D1" s="1" t="s">
        <v>3</v>
      </c>
      <c r="E1" s="1" t="s">
        <v>4</v>
      </c>
      <c r="F1" s="1" t="s">
        <v>5</v>
      </c>
      <c r="G1" s="1" t="s">
        <v>6</v>
      </c>
      <c r="H1" s="1" t="s">
        <v>7</v>
      </c>
      <c r="I1" s="1" t="s">
        <v>8</v>
      </c>
      <c r="J1" s="1" t="s">
        <v>9</v>
      </c>
      <c r="K1" s="1" t="s">
        <v>10</v>
      </c>
      <c r="L1" s="1" t="s">
        <v>11</v>
      </c>
      <c r="M1" s="1" t="s">
        <v>12</v>
      </c>
    </row>
    <row r="2" spans="1:13" x14ac:dyDescent="0.45">
      <c r="A2" s="1" t="s">
        <v>13</v>
      </c>
      <c r="B2" s="1" t="s">
        <v>14</v>
      </c>
      <c r="C2" s="1" t="s">
        <v>15</v>
      </c>
      <c r="D2" s="1">
        <v>0</v>
      </c>
      <c r="E2" s="1" t="s">
        <v>16</v>
      </c>
      <c r="F2" s="1" t="s">
        <v>15</v>
      </c>
      <c r="G2" s="1">
        <v>5849</v>
      </c>
      <c r="H2" s="1">
        <v>0</v>
      </c>
      <c r="I2" s="1"/>
      <c r="J2" s="1">
        <v>360</v>
      </c>
      <c r="K2" s="1">
        <v>1</v>
      </c>
      <c r="L2" s="1" t="s">
        <v>17</v>
      </c>
      <c r="M2" s="1" t="s">
        <v>18</v>
      </c>
    </row>
    <row r="3" spans="1:13" x14ac:dyDescent="0.45">
      <c r="A3" s="1" t="s">
        <v>19</v>
      </c>
      <c r="B3" s="1" t="s">
        <v>14</v>
      </c>
      <c r="C3" s="1" t="s">
        <v>20</v>
      </c>
      <c r="D3" s="1">
        <v>1</v>
      </c>
      <c r="E3" s="1" t="s">
        <v>16</v>
      </c>
      <c r="F3" s="1" t="s">
        <v>15</v>
      </c>
      <c r="G3" s="1">
        <v>4583</v>
      </c>
      <c r="H3" s="1">
        <v>1508</v>
      </c>
      <c r="I3" s="1">
        <v>128</v>
      </c>
      <c r="J3" s="1">
        <v>360</v>
      </c>
      <c r="K3" s="1">
        <v>1</v>
      </c>
      <c r="L3" s="1" t="s">
        <v>21</v>
      </c>
      <c r="M3" s="1" t="s">
        <v>22</v>
      </c>
    </row>
    <row r="4" spans="1:13" x14ac:dyDescent="0.45">
      <c r="A4" s="1" t="s">
        <v>23</v>
      </c>
      <c r="B4" s="1" t="s">
        <v>14</v>
      </c>
      <c r="C4" s="1" t="s">
        <v>20</v>
      </c>
      <c r="D4" s="1">
        <v>0</v>
      </c>
      <c r="E4" s="1" t="s">
        <v>16</v>
      </c>
      <c r="F4" s="1" t="s">
        <v>20</v>
      </c>
      <c r="G4" s="1">
        <v>3000</v>
      </c>
      <c r="H4" s="1">
        <v>0</v>
      </c>
      <c r="I4" s="1">
        <v>66</v>
      </c>
      <c r="J4" s="1">
        <v>360</v>
      </c>
      <c r="K4" s="1">
        <v>1</v>
      </c>
      <c r="L4" s="1" t="s">
        <v>17</v>
      </c>
      <c r="M4" s="1" t="s">
        <v>18</v>
      </c>
    </row>
    <row r="5" spans="1:13" x14ac:dyDescent="0.45">
      <c r="A5" s="1" t="s">
        <v>24</v>
      </c>
      <c r="B5" s="1" t="s">
        <v>14</v>
      </c>
      <c r="C5" s="1" t="s">
        <v>20</v>
      </c>
      <c r="D5" s="1">
        <v>0</v>
      </c>
      <c r="E5" s="1" t="s">
        <v>25</v>
      </c>
      <c r="F5" s="1" t="s">
        <v>15</v>
      </c>
      <c r="G5" s="1">
        <v>2583</v>
      </c>
      <c r="H5" s="1">
        <v>2358</v>
      </c>
      <c r="I5" s="1">
        <v>120</v>
      </c>
      <c r="J5" s="1">
        <v>360</v>
      </c>
      <c r="K5" s="1">
        <v>1</v>
      </c>
      <c r="L5" s="1" t="s">
        <v>17</v>
      </c>
      <c r="M5" s="1" t="s">
        <v>18</v>
      </c>
    </row>
    <row r="6" spans="1:13" x14ac:dyDescent="0.45">
      <c r="A6" s="1" t="s">
        <v>26</v>
      </c>
      <c r="B6" s="1" t="s">
        <v>14</v>
      </c>
      <c r="C6" s="1" t="s">
        <v>15</v>
      </c>
      <c r="D6" s="1">
        <v>0</v>
      </c>
      <c r="E6" s="1" t="s">
        <v>16</v>
      </c>
      <c r="F6" s="1" t="s">
        <v>15</v>
      </c>
      <c r="G6" s="1">
        <v>6000</v>
      </c>
      <c r="H6" s="1">
        <v>0</v>
      </c>
      <c r="I6" s="1">
        <v>141</v>
      </c>
      <c r="J6" s="1">
        <v>360</v>
      </c>
      <c r="K6" s="1">
        <v>1</v>
      </c>
      <c r="L6" s="1" t="s">
        <v>17</v>
      </c>
      <c r="M6" s="1" t="s">
        <v>18</v>
      </c>
    </row>
    <row r="7" spans="1:13" x14ac:dyDescent="0.45">
      <c r="A7" s="1" t="s">
        <v>27</v>
      </c>
      <c r="B7" s="1" t="s">
        <v>14</v>
      </c>
      <c r="C7" s="1" t="s">
        <v>20</v>
      </c>
      <c r="D7" s="1">
        <v>2</v>
      </c>
      <c r="E7" s="1" t="s">
        <v>16</v>
      </c>
      <c r="F7" s="1" t="s">
        <v>20</v>
      </c>
      <c r="G7" s="1">
        <v>5417</v>
      </c>
      <c r="H7" s="1">
        <v>4196</v>
      </c>
      <c r="I7" s="1">
        <v>267</v>
      </c>
      <c r="J7" s="1">
        <v>360</v>
      </c>
      <c r="K7" s="1">
        <v>1</v>
      </c>
      <c r="L7" s="1" t="s">
        <v>17</v>
      </c>
      <c r="M7" s="1" t="s">
        <v>18</v>
      </c>
    </row>
    <row r="8" spans="1:13" x14ac:dyDescent="0.45">
      <c r="A8" s="1" t="s">
        <v>28</v>
      </c>
      <c r="B8" s="1" t="s">
        <v>14</v>
      </c>
      <c r="C8" s="1" t="s">
        <v>20</v>
      </c>
      <c r="D8" s="1">
        <v>0</v>
      </c>
      <c r="E8" s="1" t="s">
        <v>25</v>
      </c>
      <c r="F8" s="1" t="s">
        <v>15</v>
      </c>
      <c r="G8" s="1">
        <v>2333</v>
      </c>
      <c r="H8" s="1">
        <v>1516</v>
      </c>
      <c r="I8" s="1">
        <v>95</v>
      </c>
      <c r="J8" s="1">
        <v>360</v>
      </c>
      <c r="K8" s="1">
        <v>1</v>
      </c>
      <c r="L8" s="1" t="s">
        <v>17</v>
      </c>
      <c r="M8" s="1" t="s">
        <v>18</v>
      </c>
    </row>
    <row r="9" spans="1:13" x14ac:dyDescent="0.45">
      <c r="A9" s="1" t="s">
        <v>29</v>
      </c>
      <c r="B9" s="1" t="s">
        <v>14</v>
      </c>
      <c r="C9" s="1" t="s">
        <v>20</v>
      </c>
      <c r="D9" s="1" t="s">
        <v>30</v>
      </c>
      <c r="E9" s="1" t="s">
        <v>16</v>
      </c>
      <c r="F9" s="1" t="s">
        <v>15</v>
      </c>
      <c r="G9" s="1">
        <v>3036</v>
      </c>
      <c r="H9" s="1">
        <v>2504</v>
      </c>
      <c r="I9" s="1">
        <v>158</v>
      </c>
      <c r="J9" s="1">
        <v>360</v>
      </c>
      <c r="K9" s="1">
        <v>0</v>
      </c>
      <c r="L9" s="1" t="s">
        <v>31</v>
      </c>
      <c r="M9" s="1" t="s">
        <v>22</v>
      </c>
    </row>
    <row r="10" spans="1:13" x14ac:dyDescent="0.45">
      <c r="A10" s="1" t="s">
        <v>32</v>
      </c>
      <c r="B10" s="1" t="s">
        <v>14</v>
      </c>
      <c r="C10" s="1" t="s">
        <v>20</v>
      </c>
      <c r="D10" s="1">
        <v>2</v>
      </c>
      <c r="E10" s="1" t="s">
        <v>16</v>
      </c>
      <c r="F10" s="1" t="s">
        <v>15</v>
      </c>
      <c r="G10" s="1">
        <v>4006</v>
      </c>
      <c r="H10" s="1">
        <v>1526</v>
      </c>
      <c r="I10" s="1">
        <v>168</v>
      </c>
      <c r="J10" s="1">
        <v>360</v>
      </c>
      <c r="K10" s="1">
        <v>1</v>
      </c>
      <c r="L10" s="1" t="s">
        <v>17</v>
      </c>
      <c r="M10" s="1" t="s">
        <v>18</v>
      </c>
    </row>
    <row r="11" spans="1:13" x14ac:dyDescent="0.45">
      <c r="A11" s="1" t="s">
        <v>33</v>
      </c>
      <c r="B11" s="1" t="s">
        <v>14</v>
      </c>
      <c r="C11" s="1" t="s">
        <v>20</v>
      </c>
      <c r="D11" s="1">
        <v>1</v>
      </c>
      <c r="E11" s="1" t="s">
        <v>16</v>
      </c>
      <c r="F11" s="1" t="s">
        <v>15</v>
      </c>
      <c r="G11" s="1">
        <v>12841</v>
      </c>
      <c r="H11" s="1">
        <v>10968</v>
      </c>
      <c r="I11" s="1">
        <v>349</v>
      </c>
      <c r="J11" s="1">
        <v>360</v>
      </c>
      <c r="K11" s="1">
        <v>1</v>
      </c>
      <c r="L11" s="1" t="s">
        <v>31</v>
      </c>
      <c r="M11" s="1" t="s">
        <v>22</v>
      </c>
    </row>
    <row r="12" spans="1:13" x14ac:dyDescent="0.45">
      <c r="A12" s="1" t="s">
        <v>34</v>
      </c>
      <c r="B12" s="1" t="s">
        <v>14</v>
      </c>
      <c r="C12" s="1" t="s">
        <v>20</v>
      </c>
      <c r="D12" s="1">
        <v>2</v>
      </c>
      <c r="E12" s="1" t="s">
        <v>16</v>
      </c>
      <c r="F12" s="1" t="s">
        <v>15</v>
      </c>
      <c r="G12" s="1">
        <v>3200</v>
      </c>
      <c r="H12" s="1">
        <v>700</v>
      </c>
      <c r="I12" s="1">
        <v>70</v>
      </c>
      <c r="J12" s="1">
        <v>360</v>
      </c>
      <c r="K12" s="1">
        <v>1</v>
      </c>
      <c r="L12" s="1" t="s">
        <v>17</v>
      </c>
      <c r="M12" s="1" t="s">
        <v>18</v>
      </c>
    </row>
    <row r="13" spans="1:13" x14ac:dyDescent="0.45">
      <c r="A13" s="1" t="s">
        <v>35</v>
      </c>
      <c r="B13" s="1" t="s">
        <v>14</v>
      </c>
      <c r="C13" s="1" t="s">
        <v>20</v>
      </c>
      <c r="D13" s="1">
        <v>2</v>
      </c>
      <c r="E13" s="1" t="s">
        <v>16</v>
      </c>
      <c r="F13" s="1"/>
      <c r="G13" s="1">
        <v>2500</v>
      </c>
      <c r="H13" s="1">
        <v>1840</v>
      </c>
      <c r="I13" s="1">
        <v>109</v>
      </c>
      <c r="J13" s="1">
        <v>360</v>
      </c>
      <c r="K13" s="1">
        <v>1</v>
      </c>
      <c r="L13" s="1" t="s">
        <v>17</v>
      </c>
      <c r="M13" s="1" t="s">
        <v>18</v>
      </c>
    </row>
    <row r="14" spans="1:13" x14ac:dyDescent="0.45">
      <c r="A14" s="1" t="s">
        <v>36</v>
      </c>
      <c r="B14" s="1" t="s">
        <v>14</v>
      </c>
      <c r="C14" s="1" t="s">
        <v>20</v>
      </c>
      <c r="D14" s="1">
        <v>2</v>
      </c>
      <c r="E14" s="1" t="s">
        <v>16</v>
      </c>
      <c r="F14" s="1" t="s">
        <v>15</v>
      </c>
      <c r="G14" s="1">
        <v>3073</v>
      </c>
      <c r="H14" s="1">
        <v>8106</v>
      </c>
      <c r="I14" s="1">
        <v>200</v>
      </c>
      <c r="J14" s="1">
        <v>360</v>
      </c>
      <c r="K14" s="1">
        <v>1</v>
      </c>
      <c r="L14" s="1" t="s">
        <v>17</v>
      </c>
      <c r="M14" s="1" t="s">
        <v>18</v>
      </c>
    </row>
    <row r="15" spans="1:13" x14ac:dyDescent="0.45">
      <c r="A15" s="1" t="s">
        <v>37</v>
      </c>
      <c r="B15" s="1" t="s">
        <v>14</v>
      </c>
      <c r="C15" s="1" t="s">
        <v>15</v>
      </c>
      <c r="D15" s="1">
        <v>0</v>
      </c>
      <c r="E15" s="1" t="s">
        <v>16</v>
      </c>
      <c r="F15" s="1" t="s">
        <v>15</v>
      </c>
      <c r="G15" s="1">
        <v>1853</v>
      </c>
      <c r="H15" s="1">
        <v>2840</v>
      </c>
      <c r="I15" s="1">
        <v>114</v>
      </c>
      <c r="J15" s="1">
        <v>360</v>
      </c>
      <c r="K15" s="1">
        <v>1</v>
      </c>
      <c r="L15" s="1" t="s">
        <v>21</v>
      </c>
      <c r="M15" s="1" t="s">
        <v>22</v>
      </c>
    </row>
    <row r="16" spans="1:13" x14ac:dyDescent="0.45">
      <c r="A16" s="1" t="s">
        <v>38</v>
      </c>
      <c r="B16" s="1" t="s">
        <v>14</v>
      </c>
      <c r="C16" s="1" t="s">
        <v>20</v>
      </c>
      <c r="D16" s="1">
        <v>2</v>
      </c>
      <c r="E16" s="1" t="s">
        <v>16</v>
      </c>
      <c r="F16" s="1" t="s">
        <v>15</v>
      </c>
      <c r="G16" s="1">
        <v>1299</v>
      </c>
      <c r="H16" s="1">
        <v>1086</v>
      </c>
      <c r="I16" s="1">
        <v>17</v>
      </c>
      <c r="J16" s="1">
        <v>120</v>
      </c>
      <c r="K16" s="1">
        <v>1</v>
      </c>
      <c r="L16" s="1" t="s">
        <v>17</v>
      </c>
      <c r="M16" s="1" t="s">
        <v>18</v>
      </c>
    </row>
    <row r="17" spans="1:13" x14ac:dyDescent="0.45">
      <c r="A17" s="1" t="s">
        <v>39</v>
      </c>
      <c r="B17" s="1" t="s">
        <v>14</v>
      </c>
      <c r="C17" s="1" t="s">
        <v>15</v>
      </c>
      <c r="D17" s="1">
        <v>0</v>
      </c>
      <c r="E17" s="1" t="s">
        <v>16</v>
      </c>
      <c r="F17" s="1" t="s">
        <v>15</v>
      </c>
      <c r="G17" s="1">
        <v>4950</v>
      </c>
      <c r="H17" s="1">
        <v>0</v>
      </c>
      <c r="I17" s="1">
        <v>125</v>
      </c>
      <c r="J17" s="1">
        <v>360</v>
      </c>
      <c r="K17" s="1">
        <v>1</v>
      </c>
      <c r="L17" s="1" t="s">
        <v>17</v>
      </c>
      <c r="M17" s="1" t="s">
        <v>18</v>
      </c>
    </row>
    <row r="18" spans="1:13" x14ac:dyDescent="0.45">
      <c r="A18" s="1" t="s">
        <v>40</v>
      </c>
      <c r="B18" s="1" t="s">
        <v>14</v>
      </c>
      <c r="C18" s="1" t="s">
        <v>15</v>
      </c>
      <c r="D18" s="1">
        <v>1</v>
      </c>
      <c r="E18" s="1" t="s">
        <v>25</v>
      </c>
      <c r="F18" s="1" t="s">
        <v>15</v>
      </c>
      <c r="G18" s="1">
        <v>3596</v>
      </c>
      <c r="H18" s="1">
        <v>0</v>
      </c>
      <c r="I18" s="1">
        <v>100</v>
      </c>
      <c r="J18" s="1">
        <v>240</v>
      </c>
      <c r="K18" s="1"/>
      <c r="L18" s="1" t="s">
        <v>17</v>
      </c>
      <c r="M18" s="1" t="s">
        <v>18</v>
      </c>
    </row>
    <row r="19" spans="1:13" x14ac:dyDescent="0.45">
      <c r="A19" s="1" t="s">
        <v>41</v>
      </c>
      <c r="B19" s="1" t="s">
        <v>42</v>
      </c>
      <c r="C19" s="1" t="s">
        <v>15</v>
      </c>
      <c r="D19" s="1">
        <v>0</v>
      </c>
      <c r="E19" s="1" t="s">
        <v>16</v>
      </c>
      <c r="F19" s="1" t="s">
        <v>15</v>
      </c>
      <c r="G19" s="1">
        <v>3510</v>
      </c>
      <c r="H19" s="1">
        <v>0</v>
      </c>
      <c r="I19" s="1">
        <v>76</v>
      </c>
      <c r="J19" s="1">
        <v>360</v>
      </c>
      <c r="K19" s="1">
        <v>0</v>
      </c>
      <c r="L19" s="1" t="s">
        <v>17</v>
      </c>
      <c r="M19" s="1" t="s">
        <v>22</v>
      </c>
    </row>
    <row r="20" spans="1:13" x14ac:dyDescent="0.45">
      <c r="A20" s="1" t="s">
        <v>43</v>
      </c>
      <c r="B20" s="1" t="s">
        <v>14</v>
      </c>
      <c r="C20" s="1" t="s">
        <v>20</v>
      </c>
      <c r="D20" s="1">
        <v>0</v>
      </c>
      <c r="E20" s="1" t="s">
        <v>25</v>
      </c>
      <c r="F20" s="1" t="s">
        <v>15</v>
      </c>
      <c r="G20" s="1">
        <v>4887</v>
      </c>
      <c r="H20" s="1">
        <v>0</v>
      </c>
      <c r="I20" s="1">
        <v>133</v>
      </c>
      <c r="J20" s="1">
        <v>360</v>
      </c>
      <c r="K20" s="1">
        <v>1</v>
      </c>
      <c r="L20" s="1" t="s">
        <v>21</v>
      </c>
      <c r="M20" s="1" t="s">
        <v>22</v>
      </c>
    </row>
    <row r="21" spans="1:13" x14ac:dyDescent="0.45">
      <c r="A21" s="1" t="s">
        <v>44</v>
      </c>
      <c r="B21" s="1" t="s">
        <v>14</v>
      </c>
      <c r="C21" s="1" t="s">
        <v>20</v>
      </c>
      <c r="D21" s="1">
        <v>0</v>
      </c>
      <c r="E21" s="1" t="s">
        <v>16</v>
      </c>
      <c r="F21" s="1"/>
      <c r="G21" s="1">
        <v>2600</v>
      </c>
      <c r="H21" s="1">
        <v>3500</v>
      </c>
      <c r="I21" s="1">
        <v>115</v>
      </c>
      <c r="J21" s="1"/>
      <c r="K21" s="1">
        <v>1</v>
      </c>
      <c r="L21" s="1" t="s">
        <v>17</v>
      </c>
      <c r="M21" s="1" t="s">
        <v>18</v>
      </c>
    </row>
    <row r="22" spans="1:13" x14ac:dyDescent="0.45">
      <c r="A22" s="1" t="s">
        <v>45</v>
      </c>
      <c r="B22" s="1" t="s">
        <v>14</v>
      </c>
      <c r="C22" s="1" t="s">
        <v>20</v>
      </c>
      <c r="D22" s="1">
        <v>0</v>
      </c>
      <c r="E22" s="1" t="s">
        <v>25</v>
      </c>
      <c r="F22" s="1" t="s">
        <v>15</v>
      </c>
      <c r="G22" s="1">
        <v>7660</v>
      </c>
      <c r="H22" s="1">
        <v>0</v>
      </c>
      <c r="I22" s="1">
        <v>104</v>
      </c>
      <c r="J22" s="1">
        <v>360</v>
      </c>
      <c r="K22" s="1">
        <v>0</v>
      </c>
      <c r="L22" s="1" t="s">
        <v>17</v>
      </c>
      <c r="M22" s="1" t="s">
        <v>22</v>
      </c>
    </row>
    <row r="23" spans="1:13" x14ac:dyDescent="0.45">
      <c r="A23" s="1" t="s">
        <v>46</v>
      </c>
      <c r="B23" s="1" t="s">
        <v>14</v>
      </c>
      <c r="C23" s="1" t="s">
        <v>20</v>
      </c>
      <c r="D23" s="1">
        <v>1</v>
      </c>
      <c r="E23" s="1" t="s">
        <v>16</v>
      </c>
      <c r="F23" s="1" t="s">
        <v>15</v>
      </c>
      <c r="G23" s="1">
        <v>5955</v>
      </c>
      <c r="H23" s="1">
        <v>5625</v>
      </c>
      <c r="I23" s="1">
        <v>315</v>
      </c>
      <c r="J23" s="1">
        <v>360</v>
      </c>
      <c r="K23" s="1">
        <v>1</v>
      </c>
      <c r="L23" s="1" t="s">
        <v>17</v>
      </c>
      <c r="M23" s="1" t="s">
        <v>18</v>
      </c>
    </row>
    <row r="24" spans="1:13" x14ac:dyDescent="0.45">
      <c r="A24" s="1" t="s">
        <v>47</v>
      </c>
      <c r="B24" s="1" t="s">
        <v>14</v>
      </c>
      <c r="C24" s="1" t="s">
        <v>20</v>
      </c>
      <c r="D24" s="1">
        <v>0</v>
      </c>
      <c r="E24" s="1" t="s">
        <v>25</v>
      </c>
      <c r="F24" s="1" t="s">
        <v>15</v>
      </c>
      <c r="G24" s="1">
        <v>2600</v>
      </c>
      <c r="H24" s="1">
        <v>1911</v>
      </c>
      <c r="I24" s="1">
        <v>116</v>
      </c>
      <c r="J24" s="1">
        <v>360</v>
      </c>
      <c r="K24" s="1">
        <v>0</v>
      </c>
      <c r="L24" s="1" t="s">
        <v>31</v>
      </c>
      <c r="M24" s="1" t="s">
        <v>22</v>
      </c>
    </row>
    <row r="25" spans="1:13" x14ac:dyDescent="0.45">
      <c r="A25" s="1" t="s">
        <v>48</v>
      </c>
      <c r="B25" s="1"/>
      <c r="C25" s="1" t="s">
        <v>20</v>
      </c>
      <c r="D25" s="1">
        <v>2</v>
      </c>
      <c r="E25" s="1" t="s">
        <v>25</v>
      </c>
      <c r="F25" s="1" t="s">
        <v>15</v>
      </c>
      <c r="G25" s="1">
        <v>3365</v>
      </c>
      <c r="H25" s="1">
        <v>1917</v>
      </c>
      <c r="I25" s="1">
        <v>112</v>
      </c>
      <c r="J25" s="1">
        <v>360</v>
      </c>
      <c r="K25" s="1">
        <v>0</v>
      </c>
      <c r="L25" s="1" t="s">
        <v>21</v>
      </c>
      <c r="M25" s="1" t="s">
        <v>22</v>
      </c>
    </row>
    <row r="26" spans="1:13" x14ac:dyDescent="0.45">
      <c r="A26" s="1" t="s">
        <v>49</v>
      </c>
      <c r="B26" s="1" t="s">
        <v>14</v>
      </c>
      <c r="C26" s="1" t="s">
        <v>20</v>
      </c>
      <c r="D26" s="1">
        <v>1</v>
      </c>
      <c r="E26" s="1" t="s">
        <v>16</v>
      </c>
      <c r="F26" s="1"/>
      <c r="G26" s="1">
        <v>3717</v>
      </c>
      <c r="H26" s="1">
        <v>2925</v>
      </c>
      <c r="I26" s="1">
        <v>151</v>
      </c>
      <c r="J26" s="1">
        <v>360</v>
      </c>
      <c r="K26" s="1"/>
      <c r="L26" s="1" t="s">
        <v>31</v>
      </c>
      <c r="M26" s="1" t="s">
        <v>22</v>
      </c>
    </row>
    <row r="27" spans="1:13" x14ac:dyDescent="0.45">
      <c r="A27" s="1" t="s">
        <v>50</v>
      </c>
      <c r="B27" s="1" t="s">
        <v>14</v>
      </c>
      <c r="C27" s="1" t="s">
        <v>20</v>
      </c>
      <c r="D27" s="1">
        <v>0</v>
      </c>
      <c r="E27" s="1" t="s">
        <v>16</v>
      </c>
      <c r="F27" s="1" t="s">
        <v>20</v>
      </c>
      <c r="G27" s="1">
        <v>9560</v>
      </c>
      <c r="H27" s="1">
        <v>0</v>
      </c>
      <c r="I27" s="1">
        <v>191</v>
      </c>
      <c r="J27" s="1">
        <v>360</v>
      </c>
      <c r="K27" s="1">
        <v>1</v>
      </c>
      <c r="L27" s="1" t="s">
        <v>31</v>
      </c>
      <c r="M27" s="1" t="s">
        <v>18</v>
      </c>
    </row>
    <row r="28" spans="1:13" x14ac:dyDescent="0.45">
      <c r="A28" s="1" t="s">
        <v>51</v>
      </c>
      <c r="B28" s="1" t="s">
        <v>14</v>
      </c>
      <c r="C28" s="1" t="s">
        <v>20</v>
      </c>
      <c r="D28" s="1">
        <v>0</v>
      </c>
      <c r="E28" s="1" t="s">
        <v>16</v>
      </c>
      <c r="F28" s="1" t="s">
        <v>15</v>
      </c>
      <c r="G28" s="1">
        <v>2799</v>
      </c>
      <c r="H28" s="1">
        <v>2253</v>
      </c>
      <c r="I28" s="1">
        <v>122</v>
      </c>
      <c r="J28" s="1">
        <v>360</v>
      </c>
      <c r="K28" s="1">
        <v>1</v>
      </c>
      <c r="L28" s="1" t="s">
        <v>31</v>
      </c>
      <c r="M28" s="1" t="s">
        <v>18</v>
      </c>
    </row>
    <row r="29" spans="1:13" x14ac:dyDescent="0.45">
      <c r="A29" s="1" t="s">
        <v>52</v>
      </c>
      <c r="B29" s="1" t="s">
        <v>14</v>
      </c>
      <c r="C29" s="1" t="s">
        <v>20</v>
      </c>
      <c r="D29" s="1">
        <v>2</v>
      </c>
      <c r="E29" s="1" t="s">
        <v>25</v>
      </c>
      <c r="F29" s="1" t="s">
        <v>15</v>
      </c>
      <c r="G29" s="1">
        <v>4226</v>
      </c>
      <c r="H29" s="1">
        <v>1040</v>
      </c>
      <c r="I29" s="1">
        <v>110</v>
      </c>
      <c r="J29" s="1">
        <v>360</v>
      </c>
      <c r="K29" s="1">
        <v>1</v>
      </c>
      <c r="L29" s="1" t="s">
        <v>17</v>
      </c>
      <c r="M29" s="1" t="s">
        <v>18</v>
      </c>
    </row>
    <row r="30" spans="1:13" x14ac:dyDescent="0.45">
      <c r="A30" s="1" t="s">
        <v>53</v>
      </c>
      <c r="B30" s="1" t="s">
        <v>14</v>
      </c>
      <c r="C30" s="1" t="s">
        <v>15</v>
      </c>
      <c r="D30" s="1">
        <v>0</v>
      </c>
      <c r="E30" s="1" t="s">
        <v>25</v>
      </c>
      <c r="F30" s="1" t="s">
        <v>15</v>
      </c>
      <c r="G30" s="1">
        <v>1442</v>
      </c>
      <c r="H30" s="1">
        <v>0</v>
      </c>
      <c r="I30" s="1">
        <v>35</v>
      </c>
      <c r="J30" s="1">
        <v>360</v>
      </c>
      <c r="K30" s="1">
        <v>1</v>
      </c>
      <c r="L30" s="1" t="s">
        <v>17</v>
      </c>
      <c r="M30" s="1" t="s">
        <v>22</v>
      </c>
    </row>
    <row r="31" spans="1:13" x14ac:dyDescent="0.45">
      <c r="A31" s="1" t="s">
        <v>54</v>
      </c>
      <c r="B31" s="1" t="s">
        <v>42</v>
      </c>
      <c r="C31" s="1" t="s">
        <v>15</v>
      </c>
      <c r="D31" s="1">
        <v>2</v>
      </c>
      <c r="E31" s="1" t="s">
        <v>16</v>
      </c>
      <c r="F31" s="1"/>
      <c r="G31" s="1">
        <v>3750</v>
      </c>
      <c r="H31" s="1">
        <v>2083</v>
      </c>
      <c r="I31" s="1">
        <v>120</v>
      </c>
      <c r="J31" s="1">
        <v>360</v>
      </c>
      <c r="K31" s="1">
        <v>1</v>
      </c>
      <c r="L31" s="1" t="s">
        <v>31</v>
      </c>
      <c r="M31" s="1" t="s">
        <v>18</v>
      </c>
    </row>
    <row r="32" spans="1:13" x14ac:dyDescent="0.45">
      <c r="A32" s="1" t="s">
        <v>55</v>
      </c>
      <c r="B32" s="1" t="s">
        <v>14</v>
      </c>
      <c r="C32" s="1" t="s">
        <v>20</v>
      </c>
      <c r="D32" s="1">
        <v>1</v>
      </c>
      <c r="E32" s="1" t="s">
        <v>16</v>
      </c>
      <c r="F32" s="1"/>
      <c r="G32" s="1">
        <v>4166</v>
      </c>
      <c r="H32" s="1">
        <v>3369</v>
      </c>
      <c r="I32" s="1">
        <v>201</v>
      </c>
      <c r="J32" s="1">
        <v>360</v>
      </c>
      <c r="K32" s="1"/>
      <c r="L32" s="1" t="s">
        <v>17</v>
      </c>
      <c r="M32" s="1" t="s">
        <v>22</v>
      </c>
    </row>
    <row r="33" spans="1:13" x14ac:dyDescent="0.45">
      <c r="A33" s="1" t="s">
        <v>56</v>
      </c>
      <c r="B33" s="1" t="s">
        <v>14</v>
      </c>
      <c r="C33" s="1" t="s">
        <v>15</v>
      </c>
      <c r="D33" s="1">
        <v>0</v>
      </c>
      <c r="E33" s="1" t="s">
        <v>16</v>
      </c>
      <c r="F33" s="1" t="s">
        <v>15</v>
      </c>
      <c r="G33" s="1">
        <v>3167</v>
      </c>
      <c r="H33" s="1">
        <v>0</v>
      </c>
      <c r="I33" s="1">
        <v>74</v>
      </c>
      <c r="J33" s="1">
        <v>360</v>
      </c>
      <c r="K33" s="1">
        <v>1</v>
      </c>
      <c r="L33" s="1" t="s">
        <v>17</v>
      </c>
      <c r="M33" s="1" t="s">
        <v>22</v>
      </c>
    </row>
    <row r="34" spans="1:13" x14ac:dyDescent="0.45">
      <c r="A34" s="1" t="s">
        <v>57</v>
      </c>
      <c r="B34" s="1" t="s">
        <v>14</v>
      </c>
      <c r="C34" s="1" t="s">
        <v>15</v>
      </c>
      <c r="D34" s="1">
        <v>1</v>
      </c>
      <c r="E34" s="1" t="s">
        <v>16</v>
      </c>
      <c r="F34" s="1" t="s">
        <v>20</v>
      </c>
      <c r="G34" s="1">
        <v>4692</v>
      </c>
      <c r="H34" s="1">
        <v>0</v>
      </c>
      <c r="I34" s="1">
        <v>106</v>
      </c>
      <c r="J34" s="1">
        <v>360</v>
      </c>
      <c r="K34" s="1">
        <v>1</v>
      </c>
      <c r="L34" s="1" t="s">
        <v>21</v>
      </c>
      <c r="M34" s="1" t="s">
        <v>22</v>
      </c>
    </row>
    <row r="35" spans="1:13" x14ac:dyDescent="0.45">
      <c r="A35" s="1" t="s">
        <v>58</v>
      </c>
      <c r="B35" s="1" t="s">
        <v>14</v>
      </c>
      <c r="C35" s="1" t="s">
        <v>20</v>
      </c>
      <c r="D35" s="1">
        <v>0</v>
      </c>
      <c r="E35" s="1" t="s">
        <v>16</v>
      </c>
      <c r="F35" s="1" t="s">
        <v>15</v>
      </c>
      <c r="G35" s="1">
        <v>3500</v>
      </c>
      <c r="H35" s="1">
        <v>1667</v>
      </c>
      <c r="I35" s="1">
        <v>114</v>
      </c>
      <c r="J35" s="1">
        <v>360</v>
      </c>
      <c r="K35" s="1">
        <v>1</v>
      </c>
      <c r="L35" s="1" t="s">
        <v>31</v>
      </c>
      <c r="M35" s="1" t="s">
        <v>18</v>
      </c>
    </row>
    <row r="36" spans="1:13" x14ac:dyDescent="0.45">
      <c r="A36" s="1" t="s">
        <v>59</v>
      </c>
      <c r="B36" s="1" t="s">
        <v>14</v>
      </c>
      <c r="C36" s="1" t="s">
        <v>15</v>
      </c>
      <c r="D36" s="1" t="s">
        <v>30</v>
      </c>
      <c r="E36" s="1" t="s">
        <v>16</v>
      </c>
      <c r="F36" s="1" t="s">
        <v>15</v>
      </c>
      <c r="G36" s="1">
        <v>12500</v>
      </c>
      <c r="H36" s="1">
        <v>3000</v>
      </c>
      <c r="I36" s="1">
        <v>320</v>
      </c>
      <c r="J36" s="1">
        <v>360</v>
      </c>
      <c r="K36" s="1">
        <v>1</v>
      </c>
      <c r="L36" s="1" t="s">
        <v>21</v>
      </c>
      <c r="M36" s="1" t="s">
        <v>22</v>
      </c>
    </row>
    <row r="37" spans="1:13" x14ac:dyDescent="0.45">
      <c r="A37" s="1" t="s">
        <v>60</v>
      </c>
      <c r="B37" s="1" t="s">
        <v>14</v>
      </c>
      <c r="C37" s="1" t="s">
        <v>20</v>
      </c>
      <c r="D37" s="1">
        <v>0</v>
      </c>
      <c r="E37" s="1" t="s">
        <v>16</v>
      </c>
      <c r="F37" s="1" t="s">
        <v>15</v>
      </c>
      <c r="G37" s="1">
        <v>2275</v>
      </c>
      <c r="H37" s="1">
        <v>2067</v>
      </c>
      <c r="I37" s="1"/>
      <c r="J37" s="1">
        <v>360</v>
      </c>
      <c r="K37" s="1">
        <v>1</v>
      </c>
      <c r="L37" s="1" t="s">
        <v>17</v>
      </c>
      <c r="M37" s="1" t="s">
        <v>18</v>
      </c>
    </row>
    <row r="38" spans="1:13" x14ac:dyDescent="0.45">
      <c r="A38" s="1" t="s">
        <v>61</v>
      </c>
      <c r="B38" s="1" t="s">
        <v>14</v>
      </c>
      <c r="C38" s="1" t="s">
        <v>20</v>
      </c>
      <c r="D38" s="1">
        <v>0</v>
      </c>
      <c r="E38" s="1" t="s">
        <v>16</v>
      </c>
      <c r="F38" s="1" t="s">
        <v>15</v>
      </c>
      <c r="G38" s="1">
        <v>1828</v>
      </c>
      <c r="H38" s="1">
        <v>1330</v>
      </c>
      <c r="I38" s="1">
        <v>100</v>
      </c>
      <c r="J38" s="1"/>
      <c r="K38" s="1">
        <v>0</v>
      </c>
      <c r="L38" s="1" t="s">
        <v>17</v>
      </c>
      <c r="M38" s="1" t="s">
        <v>22</v>
      </c>
    </row>
    <row r="39" spans="1:13" x14ac:dyDescent="0.45">
      <c r="A39" s="1" t="s">
        <v>62</v>
      </c>
      <c r="B39" s="1" t="s">
        <v>42</v>
      </c>
      <c r="C39" s="1" t="s">
        <v>20</v>
      </c>
      <c r="D39" s="1">
        <v>0</v>
      </c>
      <c r="E39" s="1" t="s">
        <v>16</v>
      </c>
      <c r="F39" s="1" t="s">
        <v>15</v>
      </c>
      <c r="G39" s="1">
        <v>3667</v>
      </c>
      <c r="H39" s="1">
        <v>1459</v>
      </c>
      <c r="I39" s="1">
        <v>144</v>
      </c>
      <c r="J39" s="1">
        <v>360</v>
      </c>
      <c r="K39" s="1">
        <v>1</v>
      </c>
      <c r="L39" s="1" t="s">
        <v>31</v>
      </c>
      <c r="M39" s="1" t="s">
        <v>18</v>
      </c>
    </row>
    <row r="40" spans="1:13" x14ac:dyDescent="0.45">
      <c r="A40" s="1" t="s">
        <v>63</v>
      </c>
      <c r="B40" s="1" t="s">
        <v>14</v>
      </c>
      <c r="C40" s="1" t="s">
        <v>15</v>
      </c>
      <c r="D40" s="1">
        <v>0</v>
      </c>
      <c r="E40" s="1" t="s">
        <v>16</v>
      </c>
      <c r="F40" s="1" t="s">
        <v>15</v>
      </c>
      <c r="G40" s="1">
        <v>4166</v>
      </c>
      <c r="H40" s="1">
        <v>7210</v>
      </c>
      <c r="I40" s="1">
        <v>184</v>
      </c>
      <c r="J40" s="1">
        <v>360</v>
      </c>
      <c r="K40" s="1">
        <v>1</v>
      </c>
      <c r="L40" s="1" t="s">
        <v>17</v>
      </c>
      <c r="M40" s="1" t="s">
        <v>18</v>
      </c>
    </row>
    <row r="41" spans="1:13" x14ac:dyDescent="0.45">
      <c r="A41" s="1" t="s">
        <v>64</v>
      </c>
      <c r="B41" s="1" t="s">
        <v>14</v>
      </c>
      <c r="C41" s="1" t="s">
        <v>15</v>
      </c>
      <c r="D41" s="1">
        <v>0</v>
      </c>
      <c r="E41" s="1" t="s">
        <v>25</v>
      </c>
      <c r="F41" s="1" t="s">
        <v>15</v>
      </c>
      <c r="G41" s="1">
        <v>3748</v>
      </c>
      <c r="H41" s="1">
        <v>1668</v>
      </c>
      <c r="I41" s="1">
        <v>110</v>
      </c>
      <c r="J41" s="1">
        <v>360</v>
      </c>
      <c r="K41" s="1">
        <v>1</v>
      </c>
      <c r="L41" s="1" t="s">
        <v>31</v>
      </c>
      <c r="M41" s="1" t="s">
        <v>18</v>
      </c>
    </row>
    <row r="42" spans="1:13" x14ac:dyDescent="0.45">
      <c r="A42" s="1" t="s">
        <v>65</v>
      </c>
      <c r="B42" s="1" t="s">
        <v>14</v>
      </c>
      <c r="C42" s="1" t="s">
        <v>15</v>
      </c>
      <c r="D42" s="1">
        <v>0</v>
      </c>
      <c r="E42" s="1" t="s">
        <v>16</v>
      </c>
      <c r="F42" s="1" t="s">
        <v>15</v>
      </c>
      <c r="G42" s="1">
        <v>3600</v>
      </c>
      <c r="H42" s="1">
        <v>0</v>
      </c>
      <c r="I42" s="1">
        <v>80</v>
      </c>
      <c r="J42" s="1">
        <v>360</v>
      </c>
      <c r="K42" s="1">
        <v>1</v>
      </c>
      <c r="L42" s="1" t="s">
        <v>17</v>
      </c>
      <c r="M42" s="1" t="s">
        <v>22</v>
      </c>
    </row>
    <row r="43" spans="1:13" x14ac:dyDescent="0.45">
      <c r="A43" s="1" t="s">
        <v>66</v>
      </c>
      <c r="B43" s="1" t="s">
        <v>14</v>
      </c>
      <c r="C43" s="1" t="s">
        <v>15</v>
      </c>
      <c r="D43" s="1">
        <v>0</v>
      </c>
      <c r="E43" s="1" t="s">
        <v>16</v>
      </c>
      <c r="F43" s="1" t="s">
        <v>15</v>
      </c>
      <c r="G43" s="1">
        <v>1800</v>
      </c>
      <c r="H43" s="1">
        <v>1213</v>
      </c>
      <c r="I43" s="1">
        <v>47</v>
      </c>
      <c r="J43" s="1">
        <v>360</v>
      </c>
      <c r="K43" s="1">
        <v>1</v>
      </c>
      <c r="L43" s="1" t="s">
        <v>17</v>
      </c>
      <c r="M43" s="1" t="s">
        <v>18</v>
      </c>
    </row>
    <row r="44" spans="1:13" x14ac:dyDescent="0.45">
      <c r="A44" s="1" t="s">
        <v>67</v>
      </c>
      <c r="B44" s="1" t="s">
        <v>14</v>
      </c>
      <c r="C44" s="1" t="s">
        <v>20</v>
      </c>
      <c r="D44" s="1">
        <v>0</v>
      </c>
      <c r="E44" s="1" t="s">
        <v>16</v>
      </c>
      <c r="F44" s="1" t="s">
        <v>15</v>
      </c>
      <c r="G44" s="1">
        <v>2400</v>
      </c>
      <c r="H44" s="1">
        <v>0</v>
      </c>
      <c r="I44" s="1">
        <v>75</v>
      </c>
      <c r="J44" s="1">
        <v>360</v>
      </c>
      <c r="K44" s="1"/>
      <c r="L44" s="1" t="s">
        <v>17</v>
      </c>
      <c r="M44" s="1" t="s">
        <v>18</v>
      </c>
    </row>
    <row r="45" spans="1:13" x14ac:dyDescent="0.45">
      <c r="A45" s="1" t="s">
        <v>68</v>
      </c>
      <c r="B45" s="1" t="s">
        <v>14</v>
      </c>
      <c r="C45" s="1" t="s">
        <v>20</v>
      </c>
      <c r="D45" s="1">
        <v>0</v>
      </c>
      <c r="E45" s="1" t="s">
        <v>16</v>
      </c>
      <c r="F45" s="1" t="s">
        <v>15</v>
      </c>
      <c r="G45" s="1">
        <v>3941</v>
      </c>
      <c r="H45" s="1">
        <v>2336</v>
      </c>
      <c r="I45" s="1">
        <v>134</v>
      </c>
      <c r="J45" s="1">
        <v>360</v>
      </c>
      <c r="K45" s="1">
        <v>1</v>
      </c>
      <c r="L45" s="1" t="s">
        <v>31</v>
      </c>
      <c r="M45" s="1" t="s">
        <v>18</v>
      </c>
    </row>
    <row r="46" spans="1:13" x14ac:dyDescent="0.45">
      <c r="A46" s="1" t="s">
        <v>69</v>
      </c>
      <c r="B46" s="1" t="s">
        <v>14</v>
      </c>
      <c r="C46" s="1" t="s">
        <v>20</v>
      </c>
      <c r="D46" s="1">
        <v>0</v>
      </c>
      <c r="E46" s="1" t="s">
        <v>25</v>
      </c>
      <c r="F46" s="1" t="s">
        <v>20</v>
      </c>
      <c r="G46" s="1">
        <v>4695</v>
      </c>
      <c r="H46" s="1">
        <v>0</v>
      </c>
      <c r="I46" s="1">
        <v>96</v>
      </c>
      <c r="J46" s="1"/>
      <c r="K46" s="1">
        <v>1</v>
      </c>
      <c r="L46" s="1" t="s">
        <v>17</v>
      </c>
      <c r="M46" s="1" t="s">
        <v>18</v>
      </c>
    </row>
    <row r="47" spans="1:13" x14ac:dyDescent="0.45">
      <c r="A47" s="1" t="s">
        <v>70</v>
      </c>
      <c r="B47" s="1" t="s">
        <v>42</v>
      </c>
      <c r="C47" s="1" t="s">
        <v>15</v>
      </c>
      <c r="D47" s="1">
        <v>0</v>
      </c>
      <c r="E47" s="1" t="s">
        <v>16</v>
      </c>
      <c r="F47" s="1" t="s">
        <v>15</v>
      </c>
      <c r="G47" s="1">
        <v>3410</v>
      </c>
      <c r="H47" s="1">
        <v>0</v>
      </c>
      <c r="I47" s="1">
        <v>88</v>
      </c>
      <c r="J47" s="1"/>
      <c r="K47" s="1">
        <v>1</v>
      </c>
      <c r="L47" s="1" t="s">
        <v>17</v>
      </c>
      <c r="M47" s="1" t="s">
        <v>18</v>
      </c>
    </row>
    <row r="48" spans="1:13" x14ac:dyDescent="0.45">
      <c r="A48" s="1" t="s">
        <v>71</v>
      </c>
      <c r="B48" s="1" t="s">
        <v>14</v>
      </c>
      <c r="C48" s="1" t="s">
        <v>20</v>
      </c>
      <c r="D48" s="1">
        <v>1</v>
      </c>
      <c r="E48" s="1" t="s">
        <v>16</v>
      </c>
      <c r="F48" s="1" t="s">
        <v>15</v>
      </c>
      <c r="G48" s="1">
        <v>5649</v>
      </c>
      <c r="H48" s="1">
        <v>0</v>
      </c>
      <c r="I48" s="1">
        <v>44</v>
      </c>
      <c r="J48" s="1">
        <v>360</v>
      </c>
      <c r="K48" s="1">
        <v>1</v>
      </c>
      <c r="L48" s="1" t="s">
        <v>17</v>
      </c>
      <c r="M48" s="1" t="s">
        <v>18</v>
      </c>
    </row>
    <row r="49" spans="1:13" x14ac:dyDescent="0.45">
      <c r="A49" s="1" t="s">
        <v>72</v>
      </c>
      <c r="B49" s="1" t="s">
        <v>14</v>
      </c>
      <c r="C49" s="1" t="s">
        <v>20</v>
      </c>
      <c r="D49" s="1">
        <v>0</v>
      </c>
      <c r="E49" s="1" t="s">
        <v>16</v>
      </c>
      <c r="F49" s="1" t="s">
        <v>15</v>
      </c>
      <c r="G49" s="1">
        <v>5821</v>
      </c>
      <c r="H49" s="1">
        <v>0</v>
      </c>
      <c r="I49" s="1">
        <v>144</v>
      </c>
      <c r="J49" s="1">
        <v>360</v>
      </c>
      <c r="K49" s="1">
        <v>1</v>
      </c>
      <c r="L49" s="1" t="s">
        <v>17</v>
      </c>
      <c r="M49" s="1" t="s">
        <v>18</v>
      </c>
    </row>
    <row r="50" spans="1:13" x14ac:dyDescent="0.45">
      <c r="A50" s="1" t="s">
        <v>73</v>
      </c>
      <c r="B50" s="1" t="s">
        <v>42</v>
      </c>
      <c r="C50" s="1" t="s">
        <v>20</v>
      </c>
      <c r="D50" s="1">
        <v>0</v>
      </c>
      <c r="E50" s="1" t="s">
        <v>16</v>
      </c>
      <c r="F50" s="1" t="s">
        <v>15</v>
      </c>
      <c r="G50" s="1">
        <v>2645</v>
      </c>
      <c r="H50" s="1">
        <v>3440</v>
      </c>
      <c r="I50" s="1">
        <v>120</v>
      </c>
      <c r="J50" s="1">
        <v>360</v>
      </c>
      <c r="K50" s="1">
        <v>0</v>
      </c>
      <c r="L50" s="1" t="s">
        <v>17</v>
      </c>
      <c r="M50" s="1" t="s">
        <v>22</v>
      </c>
    </row>
    <row r="51" spans="1:13" x14ac:dyDescent="0.45">
      <c r="A51" s="1" t="s">
        <v>74</v>
      </c>
      <c r="B51" s="1" t="s">
        <v>42</v>
      </c>
      <c r="C51" s="1" t="s">
        <v>15</v>
      </c>
      <c r="D51" s="1">
        <v>0</v>
      </c>
      <c r="E51" s="1" t="s">
        <v>16</v>
      </c>
      <c r="F51" s="1" t="s">
        <v>15</v>
      </c>
      <c r="G51" s="1">
        <v>4000</v>
      </c>
      <c r="H51" s="1">
        <v>2275</v>
      </c>
      <c r="I51" s="1">
        <v>144</v>
      </c>
      <c r="J51" s="1">
        <v>360</v>
      </c>
      <c r="K51" s="1">
        <v>1</v>
      </c>
      <c r="L51" s="1" t="s">
        <v>31</v>
      </c>
      <c r="M51" s="1" t="s">
        <v>18</v>
      </c>
    </row>
    <row r="52" spans="1:13" x14ac:dyDescent="0.45">
      <c r="A52" s="1" t="s">
        <v>75</v>
      </c>
      <c r="B52" s="1" t="s">
        <v>42</v>
      </c>
      <c r="C52" s="1" t="s">
        <v>20</v>
      </c>
      <c r="D52" s="1">
        <v>0</v>
      </c>
      <c r="E52" s="1" t="s">
        <v>25</v>
      </c>
      <c r="F52" s="1" t="s">
        <v>15</v>
      </c>
      <c r="G52" s="1">
        <v>1928</v>
      </c>
      <c r="H52" s="1">
        <v>1644</v>
      </c>
      <c r="I52" s="1">
        <v>100</v>
      </c>
      <c r="J52" s="1">
        <v>360</v>
      </c>
      <c r="K52" s="1">
        <v>1</v>
      </c>
      <c r="L52" s="1" t="s">
        <v>31</v>
      </c>
      <c r="M52" s="1" t="s">
        <v>18</v>
      </c>
    </row>
    <row r="53" spans="1:13" x14ac:dyDescent="0.45">
      <c r="A53" s="1" t="s">
        <v>76</v>
      </c>
      <c r="B53" s="1" t="s">
        <v>42</v>
      </c>
      <c r="C53" s="1" t="s">
        <v>15</v>
      </c>
      <c r="D53" s="1">
        <v>0</v>
      </c>
      <c r="E53" s="1" t="s">
        <v>16</v>
      </c>
      <c r="F53" s="1" t="s">
        <v>15</v>
      </c>
      <c r="G53" s="1">
        <v>3086</v>
      </c>
      <c r="H53" s="1">
        <v>0</v>
      </c>
      <c r="I53" s="1">
        <v>120</v>
      </c>
      <c r="J53" s="1">
        <v>360</v>
      </c>
      <c r="K53" s="1">
        <v>1</v>
      </c>
      <c r="L53" s="1" t="s">
        <v>31</v>
      </c>
      <c r="M53" s="1" t="s">
        <v>18</v>
      </c>
    </row>
    <row r="54" spans="1:13" x14ac:dyDescent="0.45">
      <c r="A54" s="1" t="s">
        <v>77</v>
      </c>
      <c r="B54" s="1" t="s">
        <v>42</v>
      </c>
      <c r="C54" s="1" t="s">
        <v>15</v>
      </c>
      <c r="D54" s="1">
        <v>0</v>
      </c>
      <c r="E54" s="1" t="s">
        <v>16</v>
      </c>
      <c r="F54" s="1" t="s">
        <v>15</v>
      </c>
      <c r="G54" s="1">
        <v>4230</v>
      </c>
      <c r="H54" s="1">
        <v>0</v>
      </c>
      <c r="I54" s="1">
        <v>112</v>
      </c>
      <c r="J54" s="1">
        <v>360</v>
      </c>
      <c r="K54" s="1">
        <v>1</v>
      </c>
      <c r="L54" s="1" t="s">
        <v>31</v>
      </c>
      <c r="M54" s="1" t="s">
        <v>22</v>
      </c>
    </row>
    <row r="55" spans="1:13" x14ac:dyDescent="0.45">
      <c r="A55" s="1" t="s">
        <v>78</v>
      </c>
      <c r="B55" s="1" t="s">
        <v>14</v>
      </c>
      <c r="C55" s="1" t="s">
        <v>20</v>
      </c>
      <c r="D55" s="1">
        <v>2</v>
      </c>
      <c r="E55" s="1" t="s">
        <v>16</v>
      </c>
      <c r="F55" s="1" t="s">
        <v>15</v>
      </c>
      <c r="G55" s="1">
        <v>4616</v>
      </c>
      <c r="H55" s="1">
        <v>0</v>
      </c>
      <c r="I55" s="1">
        <v>134</v>
      </c>
      <c r="J55" s="1">
        <v>360</v>
      </c>
      <c r="K55" s="1">
        <v>1</v>
      </c>
      <c r="L55" s="1" t="s">
        <v>17</v>
      </c>
      <c r="M55" s="1" t="s">
        <v>22</v>
      </c>
    </row>
    <row r="56" spans="1:13" x14ac:dyDescent="0.45">
      <c r="A56" s="1" t="s">
        <v>79</v>
      </c>
      <c r="B56" s="1" t="s">
        <v>42</v>
      </c>
      <c r="C56" s="1" t="s">
        <v>20</v>
      </c>
      <c r="D56" s="1">
        <v>1</v>
      </c>
      <c r="E56" s="1" t="s">
        <v>16</v>
      </c>
      <c r="F56" s="1" t="s">
        <v>20</v>
      </c>
      <c r="G56" s="1">
        <v>11500</v>
      </c>
      <c r="H56" s="1">
        <v>0</v>
      </c>
      <c r="I56" s="1">
        <v>286</v>
      </c>
      <c r="J56" s="1">
        <v>360</v>
      </c>
      <c r="K56" s="1">
        <v>0</v>
      </c>
      <c r="L56" s="1" t="s">
        <v>17</v>
      </c>
      <c r="M56" s="1" t="s">
        <v>22</v>
      </c>
    </row>
    <row r="57" spans="1:13" x14ac:dyDescent="0.45">
      <c r="A57" s="1" t="s">
        <v>80</v>
      </c>
      <c r="B57" s="1" t="s">
        <v>14</v>
      </c>
      <c r="C57" s="1" t="s">
        <v>20</v>
      </c>
      <c r="D57" s="1">
        <v>2</v>
      </c>
      <c r="E57" s="1" t="s">
        <v>16</v>
      </c>
      <c r="F57" s="1" t="s">
        <v>15</v>
      </c>
      <c r="G57" s="1">
        <v>2708</v>
      </c>
      <c r="H57" s="1">
        <v>1167</v>
      </c>
      <c r="I57" s="1">
        <v>97</v>
      </c>
      <c r="J57" s="1">
        <v>360</v>
      </c>
      <c r="K57" s="1">
        <v>1</v>
      </c>
      <c r="L57" s="1" t="s">
        <v>31</v>
      </c>
      <c r="M57" s="1" t="s">
        <v>18</v>
      </c>
    </row>
    <row r="58" spans="1:13" x14ac:dyDescent="0.45">
      <c r="A58" s="1" t="s">
        <v>81</v>
      </c>
      <c r="B58" s="1" t="s">
        <v>14</v>
      </c>
      <c r="C58" s="1" t="s">
        <v>20</v>
      </c>
      <c r="D58" s="1">
        <v>0</v>
      </c>
      <c r="E58" s="1" t="s">
        <v>16</v>
      </c>
      <c r="F58" s="1" t="s">
        <v>15</v>
      </c>
      <c r="G58" s="1">
        <v>2132</v>
      </c>
      <c r="H58" s="1">
        <v>1591</v>
      </c>
      <c r="I58" s="1">
        <v>96</v>
      </c>
      <c r="J58" s="1">
        <v>360</v>
      </c>
      <c r="K58" s="1">
        <v>1</v>
      </c>
      <c r="L58" s="1" t="s">
        <v>31</v>
      </c>
      <c r="M58" s="1" t="s">
        <v>18</v>
      </c>
    </row>
    <row r="59" spans="1:13" x14ac:dyDescent="0.45">
      <c r="A59" s="1" t="s">
        <v>82</v>
      </c>
      <c r="B59" s="1" t="s">
        <v>14</v>
      </c>
      <c r="C59" s="1" t="s">
        <v>20</v>
      </c>
      <c r="D59" s="1">
        <v>0</v>
      </c>
      <c r="E59" s="1" t="s">
        <v>16</v>
      </c>
      <c r="F59" s="1" t="s">
        <v>15</v>
      </c>
      <c r="G59" s="1">
        <v>3366</v>
      </c>
      <c r="H59" s="1">
        <v>2200</v>
      </c>
      <c r="I59" s="1">
        <v>135</v>
      </c>
      <c r="J59" s="1">
        <v>360</v>
      </c>
      <c r="K59" s="1">
        <v>1</v>
      </c>
      <c r="L59" s="1" t="s">
        <v>21</v>
      </c>
      <c r="M59" s="1" t="s">
        <v>22</v>
      </c>
    </row>
    <row r="60" spans="1:13" x14ac:dyDescent="0.45">
      <c r="A60" s="1" t="s">
        <v>83</v>
      </c>
      <c r="B60" s="1" t="s">
        <v>14</v>
      </c>
      <c r="C60" s="1" t="s">
        <v>20</v>
      </c>
      <c r="D60" s="1">
        <v>1</v>
      </c>
      <c r="E60" s="1" t="s">
        <v>16</v>
      </c>
      <c r="F60" s="1" t="s">
        <v>15</v>
      </c>
      <c r="G60" s="1">
        <v>8080</v>
      </c>
      <c r="H60" s="1">
        <v>2250</v>
      </c>
      <c r="I60" s="1">
        <v>180</v>
      </c>
      <c r="J60" s="1">
        <v>360</v>
      </c>
      <c r="K60" s="1">
        <v>1</v>
      </c>
      <c r="L60" s="1" t="s">
        <v>17</v>
      </c>
      <c r="M60" s="1" t="s">
        <v>18</v>
      </c>
    </row>
    <row r="61" spans="1:13" x14ac:dyDescent="0.45">
      <c r="A61" s="1" t="s">
        <v>84</v>
      </c>
      <c r="B61" s="1" t="s">
        <v>14</v>
      </c>
      <c r="C61" s="1" t="s">
        <v>20</v>
      </c>
      <c r="D61" s="1">
        <v>2</v>
      </c>
      <c r="E61" s="1" t="s">
        <v>25</v>
      </c>
      <c r="F61" s="1" t="s">
        <v>15</v>
      </c>
      <c r="G61" s="1">
        <v>3357</v>
      </c>
      <c r="H61" s="1">
        <v>2859</v>
      </c>
      <c r="I61" s="1">
        <v>144</v>
      </c>
      <c r="J61" s="1">
        <v>360</v>
      </c>
      <c r="K61" s="1">
        <v>1</v>
      </c>
      <c r="L61" s="1" t="s">
        <v>17</v>
      </c>
      <c r="M61" s="1" t="s">
        <v>18</v>
      </c>
    </row>
    <row r="62" spans="1:13" x14ac:dyDescent="0.45">
      <c r="A62" s="1" t="s">
        <v>85</v>
      </c>
      <c r="B62" s="1" t="s">
        <v>14</v>
      </c>
      <c r="C62" s="1" t="s">
        <v>20</v>
      </c>
      <c r="D62" s="1">
        <v>0</v>
      </c>
      <c r="E62" s="1" t="s">
        <v>16</v>
      </c>
      <c r="F62" s="1" t="s">
        <v>15</v>
      </c>
      <c r="G62" s="1">
        <v>2500</v>
      </c>
      <c r="H62" s="1">
        <v>3796</v>
      </c>
      <c r="I62" s="1">
        <v>120</v>
      </c>
      <c r="J62" s="1">
        <v>360</v>
      </c>
      <c r="K62" s="1">
        <v>1</v>
      </c>
      <c r="L62" s="1" t="s">
        <v>17</v>
      </c>
      <c r="M62" s="1" t="s">
        <v>18</v>
      </c>
    </row>
    <row r="63" spans="1:13" x14ac:dyDescent="0.45">
      <c r="A63" s="1" t="s">
        <v>86</v>
      </c>
      <c r="B63" s="1" t="s">
        <v>14</v>
      </c>
      <c r="C63" s="1" t="s">
        <v>20</v>
      </c>
      <c r="D63" s="1" t="s">
        <v>30</v>
      </c>
      <c r="E63" s="1" t="s">
        <v>16</v>
      </c>
      <c r="F63" s="1" t="s">
        <v>15</v>
      </c>
      <c r="G63" s="1">
        <v>3029</v>
      </c>
      <c r="H63" s="1">
        <v>0</v>
      </c>
      <c r="I63" s="1">
        <v>99</v>
      </c>
      <c r="J63" s="1">
        <v>360</v>
      </c>
      <c r="K63" s="1">
        <v>1</v>
      </c>
      <c r="L63" s="1" t="s">
        <v>17</v>
      </c>
      <c r="M63" s="1" t="s">
        <v>18</v>
      </c>
    </row>
    <row r="64" spans="1:13" x14ac:dyDescent="0.45">
      <c r="A64" s="1" t="s">
        <v>87</v>
      </c>
      <c r="B64" s="1" t="s">
        <v>14</v>
      </c>
      <c r="C64" s="1" t="s">
        <v>20</v>
      </c>
      <c r="D64" s="1">
        <v>0</v>
      </c>
      <c r="E64" s="1" t="s">
        <v>25</v>
      </c>
      <c r="F64" s="1" t="s">
        <v>20</v>
      </c>
      <c r="G64" s="1">
        <v>2609</v>
      </c>
      <c r="H64" s="1">
        <v>3449</v>
      </c>
      <c r="I64" s="1">
        <v>165</v>
      </c>
      <c r="J64" s="1">
        <v>180</v>
      </c>
      <c r="K64" s="1">
        <v>0</v>
      </c>
      <c r="L64" s="1" t="s">
        <v>21</v>
      </c>
      <c r="M64" s="1" t="s">
        <v>22</v>
      </c>
    </row>
    <row r="65" spans="1:13" x14ac:dyDescent="0.45">
      <c r="A65" s="1" t="s">
        <v>88</v>
      </c>
      <c r="B65" s="1" t="s">
        <v>14</v>
      </c>
      <c r="C65" s="1" t="s">
        <v>20</v>
      </c>
      <c r="D65" s="1">
        <v>1</v>
      </c>
      <c r="E65" s="1" t="s">
        <v>16</v>
      </c>
      <c r="F65" s="1" t="s">
        <v>15</v>
      </c>
      <c r="G65" s="1">
        <v>4945</v>
      </c>
      <c r="H65" s="1">
        <v>0</v>
      </c>
      <c r="I65" s="1"/>
      <c r="J65" s="1">
        <v>360</v>
      </c>
      <c r="K65" s="1">
        <v>0</v>
      </c>
      <c r="L65" s="1" t="s">
        <v>21</v>
      </c>
      <c r="M65" s="1" t="s">
        <v>22</v>
      </c>
    </row>
    <row r="66" spans="1:13" x14ac:dyDescent="0.45">
      <c r="A66" s="1" t="s">
        <v>89</v>
      </c>
      <c r="B66" s="1" t="s">
        <v>42</v>
      </c>
      <c r="C66" s="1" t="s">
        <v>15</v>
      </c>
      <c r="D66" s="1">
        <v>0</v>
      </c>
      <c r="E66" s="1" t="s">
        <v>16</v>
      </c>
      <c r="F66" s="1" t="s">
        <v>15</v>
      </c>
      <c r="G66" s="1">
        <v>4166</v>
      </c>
      <c r="H66" s="1">
        <v>0</v>
      </c>
      <c r="I66" s="1">
        <v>116</v>
      </c>
      <c r="J66" s="1">
        <v>360</v>
      </c>
      <c r="K66" s="1">
        <v>0</v>
      </c>
      <c r="L66" s="1" t="s">
        <v>31</v>
      </c>
      <c r="M66" s="1" t="s">
        <v>22</v>
      </c>
    </row>
    <row r="67" spans="1:13" x14ac:dyDescent="0.45">
      <c r="A67" s="1" t="s">
        <v>90</v>
      </c>
      <c r="B67" s="1" t="s">
        <v>14</v>
      </c>
      <c r="C67" s="1" t="s">
        <v>20</v>
      </c>
      <c r="D67" s="1">
        <v>0</v>
      </c>
      <c r="E67" s="1" t="s">
        <v>16</v>
      </c>
      <c r="F67" s="1" t="s">
        <v>15</v>
      </c>
      <c r="G67" s="1">
        <v>5726</v>
      </c>
      <c r="H67" s="1">
        <v>4595</v>
      </c>
      <c r="I67" s="1">
        <v>258</v>
      </c>
      <c r="J67" s="1">
        <v>360</v>
      </c>
      <c r="K67" s="1">
        <v>1</v>
      </c>
      <c r="L67" s="1" t="s">
        <v>31</v>
      </c>
      <c r="M67" s="1" t="s">
        <v>22</v>
      </c>
    </row>
    <row r="68" spans="1:13" x14ac:dyDescent="0.45">
      <c r="A68" s="1" t="s">
        <v>91</v>
      </c>
      <c r="B68" s="1" t="s">
        <v>14</v>
      </c>
      <c r="C68" s="1" t="s">
        <v>15</v>
      </c>
      <c r="D68" s="1">
        <v>0</v>
      </c>
      <c r="E68" s="1" t="s">
        <v>25</v>
      </c>
      <c r="F68" s="1" t="s">
        <v>15</v>
      </c>
      <c r="G68" s="1">
        <v>3200</v>
      </c>
      <c r="H68" s="1">
        <v>2254</v>
      </c>
      <c r="I68" s="1">
        <v>126</v>
      </c>
      <c r="J68" s="1">
        <v>180</v>
      </c>
      <c r="K68" s="1">
        <v>0</v>
      </c>
      <c r="L68" s="1" t="s">
        <v>17</v>
      </c>
      <c r="M68" s="1" t="s">
        <v>22</v>
      </c>
    </row>
    <row r="69" spans="1:13" x14ac:dyDescent="0.45">
      <c r="A69" s="1" t="s">
        <v>92</v>
      </c>
      <c r="B69" s="1" t="s">
        <v>14</v>
      </c>
      <c r="C69" s="1" t="s">
        <v>20</v>
      </c>
      <c r="D69" s="1">
        <v>1</v>
      </c>
      <c r="E69" s="1" t="s">
        <v>16</v>
      </c>
      <c r="F69" s="1" t="s">
        <v>15</v>
      </c>
      <c r="G69" s="1">
        <v>10750</v>
      </c>
      <c r="H69" s="1">
        <v>0</v>
      </c>
      <c r="I69" s="1">
        <v>312</v>
      </c>
      <c r="J69" s="1">
        <v>360</v>
      </c>
      <c r="K69" s="1">
        <v>1</v>
      </c>
      <c r="L69" s="1" t="s">
        <v>17</v>
      </c>
      <c r="M69" s="1" t="s">
        <v>18</v>
      </c>
    </row>
    <row r="70" spans="1:13" x14ac:dyDescent="0.45">
      <c r="A70" s="1" t="s">
        <v>93</v>
      </c>
      <c r="B70" s="1" t="s">
        <v>14</v>
      </c>
      <c r="C70" s="1" t="s">
        <v>20</v>
      </c>
      <c r="D70" s="1" t="s">
        <v>30</v>
      </c>
      <c r="E70" s="1" t="s">
        <v>25</v>
      </c>
      <c r="F70" s="1" t="s">
        <v>20</v>
      </c>
      <c r="G70" s="1">
        <v>7100</v>
      </c>
      <c r="H70" s="1">
        <v>0</v>
      </c>
      <c r="I70" s="1">
        <v>125</v>
      </c>
      <c r="J70" s="1">
        <v>60</v>
      </c>
      <c r="K70" s="1">
        <v>1</v>
      </c>
      <c r="L70" s="1" t="s">
        <v>17</v>
      </c>
      <c r="M70" s="1" t="s">
        <v>18</v>
      </c>
    </row>
    <row r="71" spans="1:13" x14ac:dyDescent="0.45">
      <c r="A71" s="1" t="s">
        <v>94</v>
      </c>
      <c r="B71" s="1" t="s">
        <v>42</v>
      </c>
      <c r="C71" s="1" t="s">
        <v>15</v>
      </c>
      <c r="D71" s="1">
        <v>0</v>
      </c>
      <c r="E71" s="1" t="s">
        <v>16</v>
      </c>
      <c r="F71" s="1" t="s">
        <v>15</v>
      </c>
      <c r="G71" s="1">
        <v>4300</v>
      </c>
      <c r="H71" s="1">
        <v>0</v>
      </c>
      <c r="I71" s="1">
        <v>136</v>
      </c>
      <c r="J71" s="1">
        <v>360</v>
      </c>
      <c r="K71" s="1">
        <v>0</v>
      </c>
      <c r="L71" s="1" t="s">
        <v>31</v>
      </c>
      <c r="M71" s="1" t="s">
        <v>22</v>
      </c>
    </row>
    <row r="72" spans="1:13" x14ac:dyDescent="0.45">
      <c r="A72" s="1" t="s">
        <v>95</v>
      </c>
      <c r="B72" s="1" t="s">
        <v>14</v>
      </c>
      <c r="C72" s="1" t="s">
        <v>20</v>
      </c>
      <c r="D72" s="1">
        <v>0</v>
      </c>
      <c r="E72" s="1" t="s">
        <v>16</v>
      </c>
      <c r="F72" s="1" t="s">
        <v>15</v>
      </c>
      <c r="G72" s="1">
        <v>3208</v>
      </c>
      <c r="H72" s="1">
        <v>3066</v>
      </c>
      <c r="I72" s="1">
        <v>172</v>
      </c>
      <c r="J72" s="1">
        <v>360</v>
      </c>
      <c r="K72" s="1">
        <v>1</v>
      </c>
      <c r="L72" s="1" t="s">
        <v>17</v>
      </c>
      <c r="M72" s="1" t="s">
        <v>18</v>
      </c>
    </row>
    <row r="73" spans="1:13" x14ac:dyDescent="0.45">
      <c r="A73" s="1" t="s">
        <v>96</v>
      </c>
      <c r="B73" s="1" t="s">
        <v>14</v>
      </c>
      <c r="C73" s="1" t="s">
        <v>20</v>
      </c>
      <c r="D73" s="1">
        <v>2</v>
      </c>
      <c r="E73" s="1" t="s">
        <v>25</v>
      </c>
      <c r="F73" s="1" t="s">
        <v>20</v>
      </c>
      <c r="G73" s="1">
        <v>1875</v>
      </c>
      <c r="H73" s="1">
        <v>1875</v>
      </c>
      <c r="I73" s="1">
        <v>97</v>
      </c>
      <c r="J73" s="1">
        <v>360</v>
      </c>
      <c r="K73" s="1">
        <v>1</v>
      </c>
      <c r="L73" s="1" t="s">
        <v>31</v>
      </c>
      <c r="M73" s="1" t="s">
        <v>18</v>
      </c>
    </row>
    <row r="74" spans="1:13" x14ac:dyDescent="0.45">
      <c r="A74" s="1" t="s">
        <v>97</v>
      </c>
      <c r="B74" s="1" t="s">
        <v>14</v>
      </c>
      <c r="C74" s="1" t="s">
        <v>15</v>
      </c>
      <c r="D74" s="1">
        <v>0</v>
      </c>
      <c r="E74" s="1" t="s">
        <v>16</v>
      </c>
      <c r="F74" s="1" t="s">
        <v>15</v>
      </c>
      <c r="G74" s="1">
        <v>3500</v>
      </c>
      <c r="H74" s="1">
        <v>0</v>
      </c>
      <c r="I74" s="1">
        <v>81</v>
      </c>
      <c r="J74" s="1">
        <v>300</v>
      </c>
      <c r="K74" s="1">
        <v>1</v>
      </c>
      <c r="L74" s="1" t="s">
        <v>31</v>
      </c>
      <c r="M74" s="1" t="s">
        <v>18</v>
      </c>
    </row>
    <row r="75" spans="1:13" x14ac:dyDescent="0.45">
      <c r="A75" s="1" t="s">
        <v>98</v>
      </c>
      <c r="B75" s="1" t="s">
        <v>14</v>
      </c>
      <c r="C75" s="1" t="s">
        <v>20</v>
      </c>
      <c r="D75" s="1" t="s">
        <v>30</v>
      </c>
      <c r="E75" s="1" t="s">
        <v>25</v>
      </c>
      <c r="F75" s="1" t="s">
        <v>15</v>
      </c>
      <c r="G75" s="1">
        <v>4755</v>
      </c>
      <c r="H75" s="1">
        <v>0</v>
      </c>
      <c r="I75" s="1">
        <v>95</v>
      </c>
      <c r="J75" s="1"/>
      <c r="K75" s="1">
        <v>0</v>
      </c>
      <c r="L75" s="1" t="s">
        <v>31</v>
      </c>
      <c r="M75" s="1" t="s">
        <v>22</v>
      </c>
    </row>
    <row r="76" spans="1:13" x14ac:dyDescent="0.45">
      <c r="A76" s="1" t="s">
        <v>99</v>
      </c>
      <c r="B76" s="1" t="s">
        <v>14</v>
      </c>
      <c r="C76" s="1" t="s">
        <v>20</v>
      </c>
      <c r="D76" s="1" t="s">
        <v>30</v>
      </c>
      <c r="E76" s="1" t="s">
        <v>16</v>
      </c>
      <c r="F76" s="1" t="s">
        <v>20</v>
      </c>
      <c r="G76" s="1">
        <v>5266</v>
      </c>
      <c r="H76" s="1">
        <v>1774</v>
      </c>
      <c r="I76" s="1">
        <v>187</v>
      </c>
      <c r="J76" s="1">
        <v>360</v>
      </c>
      <c r="K76" s="1">
        <v>1</v>
      </c>
      <c r="L76" s="1" t="s">
        <v>31</v>
      </c>
      <c r="M76" s="1" t="s">
        <v>18</v>
      </c>
    </row>
    <row r="77" spans="1:13" x14ac:dyDescent="0.45">
      <c r="A77" s="1" t="s">
        <v>100</v>
      </c>
      <c r="B77" s="1" t="s">
        <v>14</v>
      </c>
      <c r="C77" s="1" t="s">
        <v>15</v>
      </c>
      <c r="D77" s="1">
        <v>0</v>
      </c>
      <c r="E77" s="1" t="s">
        <v>16</v>
      </c>
      <c r="F77" s="1" t="s">
        <v>15</v>
      </c>
      <c r="G77" s="1">
        <v>3750</v>
      </c>
      <c r="H77" s="1">
        <v>0</v>
      </c>
      <c r="I77" s="1">
        <v>113</v>
      </c>
      <c r="J77" s="1">
        <v>480</v>
      </c>
      <c r="K77" s="1">
        <v>1</v>
      </c>
      <c r="L77" s="1" t="s">
        <v>17</v>
      </c>
      <c r="M77" s="1" t="s">
        <v>22</v>
      </c>
    </row>
    <row r="78" spans="1:13" x14ac:dyDescent="0.45">
      <c r="A78" s="1" t="s">
        <v>101</v>
      </c>
      <c r="B78" s="1" t="s">
        <v>14</v>
      </c>
      <c r="C78" s="1" t="s">
        <v>15</v>
      </c>
      <c r="D78" s="1">
        <v>0</v>
      </c>
      <c r="E78" s="1" t="s">
        <v>16</v>
      </c>
      <c r="F78" s="1" t="s">
        <v>15</v>
      </c>
      <c r="G78" s="1">
        <v>3750</v>
      </c>
      <c r="H78" s="1">
        <v>4750</v>
      </c>
      <c r="I78" s="1">
        <v>176</v>
      </c>
      <c r="J78" s="1">
        <v>360</v>
      </c>
      <c r="K78" s="1">
        <v>1</v>
      </c>
      <c r="L78" s="1" t="s">
        <v>17</v>
      </c>
      <c r="M78" s="1" t="s">
        <v>22</v>
      </c>
    </row>
    <row r="79" spans="1:13" x14ac:dyDescent="0.45">
      <c r="A79" s="1" t="s">
        <v>102</v>
      </c>
      <c r="B79" s="1" t="s">
        <v>14</v>
      </c>
      <c r="C79" s="1" t="s">
        <v>20</v>
      </c>
      <c r="D79" s="1">
        <v>1</v>
      </c>
      <c r="E79" s="1" t="s">
        <v>16</v>
      </c>
      <c r="F79" s="1" t="s">
        <v>20</v>
      </c>
      <c r="G79" s="1">
        <v>1000</v>
      </c>
      <c r="H79" s="1">
        <v>3022</v>
      </c>
      <c r="I79" s="1">
        <v>110</v>
      </c>
      <c r="J79" s="1">
        <v>360</v>
      </c>
      <c r="K79" s="1">
        <v>1</v>
      </c>
      <c r="L79" s="1" t="s">
        <v>17</v>
      </c>
      <c r="M79" s="1" t="s">
        <v>22</v>
      </c>
    </row>
    <row r="80" spans="1:13" x14ac:dyDescent="0.45">
      <c r="A80" s="1" t="s">
        <v>103</v>
      </c>
      <c r="B80" s="1" t="s">
        <v>14</v>
      </c>
      <c r="C80" s="1" t="s">
        <v>20</v>
      </c>
      <c r="D80" s="1" t="s">
        <v>30</v>
      </c>
      <c r="E80" s="1" t="s">
        <v>16</v>
      </c>
      <c r="F80" s="1" t="s">
        <v>15</v>
      </c>
      <c r="G80" s="1">
        <v>3167</v>
      </c>
      <c r="H80" s="1">
        <v>4000</v>
      </c>
      <c r="I80" s="1">
        <v>180</v>
      </c>
      <c r="J80" s="1">
        <v>300</v>
      </c>
      <c r="K80" s="1">
        <v>0</v>
      </c>
      <c r="L80" s="1" t="s">
        <v>31</v>
      </c>
      <c r="M80" s="1" t="s">
        <v>22</v>
      </c>
    </row>
    <row r="81" spans="1:13" x14ac:dyDescent="0.45">
      <c r="A81" s="1" t="s">
        <v>104</v>
      </c>
      <c r="B81" s="1" t="s">
        <v>14</v>
      </c>
      <c r="C81" s="1" t="s">
        <v>20</v>
      </c>
      <c r="D81" s="1" t="s">
        <v>30</v>
      </c>
      <c r="E81" s="1" t="s">
        <v>25</v>
      </c>
      <c r="F81" s="1" t="s">
        <v>20</v>
      </c>
      <c r="G81" s="1">
        <v>3333</v>
      </c>
      <c r="H81" s="1">
        <v>2166</v>
      </c>
      <c r="I81" s="1">
        <v>130</v>
      </c>
      <c r="J81" s="1">
        <v>360</v>
      </c>
      <c r="K81" s="1"/>
      <c r="L81" s="1" t="s">
        <v>31</v>
      </c>
      <c r="M81" s="1" t="s">
        <v>18</v>
      </c>
    </row>
    <row r="82" spans="1:13" x14ac:dyDescent="0.45">
      <c r="A82" s="1" t="s">
        <v>105</v>
      </c>
      <c r="B82" s="1" t="s">
        <v>42</v>
      </c>
      <c r="C82" s="1" t="s">
        <v>15</v>
      </c>
      <c r="D82" s="1">
        <v>0</v>
      </c>
      <c r="E82" s="1" t="s">
        <v>16</v>
      </c>
      <c r="F82" s="1" t="s">
        <v>15</v>
      </c>
      <c r="G82" s="1">
        <v>3846</v>
      </c>
      <c r="H82" s="1">
        <v>0</v>
      </c>
      <c r="I82" s="1">
        <v>111</v>
      </c>
      <c r="J82" s="1">
        <v>360</v>
      </c>
      <c r="K82" s="1">
        <v>1</v>
      </c>
      <c r="L82" s="1" t="s">
        <v>31</v>
      </c>
      <c r="M82" s="1" t="s">
        <v>18</v>
      </c>
    </row>
    <row r="83" spans="1:13" x14ac:dyDescent="0.45">
      <c r="A83" s="1" t="s">
        <v>106</v>
      </c>
      <c r="B83" s="1" t="s">
        <v>14</v>
      </c>
      <c r="C83" s="1" t="s">
        <v>20</v>
      </c>
      <c r="D83" s="1">
        <v>1</v>
      </c>
      <c r="E83" s="1" t="s">
        <v>16</v>
      </c>
      <c r="F83" s="1" t="s">
        <v>20</v>
      </c>
      <c r="G83" s="1">
        <v>2395</v>
      </c>
      <c r="H83" s="1">
        <v>0</v>
      </c>
      <c r="I83" s="1"/>
      <c r="J83" s="1">
        <v>360</v>
      </c>
      <c r="K83" s="1">
        <v>1</v>
      </c>
      <c r="L83" s="1" t="s">
        <v>31</v>
      </c>
      <c r="M83" s="1" t="s">
        <v>18</v>
      </c>
    </row>
    <row r="84" spans="1:13" x14ac:dyDescent="0.45">
      <c r="A84" s="1" t="s">
        <v>107</v>
      </c>
      <c r="B84" s="1" t="s">
        <v>42</v>
      </c>
      <c r="C84" s="1" t="s">
        <v>20</v>
      </c>
      <c r="D84" s="1">
        <v>2</v>
      </c>
      <c r="E84" s="1" t="s">
        <v>16</v>
      </c>
      <c r="F84" s="1" t="s">
        <v>15</v>
      </c>
      <c r="G84" s="1">
        <v>1378</v>
      </c>
      <c r="H84" s="1">
        <v>1881</v>
      </c>
      <c r="I84" s="1">
        <v>167</v>
      </c>
      <c r="J84" s="1">
        <v>360</v>
      </c>
      <c r="K84" s="1">
        <v>1</v>
      </c>
      <c r="L84" s="1" t="s">
        <v>17</v>
      </c>
      <c r="M84" s="1" t="s">
        <v>22</v>
      </c>
    </row>
    <row r="85" spans="1:13" x14ac:dyDescent="0.45">
      <c r="A85" s="1" t="s">
        <v>108</v>
      </c>
      <c r="B85" s="1" t="s">
        <v>14</v>
      </c>
      <c r="C85" s="1" t="s">
        <v>20</v>
      </c>
      <c r="D85" s="1">
        <v>0</v>
      </c>
      <c r="E85" s="1" t="s">
        <v>16</v>
      </c>
      <c r="F85" s="1" t="s">
        <v>15</v>
      </c>
      <c r="G85" s="1">
        <v>6000</v>
      </c>
      <c r="H85" s="1">
        <v>2250</v>
      </c>
      <c r="I85" s="1">
        <v>265</v>
      </c>
      <c r="J85" s="1">
        <v>360</v>
      </c>
      <c r="K85" s="1"/>
      <c r="L85" s="1" t="s">
        <v>31</v>
      </c>
      <c r="M85" s="1" t="s">
        <v>22</v>
      </c>
    </row>
    <row r="86" spans="1:13" x14ac:dyDescent="0.45">
      <c r="A86" s="1" t="s">
        <v>109</v>
      </c>
      <c r="B86" s="1" t="s">
        <v>14</v>
      </c>
      <c r="C86" s="1" t="s">
        <v>20</v>
      </c>
      <c r="D86" s="1">
        <v>1</v>
      </c>
      <c r="E86" s="1" t="s">
        <v>16</v>
      </c>
      <c r="F86" s="1" t="s">
        <v>15</v>
      </c>
      <c r="G86" s="1">
        <v>3988</v>
      </c>
      <c r="H86" s="1">
        <v>0</v>
      </c>
      <c r="I86" s="1">
        <v>50</v>
      </c>
      <c r="J86" s="1">
        <v>240</v>
      </c>
      <c r="K86" s="1">
        <v>1</v>
      </c>
      <c r="L86" s="1" t="s">
        <v>17</v>
      </c>
      <c r="M86" s="1" t="s">
        <v>18</v>
      </c>
    </row>
    <row r="87" spans="1:13" x14ac:dyDescent="0.45">
      <c r="A87" s="1" t="s">
        <v>110</v>
      </c>
      <c r="B87" s="1" t="s">
        <v>14</v>
      </c>
      <c r="C87" s="1" t="s">
        <v>15</v>
      </c>
      <c r="D87" s="1">
        <v>0</v>
      </c>
      <c r="E87" s="1" t="s">
        <v>16</v>
      </c>
      <c r="F87" s="1" t="s">
        <v>15</v>
      </c>
      <c r="G87" s="1">
        <v>2366</v>
      </c>
      <c r="H87" s="1">
        <v>2531</v>
      </c>
      <c r="I87" s="1">
        <v>136</v>
      </c>
      <c r="J87" s="1">
        <v>360</v>
      </c>
      <c r="K87" s="1">
        <v>1</v>
      </c>
      <c r="L87" s="1" t="s">
        <v>31</v>
      </c>
      <c r="M87" s="1" t="s">
        <v>18</v>
      </c>
    </row>
    <row r="88" spans="1:13" x14ac:dyDescent="0.45">
      <c r="A88" s="1" t="s">
        <v>111</v>
      </c>
      <c r="B88" s="1" t="s">
        <v>14</v>
      </c>
      <c r="C88" s="1" t="s">
        <v>20</v>
      </c>
      <c r="D88" s="1">
        <v>2</v>
      </c>
      <c r="E88" s="1" t="s">
        <v>25</v>
      </c>
      <c r="F88" s="1" t="s">
        <v>15</v>
      </c>
      <c r="G88" s="1">
        <v>3333</v>
      </c>
      <c r="H88" s="1">
        <v>2000</v>
      </c>
      <c r="I88" s="1">
        <v>99</v>
      </c>
      <c r="J88" s="1">
        <v>360</v>
      </c>
      <c r="K88" s="1"/>
      <c r="L88" s="1" t="s">
        <v>31</v>
      </c>
      <c r="M88" s="1" t="s">
        <v>18</v>
      </c>
    </row>
    <row r="89" spans="1:13" x14ac:dyDescent="0.45">
      <c r="A89" s="1" t="s">
        <v>112</v>
      </c>
      <c r="B89" s="1" t="s">
        <v>14</v>
      </c>
      <c r="C89" s="1" t="s">
        <v>20</v>
      </c>
      <c r="D89" s="1">
        <v>0</v>
      </c>
      <c r="E89" s="1" t="s">
        <v>16</v>
      </c>
      <c r="F89" s="1" t="s">
        <v>15</v>
      </c>
      <c r="G89" s="1">
        <v>2500</v>
      </c>
      <c r="H89" s="1">
        <v>2118</v>
      </c>
      <c r="I89" s="1">
        <v>104</v>
      </c>
      <c r="J89" s="1">
        <v>360</v>
      </c>
      <c r="K89" s="1">
        <v>1</v>
      </c>
      <c r="L89" s="1" t="s">
        <v>31</v>
      </c>
      <c r="M89" s="1" t="s">
        <v>18</v>
      </c>
    </row>
    <row r="90" spans="1:13" x14ac:dyDescent="0.45">
      <c r="A90" s="1" t="s">
        <v>113</v>
      </c>
      <c r="B90" s="1" t="s">
        <v>14</v>
      </c>
      <c r="C90" s="1" t="s">
        <v>15</v>
      </c>
      <c r="D90" s="1">
        <v>0</v>
      </c>
      <c r="E90" s="1" t="s">
        <v>16</v>
      </c>
      <c r="F90" s="1" t="s">
        <v>15</v>
      </c>
      <c r="G90" s="1">
        <v>8566</v>
      </c>
      <c r="H90" s="1">
        <v>0</v>
      </c>
      <c r="I90" s="1">
        <v>210</v>
      </c>
      <c r="J90" s="1">
        <v>360</v>
      </c>
      <c r="K90" s="1">
        <v>1</v>
      </c>
      <c r="L90" s="1" t="s">
        <v>17</v>
      </c>
      <c r="M90" s="1" t="s">
        <v>18</v>
      </c>
    </row>
    <row r="91" spans="1:13" x14ac:dyDescent="0.45">
      <c r="A91" s="1" t="s">
        <v>114</v>
      </c>
      <c r="B91" s="1" t="s">
        <v>14</v>
      </c>
      <c r="C91" s="1" t="s">
        <v>20</v>
      </c>
      <c r="D91" s="1">
        <v>0</v>
      </c>
      <c r="E91" s="1" t="s">
        <v>16</v>
      </c>
      <c r="F91" s="1" t="s">
        <v>15</v>
      </c>
      <c r="G91" s="1">
        <v>5695</v>
      </c>
      <c r="H91" s="1">
        <v>4167</v>
      </c>
      <c r="I91" s="1">
        <v>175</v>
      </c>
      <c r="J91" s="1">
        <v>360</v>
      </c>
      <c r="K91" s="1">
        <v>1</v>
      </c>
      <c r="L91" s="1" t="s">
        <v>31</v>
      </c>
      <c r="M91" s="1" t="s">
        <v>18</v>
      </c>
    </row>
    <row r="92" spans="1:13" x14ac:dyDescent="0.45">
      <c r="A92" s="1" t="s">
        <v>115</v>
      </c>
      <c r="B92" s="1" t="s">
        <v>14</v>
      </c>
      <c r="C92" s="1" t="s">
        <v>20</v>
      </c>
      <c r="D92" s="1">
        <v>0</v>
      </c>
      <c r="E92" s="1" t="s">
        <v>16</v>
      </c>
      <c r="F92" s="1" t="s">
        <v>15</v>
      </c>
      <c r="G92" s="1">
        <v>2958</v>
      </c>
      <c r="H92" s="1">
        <v>2900</v>
      </c>
      <c r="I92" s="1">
        <v>131</v>
      </c>
      <c r="J92" s="1">
        <v>360</v>
      </c>
      <c r="K92" s="1">
        <v>1</v>
      </c>
      <c r="L92" s="1" t="s">
        <v>31</v>
      </c>
      <c r="M92" s="1" t="s">
        <v>18</v>
      </c>
    </row>
    <row r="93" spans="1:13" x14ac:dyDescent="0.45">
      <c r="A93" s="1" t="s">
        <v>116</v>
      </c>
      <c r="B93" s="1" t="s">
        <v>14</v>
      </c>
      <c r="C93" s="1" t="s">
        <v>20</v>
      </c>
      <c r="D93" s="1">
        <v>2</v>
      </c>
      <c r="E93" s="1" t="s">
        <v>16</v>
      </c>
      <c r="F93" s="1" t="s">
        <v>15</v>
      </c>
      <c r="G93" s="1">
        <v>6250</v>
      </c>
      <c r="H93" s="1">
        <v>5654</v>
      </c>
      <c r="I93" s="1">
        <v>188</v>
      </c>
      <c r="J93" s="1">
        <v>180</v>
      </c>
      <c r="K93" s="1">
        <v>1</v>
      </c>
      <c r="L93" s="1" t="s">
        <v>31</v>
      </c>
      <c r="M93" s="1" t="s">
        <v>18</v>
      </c>
    </row>
    <row r="94" spans="1:13" x14ac:dyDescent="0.45">
      <c r="A94" s="1" t="s">
        <v>117</v>
      </c>
      <c r="B94" s="1" t="s">
        <v>14</v>
      </c>
      <c r="C94" s="1" t="s">
        <v>20</v>
      </c>
      <c r="D94" s="1">
        <v>2</v>
      </c>
      <c r="E94" s="1" t="s">
        <v>25</v>
      </c>
      <c r="F94" s="1" t="s">
        <v>15</v>
      </c>
      <c r="G94" s="1">
        <v>3273</v>
      </c>
      <c r="H94" s="1">
        <v>1820</v>
      </c>
      <c r="I94" s="1">
        <v>81</v>
      </c>
      <c r="J94" s="1">
        <v>360</v>
      </c>
      <c r="K94" s="1">
        <v>1</v>
      </c>
      <c r="L94" s="1" t="s">
        <v>17</v>
      </c>
      <c r="M94" s="1" t="s">
        <v>18</v>
      </c>
    </row>
    <row r="95" spans="1:13" x14ac:dyDescent="0.45">
      <c r="A95" s="1" t="s">
        <v>118</v>
      </c>
      <c r="B95" s="1" t="s">
        <v>14</v>
      </c>
      <c r="C95" s="1" t="s">
        <v>15</v>
      </c>
      <c r="D95" s="1">
        <v>0</v>
      </c>
      <c r="E95" s="1" t="s">
        <v>16</v>
      </c>
      <c r="F95" s="1" t="s">
        <v>15</v>
      </c>
      <c r="G95" s="1">
        <v>4133</v>
      </c>
      <c r="H95" s="1">
        <v>0</v>
      </c>
      <c r="I95" s="1">
        <v>122</v>
      </c>
      <c r="J95" s="1">
        <v>360</v>
      </c>
      <c r="K95" s="1">
        <v>1</v>
      </c>
      <c r="L95" s="1" t="s">
        <v>31</v>
      </c>
      <c r="M95" s="1" t="s">
        <v>18</v>
      </c>
    </row>
    <row r="96" spans="1:13" x14ac:dyDescent="0.45">
      <c r="A96" s="1" t="s">
        <v>119</v>
      </c>
      <c r="B96" s="1" t="s">
        <v>14</v>
      </c>
      <c r="C96" s="1" t="s">
        <v>15</v>
      </c>
      <c r="D96" s="1">
        <v>0</v>
      </c>
      <c r="E96" s="1" t="s">
        <v>25</v>
      </c>
      <c r="F96" s="1" t="s">
        <v>15</v>
      </c>
      <c r="G96" s="1">
        <v>3620</v>
      </c>
      <c r="H96" s="1">
        <v>0</v>
      </c>
      <c r="I96" s="1">
        <v>25</v>
      </c>
      <c r="J96" s="1">
        <v>120</v>
      </c>
      <c r="K96" s="1">
        <v>1</v>
      </c>
      <c r="L96" s="1" t="s">
        <v>31</v>
      </c>
      <c r="M96" s="1" t="s">
        <v>18</v>
      </c>
    </row>
    <row r="97" spans="1:13" x14ac:dyDescent="0.45">
      <c r="A97" s="1" t="s">
        <v>120</v>
      </c>
      <c r="B97" s="1" t="s">
        <v>14</v>
      </c>
      <c r="C97" s="1" t="s">
        <v>15</v>
      </c>
      <c r="D97" s="1">
        <v>0</v>
      </c>
      <c r="E97" s="1" t="s">
        <v>16</v>
      </c>
      <c r="F97" s="1"/>
      <c r="G97" s="1">
        <v>6782</v>
      </c>
      <c r="H97" s="1">
        <v>0</v>
      </c>
      <c r="I97" s="1"/>
      <c r="J97" s="1">
        <v>360</v>
      </c>
      <c r="K97" s="1"/>
      <c r="L97" s="1" t="s">
        <v>17</v>
      </c>
      <c r="M97" s="1" t="s">
        <v>22</v>
      </c>
    </row>
    <row r="98" spans="1:13" x14ac:dyDescent="0.45">
      <c r="A98" s="1" t="s">
        <v>121</v>
      </c>
      <c r="B98" s="1" t="s">
        <v>42</v>
      </c>
      <c r="C98" s="1" t="s">
        <v>20</v>
      </c>
      <c r="D98" s="1">
        <v>0</v>
      </c>
      <c r="E98" s="1" t="s">
        <v>16</v>
      </c>
      <c r="F98" s="1" t="s">
        <v>15</v>
      </c>
      <c r="G98" s="1">
        <v>2484</v>
      </c>
      <c r="H98" s="1">
        <v>2302</v>
      </c>
      <c r="I98" s="1">
        <v>137</v>
      </c>
      <c r="J98" s="1">
        <v>360</v>
      </c>
      <c r="K98" s="1">
        <v>1</v>
      </c>
      <c r="L98" s="1" t="s">
        <v>31</v>
      </c>
      <c r="M98" s="1" t="s">
        <v>18</v>
      </c>
    </row>
    <row r="99" spans="1:13" x14ac:dyDescent="0.45">
      <c r="A99" s="1" t="s">
        <v>122</v>
      </c>
      <c r="B99" s="1" t="s">
        <v>14</v>
      </c>
      <c r="C99" s="1" t="s">
        <v>20</v>
      </c>
      <c r="D99" s="1">
        <v>0</v>
      </c>
      <c r="E99" s="1" t="s">
        <v>16</v>
      </c>
      <c r="F99" s="1" t="s">
        <v>15</v>
      </c>
      <c r="G99" s="1">
        <v>1977</v>
      </c>
      <c r="H99" s="1">
        <v>997</v>
      </c>
      <c r="I99" s="1">
        <v>50</v>
      </c>
      <c r="J99" s="1">
        <v>360</v>
      </c>
      <c r="K99" s="1">
        <v>1</v>
      </c>
      <c r="L99" s="1" t="s">
        <v>31</v>
      </c>
      <c r="M99" s="1" t="s">
        <v>18</v>
      </c>
    </row>
    <row r="100" spans="1:13" x14ac:dyDescent="0.45">
      <c r="A100" s="1" t="s">
        <v>123</v>
      </c>
      <c r="B100" s="1" t="s">
        <v>14</v>
      </c>
      <c r="C100" s="1" t="s">
        <v>20</v>
      </c>
      <c r="D100" s="1">
        <v>0</v>
      </c>
      <c r="E100" s="1" t="s">
        <v>25</v>
      </c>
      <c r="F100" s="1" t="s">
        <v>15</v>
      </c>
      <c r="G100" s="1">
        <v>4188</v>
      </c>
      <c r="H100" s="1">
        <v>0</v>
      </c>
      <c r="I100" s="1">
        <v>115</v>
      </c>
      <c r="J100" s="1">
        <v>180</v>
      </c>
      <c r="K100" s="1">
        <v>1</v>
      </c>
      <c r="L100" s="1" t="s">
        <v>31</v>
      </c>
      <c r="M100" s="1" t="s">
        <v>18</v>
      </c>
    </row>
    <row r="101" spans="1:13" x14ac:dyDescent="0.45">
      <c r="A101" s="1" t="s">
        <v>124</v>
      </c>
      <c r="B101" s="1" t="s">
        <v>14</v>
      </c>
      <c r="C101" s="1" t="s">
        <v>20</v>
      </c>
      <c r="D101" s="1">
        <v>0</v>
      </c>
      <c r="E101" s="1" t="s">
        <v>16</v>
      </c>
      <c r="F101" s="1" t="s">
        <v>15</v>
      </c>
      <c r="G101" s="1">
        <v>1759</v>
      </c>
      <c r="H101" s="1">
        <v>3541</v>
      </c>
      <c r="I101" s="1">
        <v>131</v>
      </c>
      <c r="J101" s="1">
        <v>360</v>
      </c>
      <c r="K101" s="1">
        <v>1</v>
      </c>
      <c r="L101" s="1" t="s">
        <v>31</v>
      </c>
      <c r="M101" s="1" t="s">
        <v>18</v>
      </c>
    </row>
    <row r="102" spans="1:13" x14ac:dyDescent="0.45">
      <c r="A102" s="1" t="s">
        <v>125</v>
      </c>
      <c r="B102" s="1" t="s">
        <v>14</v>
      </c>
      <c r="C102" s="1" t="s">
        <v>20</v>
      </c>
      <c r="D102" s="1">
        <v>2</v>
      </c>
      <c r="E102" s="1" t="s">
        <v>25</v>
      </c>
      <c r="F102" s="1" t="s">
        <v>15</v>
      </c>
      <c r="G102" s="1">
        <v>4288</v>
      </c>
      <c r="H102" s="1">
        <v>3263</v>
      </c>
      <c r="I102" s="1">
        <v>133</v>
      </c>
      <c r="J102" s="1">
        <v>180</v>
      </c>
      <c r="K102" s="1">
        <v>1</v>
      </c>
      <c r="L102" s="1" t="s">
        <v>17</v>
      </c>
      <c r="M102" s="1" t="s">
        <v>18</v>
      </c>
    </row>
    <row r="103" spans="1:13" x14ac:dyDescent="0.45">
      <c r="A103" s="1" t="s">
        <v>126</v>
      </c>
      <c r="B103" s="1" t="s">
        <v>14</v>
      </c>
      <c r="C103" s="1" t="s">
        <v>15</v>
      </c>
      <c r="D103" s="1">
        <v>0</v>
      </c>
      <c r="E103" s="1" t="s">
        <v>16</v>
      </c>
      <c r="F103" s="1" t="s">
        <v>15</v>
      </c>
      <c r="G103" s="1">
        <v>4843</v>
      </c>
      <c r="H103" s="1">
        <v>3806</v>
      </c>
      <c r="I103" s="1">
        <v>151</v>
      </c>
      <c r="J103" s="1">
        <v>360</v>
      </c>
      <c r="K103" s="1">
        <v>1</v>
      </c>
      <c r="L103" s="1" t="s">
        <v>31</v>
      </c>
      <c r="M103" s="1" t="s">
        <v>18</v>
      </c>
    </row>
    <row r="104" spans="1:13" x14ac:dyDescent="0.45">
      <c r="A104" s="1" t="s">
        <v>127</v>
      </c>
      <c r="B104" s="1" t="s">
        <v>14</v>
      </c>
      <c r="C104" s="1" t="s">
        <v>20</v>
      </c>
      <c r="D104" s="1"/>
      <c r="E104" s="1" t="s">
        <v>16</v>
      </c>
      <c r="F104" s="1" t="s">
        <v>15</v>
      </c>
      <c r="G104" s="1">
        <v>13650</v>
      </c>
      <c r="H104" s="1">
        <v>0</v>
      </c>
      <c r="I104" s="1"/>
      <c r="J104" s="1">
        <v>360</v>
      </c>
      <c r="K104" s="1">
        <v>1</v>
      </c>
      <c r="L104" s="1" t="s">
        <v>17</v>
      </c>
      <c r="M104" s="1" t="s">
        <v>18</v>
      </c>
    </row>
    <row r="105" spans="1:13" x14ac:dyDescent="0.45">
      <c r="A105" s="1" t="s">
        <v>128</v>
      </c>
      <c r="B105" s="1" t="s">
        <v>14</v>
      </c>
      <c r="C105" s="1" t="s">
        <v>20</v>
      </c>
      <c r="D105" s="1">
        <v>0</v>
      </c>
      <c r="E105" s="1" t="s">
        <v>16</v>
      </c>
      <c r="F105" s="1" t="s">
        <v>15</v>
      </c>
      <c r="G105" s="1">
        <v>4652</v>
      </c>
      <c r="H105" s="1">
        <v>3583</v>
      </c>
      <c r="I105" s="1"/>
      <c r="J105" s="1">
        <v>360</v>
      </c>
      <c r="K105" s="1">
        <v>1</v>
      </c>
      <c r="L105" s="1" t="s">
        <v>31</v>
      </c>
      <c r="M105" s="1" t="s">
        <v>18</v>
      </c>
    </row>
    <row r="106" spans="1:13" x14ac:dyDescent="0.45">
      <c r="A106" s="1" t="s">
        <v>129</v>
      </c>
      <c r="B106" s="1" t="s">
        <v>14</v>
      </c>
      <c r="C106" s="1"/>
      <c r="D106" s="1"/>
      <c r="E106" s="1" t="s">
        <v>16</v>
      </c>
      <c r="F106" s="1" t="s">
        <v>15</v>
      </c>
      <c r="G106" s="1">
        <v>3816</v>
      </c>
      <c r="H106" s="1">
        <v>754</v>
      </c>
      <c r="I106" s="1">
        <v>160</v>
      </c>
      <c r="J106" s="1">
        <v>360</v>
      </c>
      <c r="K106" s="1">
        <v>1</v>
      </c>
      <c r="L106" s="1" t="s">
        <v>17</v>
      </c>
      <c r="M106" s="1" t="s">
        <v>18</v>
      </c>
    </row>
    <row r="107" spans="1:13" x14ac:dyDescent="0.45">
      <c r="A107" s="1" t="s">
        <v>130</v>
      </c>
      <c r="B107" s="1" t="s">
        <v>14</v>
      </c>
      <c r="C107" s="1" t="s">
        <v>20</v>
      </c>
      <c r="D107" s="1">
        <v>1</v>
      </c>
      <c r="E107" s="1" t="s">
        <v>16</v>
      </c>
      <c r="F107" s="1" t="s">
        <v>15</v>
      </c>
      <c r="G107" s="1">
        <v>3052</v>
      </c>
      <c r="H107" s="1">
        <v>1030</v>
      </c>
      <c r="I107" s="1">
        <v>100</v>
      </c>
      <c r="J107" s="1">
        <v>360</v>
      </c>
      <c r="K107" s="1">
        <v>1</v>
      </c>
      <c r="L107" s="1" t="s">
        <v>17</v>
      </c>
      <c r="M107" s="1" t="s">
        <v>18</v>
      </c>
    </row>
    <row r="108" spans="1:13" x14ac:dyDescent="0.45">
      <c r="A108" s="1" t="s">
        <v>131</v>
      </c>
      <c r="B108" s="1" t="s">
        <v>14</v>
      </c>
      <c r="C108" s="1" t="s">
        <v>20</v>
      </c>
      <c r="D108" s="1">
        <v>2</v>
      </c>
      <c r="E108" s="1" t="s">
        <v>16</v>
      </c>
      <c r="F108" s="1" t="s">
        <v>15</v>
      </c>
      <c r="G108" s="1">
        <v>11417</v>
      </c>
      <c r="H108" s="1">
        <v>1126</v>
      </c>
      <c r="I108" s="1">
        <v>225</v>
      </c>
      <c r="J108" s="1">
        <v>360</v>
      </c>
      <c r="K108" s="1">
        <v>1</v>
      </c>
      <c r="L108" s="1" t="s">
        <v>17</v>
      </c>
      <c r="M108" s="1" t="s">
        <v>18</v>
      </c>
    </row>
    <row r="109" spans="1:13" x14ac:dyDescent="0.45">
      <c r="A109" s="1" t="s">
        <v>132</v>
      </c>
      <c r="B109" s="1" t="s">
        <v>14</v>
      </c>
      <c r="C109" s="1" t="s">
        <v>15</v>
      </c>
      <c r="D109" s="1">
        <v>0</v>
      </c>
      <c r="E109" s="1" t="s">
        <v>25</v>
      </c>
      <c r="F109" s="1"/>
      <c r="G109" s="1">
        <v>7333</v>
      </c>
      <c r="H109" s="1">
        <v>0</v>
      </c>
      <c r="I109" s="1">
        <v>120</v>
      </c>
      <c r="J109" s="1">
        <v>360</v>
      </c>
      <c r="K109" s="1">
        <v>1</v>
      </c>
      <c r="L109" s="1" t="s">
        <v>21</v>
      </c>
      <c r="M109" s="1" t="s">
        <v>22</v>
      </c>
    </row>
    <row r="110" spans="1:13" x14ac:dyDescent="0.45">
      <c r="A110" s="1" t="s">
        <v>133</v>
      </c>
      <c r="B110" s="1" t="s">
        <v>14</v>
      </c>
      <c r="C110" s="1" t="s">
        <v>20</v>
      </c>
      <c r="D110" s="1">
        <v>2</v>
      </c>
      <c r="E110" s="1" t="s">
        <v>16</v>
      </c>
      <c r="F110" s="1" t="s">
        <v>15</v>
      </c>
      <c r="G110" s="1">
        <v>3800</v>
      </c>
      <c r="H110" s="1">
        <v>3600</v>
      </c>
      <c r="I110" s="1">
        <v>216</v>
      </c>
      <c r="J110" s="1">
        <v>360</v>
      </c>
      <c r="K110" s="1">
        <v>0</v>
      </c>
      <c r="L110" s="1" t="s">
        <v>17</v>
      </c>
      <c r="M110" s="1" t="s">
        <v>22</v>
      </c>
    </row>
    <row r="111" spans="1:13" x14ac:dyDescent="0.45">
      <c r="A111" s="1" t="s">
        <v>134</v>
      </c>
      <c r="B111" s="1" t="s">
        <v>14</v>
      </c>
      <c r="C111" s="1" t="s">
        <v>20</v>
      </c>
      <c r="D111" s="1" t="s">
        <v>30</v>
      </c>
      <c r="E111" s="1" t="s">
        <v>25</v>
      </c>
      <c r="F111" s="1" t="s">
        <v>15</v>
      </c>
      <c r="G111" s="1">
        <v>2071</v>
      </c>
      <c r="H111" s="1">
        <v>754</v>
      </c>
      <c r="I111" s="1">
        <v>94</v>
      </c>
      <c r="J111" s="1">
        <v>480</v>
      </c>
      <c r="K111" s="1">
        <v>1</v>
      </c>
      <c r="L111" s="1" t="s">
        <v>31</v>
      </c>
      <c r="M111" s="1" t="s">
        <v>18</v>
      </c>
    </row>
    <row r="112" spans="1:13" x14ac:dyDescent="0.45">
      <c r="A112" s="1" t="s">
        <v>135</v>
      </c>
      <c r="B112" s="1" t="s">
        <v>14</v>
      </c>
      <c r="C112" s="1" t="s">
        <v>15</v>
      </c>
      <c r="D112" s="1">
        <v>0</v>
      </c>
      <c r="E112" s="1" t="s">
        <v>16</v>
      </c>
      <c r="F112" s="1" t="s">
        <v>15</v>
      </c>
      <c r="G112" s="1">
        <v>5316</v>
      </c>
      <c r="H112" s="1">
        <v>0</v>
      </c>
      <c r="I112" s="1">
        <v>136</v>
      </c>
      <c r="J112" s="1">
        <v>360</v>
      </c>
      <c r="K112" s="1">
        <v>1</v>
      </c>
      <c r="L112" s="1" t="s">
        <v>17</v>
      </c>
      <c r="M112" s="1" t="s">
        <v>18</v>
      </c>
    </row>
    <row r="113" spans="1:13" x14ac:dyDescent="0.45">
      <c r="A113" s="1" t="s">
        <v>136</v>
      </c>
      <c r="B113" s="1" t="s">
        <v>42</v>
      </c>
      <c r="C113" s="1" t="s">
        <v>20</v>
      </c>
      <c r="D113" s="1">
        <v>0</v>
      </c>
      <c r="E113" s="1" t="s">
        <v>16</v>
      </c>
      <c r="F113" s="1"/>
      <c r="G113" s="1">
        <v>2929</v>
      </c>
      <c r="H113" s="1">
        <v>2333</v>
      </c>
      <c r="I113" s="1">
        <v>139</v>
      </c>
      <c r="J113" s="1">
        <v>360</v>
      </c>
      <c r="K113" s="1">
        <v>1</v>
      </c>
      <c r="L113" s="1" t="s">
        <v>31</v>
      </c>
      <c r="M113" s="1" t="s">
        <v>18</v>
      </c>
    </row>
    <row r="114" spans="1:13" x14ac:dyDescent="0.45">
      <c r="A114" s="1" t="s">
        <v>137</v>
      </c>
      <c r="B114" s="1" t="s">
        <v>14</v>
      </c>
      <c r="C114" s="1" t="s">
        <v>20</v>
      </c>
      <c r="D114" s="1">
        <v>0</v>
      </c>
      <c r="E114" s="1" t="s">
        <v>25</v>
      </c>
      <c r="F114" s="1" t="s">
        <v>15</v>
      </c>
      <c r="G114" s="1">
        <v>3572</v>
      </c>
      <c r="H114" s="1">
        <v>4114</v>
      </c>
      <c r="I114" s="1">
        <v>152</v>
      </c>
      <c r="J114" s="1"/>
      <c r="K114" s="1">
        <v>0</v>
      </c>
      <c r="L114" s="1" t="s">
        <v>21</v>
      </c>
      <c r="M114" s="1" t="s">
        <v>22</v>
      </c>
    </row>
    <row r="115" spans="1:13" x14ac:dyDescent="0.45">
      <c r="A115" s="1" t="s">
        <v>138</v>
      </c>
      <c r="B115" s="1" t="s">
        <v>42</v>
      </c>
      <c r="C115" s="1" t="s">
        <v>15</v>
      </c>
      <c r="D115" s="1">
        <v>1</v>
      </c>
      <c r="E115" s="1" t="s">
        <v>16</v>
      </c>
      <c r="F115" s="1" t="s">
        <v>20</v>
      </c>
      <c r="G115" s="1">
        <v>7451</v>
      </c>
      <c r="H115" s="1">
        <v>0</v>
      </c>
      <c r="I115" s="1"/>
      <c r="J115" s="1">
        <v>360</v>
      </c>
      <c r="K115" s="1">
        <v>1</v>
      </c>
      <c r="L115" s="1" t="s">
        <v>31</v>
      </c>
      <c r="M115" s="1" t="s">
        <v>18</v>
      </c>
    </row>
    <row r="116" spans="1:13" x14ac:dyDescent="0.45">
      <c r="A116" s="1" t="s">
        <v>139</v>
      </c>
      <c r="B116" s="1" t="s">
        <v>14</v>
      </c>
      <c r="C116" s="1" t="s">
        <v>15</v>
      </c>
      <c r="D116" s="1">
        <v>0</v>
      </c>
      <c r="E116" s="1" t="s">
        <v>16</v>
      </c>
      <c r="F116" s="1"/>
      <c r="G116" s="1">
        <v>5050</v>
      </c>
      <c r="H116" s="1">
        <v>0</v>
      </c>
      <c r="I116" s="1">
        <v>118</v>
      </c>
      <c r="J116" s="1">
        <v>360</v>
      </c>
      <c r="K116" s="1">
        <v>1</v>
      </c>
      <c r="L116" s="1" t="s">
        <v>31</v>
      </c>
      <c r="M116" s="1" t="s">
        <v>18</v>
      </c>
    </row>
    <row r="117" spans="1:13" x14ac:dyDescent="0.45">
      <c r="A117" s="1" t="s">
        <v>140</v>
      </c>
      <c r="B117" s="1" t="s">
        <v>14</v>
      </c>
      <c r="C117" s="1" t="s">
        <v>20</v>
      </c>
      <c r="D117" s="1">
        <v>1</v>
      </c>
      <c r="E117" s="1" t="s">
        <v>16</v>
      </c>
      <c r="F117" s="1" t="s">
        <v>15</v>
      </c>
      <c r="G117" s="1">
        <v>14583</v>
      </c>
      <c r="H117" s="1">
        <v>0</v>
      </c>
      <c r="I117" s="1">
        <v>185</v>
      </c>
      <c r="J117" s="1">
        <v>180</v>
      </c>
      <c r="K117" s="1">
        <v>1</v>
      </c>
      <c r="L117" s="1" t="s">
        <v>21</v>
      </c>
      <c r="M117" s="1" t="s">
        <v>18</v>
      </c>
    </row>
    <row r="118" spans="1:13" x14ac:dyDescent="0.45">
      <c r="A118" s="1" t="s">
        <v>141</v>
      </c>
      <c r="B118" s="1" t="s">
        <v>42</v>
      </c>
      <c r="C118" s="1" t="s">
        <v>20</v>
      </c>
      <c r="D118" s="1">
        <v>0</v>
      </c>
      <c r="E118" s="1" t="s">
        <v>16</v>
      </c>
      <c r="F118" s="1" t="s">
        <v>15</v>
      </c>
      <c r="G118" s="1">
        <v>3167</v>
      </c>
      <c r="H118" s="1">
        <v>2283</v>
      </c>
      <c r="I118" s="1">
        <v>154</v>
      </c>
      <c r="J118" s="1">
        <v>360</v>
      </c>
      <c r="K118" s="1">
        <v>1</v>
      </c>
      <c r="L118" s="1" t="s">
        <v>31</v>
      </c>
      <c r="M118" s="1" t="s">
        <v>18</v>
      </c>
    </row>
    <row r="119" spans="1:13" x14ac:dyDescent="0.45">
      <c r="A119" s="1" t="s">
        <v>142</v>
      </c>
      <c r="B119" s="1" t="s">
        <v>14</v>
      </c>
      <c r="C119" s="1" t="s">
        <v>20</v>
      </c>
      <c r="D119" s="1">
        <v>1</v>
      </c>
      <c r="E119" s="1" t="s">
        <v>16</v>
      </c>
      <c r="F119" s="1" t="s">
        <v>15</v>
      </c>
      <c r="G119" s="1">
        <v>2214</v>
      </c>
      <c r="H119" s="1">
        <v>1398</v>
      </c>
      <c r="I119" s="1">
        <v>85</v>
      </c>
      <c r="J119" s="1">
        <v>360</v>
      </c>
      <c r="K119" s="1"/>
      <c r="L119" s="1" t="s">
        <v>17</v>
      </c>
      <c r="M119" s="1" t="s">
        <v>18</v>
      </c>
    </row>
    <row r="120" spans="1:13" x14ac:dyDescent="0.45">
      <c r="A120" s="1" t="s">
        <v>143</v>
      </c>
      <c r="B120" s="1" t="s">
        <v>14</v>
      </c>
      <c r="C120" s="1" t="s">
        <v>20</v>
      </c>
      <c r="D120" s="1">
        <v>0</v>
      </c>
      <c r="E120" s="1" t="s">
        <v>16</v>
      </c>
      <c r="F120" s="1" t="s">
        <v>15</v>
      </c>
      <c r="G120" s="1">
        <v>5568</v>
      </c>
      <c r="H120" s="1">
        <v>2142</v>
      </c>
      <c r="I120" s="1">
        <v>175</v>
      </c>
      <c r="J120" s="1">
        <v>360</v>
      </c>
      <c r="K120" s="1">
        <v>1</v>
      </c>
      <c r="L120" s="1" t="s">
        <v>21</v>
      </c>
      <c r="M120" s="1" t="s">
        <v>22</v>
      </c>
    </row>
    <row r="121" spans="1:13" x14ac:dyDescent="0.45">
      <c r="A121" s="1" t="s">
        <v>144</v>
      </c>
      <c r="B121" s="1" t="s">
        <v>42</v>
      </c>
      <c r="C121" s="1" t="s">
        <v>15</v>
      </c>
      <c r="D121" s="1">
        <v>0</v>
      </c>
      <c r="E121" s="1" t="s">
        <v>16</v>
      </c>
      <c r="F121" s="1" t="s">
        <v>15</v>
      </c>
      <c r="G121" s="1">
        <v>10408</v>
      </c>
      <c r="H121" s="1">
        <v>0</v>
      </c>
      <c r="I121" s="1">
        <v>259</v>
      </c>
      <c r="J121" s="1">
        <v>360</v>
      </c>
      <c r="K121" s="1">
        <v>1</v>
      </c>
      <c r="L121" s="1" t="s">
        <v>17</v>
      </c>
      <c r="M121" s="1" t="s">
        <v>18</v>
      </c>
    </row>
    <row r="122" spans="1:13" x14ac:dyDescent="0.45">
      <c r="A122" s="1" t="s">
        <v>145</v>
      </c>
      <c r="B122" s="1" t="s">
        <v>14</v>
      </c>
      <c r="C122" s="1" t="s">
        <v>20</v>
      </c>
      <c r="D122" s="1"/>
      <c r="E122" s="1" t="s">
        <v>16</v>
      </c>
      <c r="F122" s="1" t="s">
        <v>15</v>
      </c>
      <c r="G122" s="1">
        <v>5667</v>
      </c>
      <c r="H122" s="1">
        <v>2667</v>
      </c>
      <c r="I122" s="1">
        <v>180</v>
      </c>
      <c r="J122" s="1">
        <v>360</v>
      </c>
      <c r="K122" s="1">
        <v>1</v>
      </c>
      <c r="L122" s="1" t="s">
        <v>21</v>
      </c>
      <c r="M122" s="1" t="s">
        <v>18</v>
      </c>
    </row>
    <row r="123" spans="1:13" x14ac:dyDescent="0.45">
      <c r="A123" s="1" t="s">
        <v>146</v>
      </c>
      <c r="B123" s="1" t="s">
        <v>42</v>
      </c>
      <c r="C123" s="1" t="s">
        <v>15</v>
      </c>
      <c r="D123" s="1">
        <v>0</v>
      </c>
      <c r="E123" s="1" t="s">
        <v>16</v>
      </c>
      <c r="F123" s="1" t="s">
        <v>15</v>
      </c>
      <c r="G123" s="1">
        <v>4166</v>
      </c>
      <c r="H123" s="1">
        <v>0</v>
      </c>
      <c r="I123" s="1">
        <v>44</v>
      </c>
      <c r="J123" s="1">
        <v>360</v>
      </c>
      <c r="K123" s="1">
        <v>1</v>
      </c>
      <c r="L123" s="1" t="s">
        <v>31</v>
      </c>
      <c r="M123" s="1" t="s">
        <v>18</v>
      </c>
    </row>
    <row r="124" spans="1:13" x14ac:dyDescent="0.45">
      <c r="A124" s="1" t="s">
        <v>147</v>
      </c>
      <c r="B124" s="1" t="s">
        <v>42</v>
      </c>
      <c r="C124" s="1" t="s">
        <v>15</v>
      </c>
      <c r="D124" s="1">
        <v>0</v>
      </c>
      <c r="E124" s="1" t="s">
        <v>16</v>
      </c>
      <c r="F124" s="1" t="s">
        <v>15</v>
      </c>
      <c r="G124" s="1">
        <v>2137</v>
      </c>
      <c r="H124" s="1">
        <v>8980</v>
      </c>
      <c r="I124" s="1">
        <v>137</v>
      </c>
      <c r="J124" s="1">
        <v>360</v>
      </c>
      <c r="K124" s="1">
        <v>0</v>
      </c>
      <c r="L124" s="1" t="s">
        <v>31</v>
      </c>
      <c r="M124" s="1" t="s">
        <v>18</v>
      </c>
    </row>
    <row r="125" spans="1:13" x14ac:dyDescent="0.45">
      <c r="A125" s="1" t="s">
        <v>148</v>
      </c>
      <c r="B125" s="1" t="s">
        <v>14</v>
      </c>
      <c r="C125" s="1" t="s">
        <v>20</v>
      </c>
      <c r="D125" s="1">
        <v>2</v>
      </c>
      <c r="E125" s="1" t="s">
        <v>16</v>
      </c>
      <c r="F125" s="1" t="s">
        <v>15</v>
      </c>
      <c r="G125" s="1">
        <v>2957</v>
      </c>
      <c r="H125" s="1">
        <v>0</v>
      </c>
      <c r="I125" s="1">
        <v>81</v>
      </c>
      <c r="J125" s="1">
        <v>360</v>
      </c>
      <c r="K125" s="1">
        <v>1</v>
      </c>
      <c r="L125" s="1" t="s">
        <v>31</v>
      </c>
      <c r="M125" s="1" t="s">
        <v>18</v>
      </c>
    </row>
    <row r="126" spans="1:13" x14ac:dyDescent="0.45">
      <c r="A126" s="1" t="s">
        <v>149</v>
      </c>
      <c r="B126" s="1" t="s">
        <v>14</v>
      </c>
      <c r="C126" s="1" t="s">
        <v>20</v>
      </c>
      <c r="D126" s="1">
        <v>0</v>
      </c>
      <c r="E126" s="1" t="s">
        <v>25</v>
      </c>
      <c r="F126" s="1" t="s">
        <v>15</v>
      </c>
      <c r="G126" s="1">
        <v>4300</v>
      </c>
      <c r="H126" s="1">
        <v>2014</v>
      </c>
      <c r="I126" s="1">
        <v>194</v>
      </c>
      <c r="J126" s="1">
        <v>360</v>
      </c>
      <c r="K126" s="1">
        <v>1</v>
      </c>
      <c r="L126" s="1" t="s">
        <v>21</v>
      </c>
      <c r="M126" s="1" t="s">
        <v>18</v>
      </c>
    </row>
    <row r="127" spans="1:13" x14ac:dyDescent="0.45">
      <c r="A127" s="1" t="s">
        <v>150</v>
      </c>
      <c r="B127" s="1" t="s">
        <v>42</v>
      </c>
      <c r="C127" s="1" t="s">
        <v>15</v>
      </c>
      <c r="D127" s="1">
        <v>0</v>
      </c>
      <c r="E127" s="1" t="s">
        <v>16</v>
      </c>
      <c r="F127" s="1" t="s">
        <v>15</v>
      </c>
      <c r="G127" s="1">
        <v>3692</v>
      </c>
      <c r="H127" s="1">
        <v>0</v>
      </c>
      <c r="I127" s="1">
        <v>93</v>
      </c>
      <c r="J127" s="1">
        <v>360</v>
      </c>
      <c r="K127" s="1"/>
      <c r="L127" s="1" t="s">
        <v>21</v>
      </c>
      <c r="M127" s="1" t="s">
        <v>18</v>
      </c>
    </row>
    <row r="128" spans="1:13" x14ac:dyDescent="0.45">
      <c r="A128" s="1" t="s">
        <v>151</v>
      </c>
      <c r="B128" s="1"/>
      <c r="C128" s="1" t="s">
        <v>20</v>
      </c>
      <c r="D128" s="1" t="s">
        <v>30</v>
      </c>
      <c r="E128" s="1" t="s">
        <v>16</v>
      </c>
      <c r="F128" s="1" t="s">
        <v>15</v>
      </c>
      <c r="G128" s="1">
        <v>23803</v>
      </c>
      <c r="H128" s="1">
        <v>0</v>
      </c>
      <c r="I128" s="1">
        <v>370</v>
      </c>
      <c r="J128" s="1">
        <v>360</v>
      </c>
      <c r="K128" s="1">
        <v>1</v>
      </c>
      <c r="L128" s="1" t="s">
        <v>21</v>
      </c>
      <c r="M128" s="1" t="s">
        <v>18</v>
      </c>
    </row>
    <row r="129" spans="1:13" x14ac:dyDescent="0.45">
      <c r="A129" s="1" t="s">
        <v>152</v>
      </c>
      <c r="B129" s="1" t="s">
        <v>14</v>
      </c>
      <c r="C129" s="1" t="s">
        <v>15</v>
      </c>
      <c r="D129" s="1">
        <v>0</v>
      </c>
      <c r="E129" s="1" t="s">
        <v>16</v>
      </c>
      <c r="F129" s="1" t="s">
        <v>15</v>
      </c>
      <c r="G129" s="1">
        <v>3865</v>
      </c>
      <c r="H129" s="1">
        <v>1640</v>
      </c>
      <c r="I129" s="1"/>
      <c r="J129" s="1">
        <v>360</v>
      </c>
      <c r="K129" s="1">
        <v>1</v>
      </c>
      <c r="L129" s="1" t="s">
        <v>21</v>
      </c>
      <c r="M129" s="1" t="s">
        <v>18</v>
      </c>
    </row>
    <row r="130" spans="1:13" x14ac:dyDescent="0.45">
      <c r="A130" s="1" t="s">
        <v>153</v>
      </c>
      <c r="B130" s="1" t="s">
        <v>14</v>
      </c>
      <c r="C130" s="1" t="s">
        <v>20</v>
      </c>
      <c r="D130" s="1">
        <v>1</v>
      </c>
      <c r="E130" s="1" t="s">
        <v>16</v>
      </c>
      <c r="F130" s="1" t="s">
        <v>20</v>
      </c>
      <c r="G130" s="1">
        <v>10513</v>
      </c>
      <c r="H130" s="1">
        <v>3850</v>
      </c>
      <c r="I130" s="1">
        <v>160</v>
      </c>
      <c r="J130" s="1">
        <v>180</v>
      </c>
      <c r="K130" s="1">
        <v>0</v>
      </c>
      <c r="L130" s="1" t="s">
        <v>17</v>
      </c>
      <c r="M130" s="1" t="s">
        <v>22</v>
      </c>
    </row>
    <row r="131" spans="1:13" x14ac:dyDescent="0.45">
      <c r="A131" s="1" t="s">
        <v>154</v>
      </c>
      <c r="B131" s="1" t="s">
        <v>14</v>
      </c>
      <c r="C131" s="1" t="s">
        <v>20</v>
      </c>
      <c r="D131" s="1">
        <v>0</v>
      </c>
      <c r="E131" s="1" t="s">
        <v>16</v>
      </c>
      <c r="F131" s="1" t="s">
        <v>15</v>
      </c>
      <c r="G131" s="1">
        <v>6080</v>
      </c>
      <c r="H131" s="1">
        <v>2569</v>
      </c>
      <c r="I131" s="1">
        <v>182</v>
      </c>
      <c r="J131" s="1">
        <v>360</v>
      </c>
      <c r="K131" s="1"/>
      <c r="L131" s="1" t="s">
        <v>21</v>
      </c>
      <c r="M131" s="1" t="s">
        <v>22</v>
      </c>
    </row>
    <row r="132" spans="1:13" x14ac:dyDescent="0.45">
      <c r="A132" s="1" t="s">
        <v>155</v>
      </c>
      <c r="B132" s="1" t="s">
        <v>14</v>
      </c>
      <c r="C132" s="1" t="s">
        <v>15</v>
      </c>
      <c r="D132" s="1">
        <v>0</v>
      </c>
      <c r="E132" s="1" t="s">
        <v>16</v>
      </c>
      <c r="F132" s="1" t="s">
        <v>20</v>
      </c>
      <c r="G132" s="1">
        <v>20166</v>
      </c>
      <c r="H132" s="1">
        <v>0</v>
      </c>
      <c r="I132" s="1">
        <v>650</v>
      </c>
      <c r="J132" s="1">
        <v>480</v>
      </c>
      <c r="K132" s="1"/>
      <c r="L132" s="1" t="s">
        <v>17</v>
      </c>
      <c r="M132" s="1" t="s">
        <v>18</v>
      </c>
    </row>
    <row r="133" spans="1:13" x14ac:dyDescent="0.45">
      <c r="A133" s="1" t="s">
        <v>156</v>
      </c>
      <c r="B133" s="1" t="s">
        <v>14</v>
      </c>
      <c r="C133" s="1" t="s">
        <v>15</v>
      </c>
      <c r="D133" s="1">
        <v>0</v>
      </c>
      <c r="E133" s="1" t="s">
        <v>16</v>
      </c>
      <c r="F133" s="1" t="s">
        <v>15</v>
      </c>
      <c r="G133" s="1">
        <v>2014</v>
      </c>
      <c r="H133" s="1">
        <v>1929</v>
      </c>
      <c r="I133" s="1">
        <v>74</v>
      </c>
      <c r="J133" s="1">
        <v>360</v>
      </c>
      <c r="K133" s="1">
        <v>1</v>
      </c>
      <c r="L133" s="1" t="s">
        <v>17</v>
      </c>
      <c r="M133" s="1" t="s">
        <v>18</v>
      </c>
    </row>
    <row r="134" spans="1:13" x14ac:dyDescent="0.45">
      <c r="A134" s="1" t="s">
        <v>157</v>
      </c>
      <c r="B134" s="1" t="s">
        <v>14</v>
      </c>
      <c r="C134" s="1" t="s">
        <v>15</v>
      </c>
      <c r="D134" s="1">
        <v>0</v>
      </c>
      <c r="E134" s="1" t="s">
        <v>16</v>
      </c>
      <c r="F134" s="1" t="s">
        <v>15</v>
      </c>
      <c r="G134" s="1">
        <v>2718</v>
      </c>
      <c r="H134" s="1">
        <v>0</v>
      </c>
      <c r="I134" s="1">
        <v>70</v>
      </c>
      <c r="J134" s="1">
        <v>360</v>
      </c>
      <c r="K134" s="1">
        <v>1</v>
      </c>
      <c r="L134" s="1" t="s">
        <v>31</v>
      </c>
      <c r="M134" s="1" t="s">
        <v>18</v>
      </c>
    </row>
    <row r="135" spans="1:13" x14ac:dyDescent="0.45">
      <c r="A135" s="1" t="s">
        <v>158</v>
      </c>
      <c r="B135" s="1" t="s">
        <v>14</v>
      </c>
      <c r="C135" s="1" t="s">
        <v>20</v>
      </c>
      <c r="D135" s="1">
        <v>0</v>
      </c>
      <c r="E135" s="1" t="s">
        <v>16</v>
      </c>
      <c r="F135" s="1" t="s">
        <v>20</v>
      </c>
      <c r="G135" s="1">
        <v>3459</v>
      </c>
      <c r="H135" s="1">
        <v>0</v>
      </c>
      <c r="I135" s="1">
        <v>25</v>
      </c>
      <c r="J135" s="1">
        <v>120</v>
      </c>
      <c r="K135" s="1">
        <v>1</v>
      </c>
      <c r="L135" s="1" t="s">
        <v>31</v>
      </c>
      <c r="M135" s="1" t="s">
        <v>18</v>
      </c>
    </row>
    <row r="136" spans="1:13" x14ac:dyDescent="0.45">
      <c r="A136" s="1" t="s">
        <v>159</v>
      </c>
      <c r="B136" s="1" t="s">
        <v>14</v>
      </c>
      <c r="C136" s="1" t="s">
        <v>15</v>
      </c>
      <c r="D136" s="1">
        <v>0</v>
      </c>
      <c r="E136" s="1" t="s">
        <v>16</v>
      </c>
      <c r="F136" s="1" t="s">
        <v>15</v>
      </c>
      <c r="G136" s="1">
        <v>4895</v>
      </c>
      <c r="H136" s="1">
        <v>0</v>
      </c>
      <c r="I136" s="1">
        <v>102</v>
      </c>
      <c r="J136" s="1">
        <v>360</v>
      </c>
      <c r="K136" s="1">
        <v>1</v>
      </c>
      <c r="L136" s="1" t="s">
        <v>31</v>
      </c>
      <c r="M136" s="1" t="s">
        <v>18</v>
      </c>
    </row>
    <row r="137" spans="1:13" x14ac:dyDescent="0.45">
      <c r="A137" s="1" t="s">
        <v>160</v>
      </c>
      <c r="B137" s="1" t="s">
        <v>14</v>
      </c>
      <c r="C137" s="1" t="s">
        <v>20</v>
      </c>
      <c r="D137" s="1" t="s">
        <v>30</v>
      </c>
      <c r="E137" s="1" t="s">
        <v>16</v>
      </c>
      <c r="F137" s="1" t="s">
        <v>15</v>
      </c>
      <c r="G137" s="1">
        <v>4000</v>
      </c>
      <c r="H137" s="1">
        <v>7750</v>
      </c>
      <c r="I137" s="1">
        <v>290</v>
      </c>
      <c r="J137" s="1">
        <v>360</v>
      </c>
      <c r="K137" s="1">
        <v>1</v>
      </c>
      <c r="L137" s="1" t="s">
        <v>31</v>
      </c>
      <c r="M137" s="1" t="s">
        <v>22</v>
      </c>
    </row>
    <row r="138" spans="1:13" x14ac:dyDescent="0.45">
      <c r="A138" s="1" t="s">
        <v>161</v>
      </c>
      <c r="B138" s="1" t="s">
        <v>42</v>
      </c>
      <c r="C138" s="1" t="s">
        <v>20</v>
      </c>
      <c r="D138" s="1">
        <v>0</v>
      </c>
      <c r="E138" s="1" t="s">
        <v>16</v>
      </c>
      <c r="F138" s="1" t="s">
        <v>15</v>
      </c>
      <c r="G138" s="1">
        <v>4583</v>
      </c>
      <c r="H138" s="1">
        <v>0</v>
      </c>
      <c r="I138" s="1">
        <v>84</v>
      </c>
      <c r="J138" s="1">
        <v>360</v>
      </c>
      <c r="K138" s="1">
        <v>1</v>
      </c>
      <c r="L138" s="1" t="s">
        <v>21</v>
      </c>
      <c r="M138" s="1" t="s">
        <v>22</v>
      </c>
    </row>
    <row r="139" spans="1:13" x14ac:dyDescent="0.45">
      <c r="A139" s="1" t="s">
        <v>162</v>
      </c>
      <c r="B139" s="1" t="s">
        <v>14</v>
      </c>
      <c r="C139" s="1" t="s">
        <v>20</v>
      </c>
      <c r="D139" s="1">
        <v>2</v>
      </c>
      <c r="E139" s="1" t="s">
        <v>16</v>
      </c>
      <c r="F139" s="1" t="s">
        <v>20</v>
      </c>
      <c r="G139" s="1">
        <v>3316</v>
      </c>
      <c r="H139" s="1">
        <v>3500</v>
      </c>
      <c r="I139" s="1">
        <v>88</v>
      </c>
      <c r="J139" s="1">
        <v>360</v>
      </c>
      <c r="K139" s="1">
        <v>1</v>
      </c>
      <c r="L139" s="1" t="s">
        <v>17</v>
      </c>
      <c r="M139" s="1" t="s">
        <v>18</v>
      </c>
    </row>
    <row r="140" spans="1:13" x14ac:dyDescent="0.45">
      <c r="A140" s="1" t="s">
        <v>163</v>
      </c>
      <c r="B140" s="1" t="s">
        <v>14</v>
      </c>
      <c r="C140" s="1" t="s">
        <v>15</v>
      </c>
      <c r="D140" s="1">
        <v>0</v>
      </c>
      <c r="E140" s="1" t="s">
        <v>16</v>
      </c>
      <c r="F140" s="1" t="s">
        <v>15</v>
      </c>
      <c r="G140" s="1">
        <v>14999</v>
      </c>
      <c r="H140" s="1">
        <v>0</v>
      </c>
      <c r="I140" s="1">
        <v>242</v>
      </c>
      <c r="J140" s="1">
        <v>360</v>
      </c>
      <c r="K140" s="1">
        <v>0</v>
      </c>
      <c r="L140" s="1" t="s">
        <v>31</v>
      </c>
      <c r="M140" s="1" t="s">
        <v>22</v>
      </c>
    </row>
    <row r="141" spans="1:13" x14ac:dyDescent="0.45">
      <c r="A141" s="1" t="s">
        <v>164</v>
      </c>
      <c r="B141" s="1" t="s">
        <v>14</v>
      </c>
      <c r="C141" s="1" t="s">
        <v>20</v>
      </c>
      <c r="D141" s="1">
        <v>2</v>
      </c>
      <c r="E141" s="1" t="s">
        <v>25</v>
      </c>
      <c r="F141" s="1" t="s">
        <v>15</v>
      </c>
      <c r="G141" s="1">
        <v>4200</v>
      </c>
      <c r="H141" s="1">
        <v>1430</v>
      </c>
      <c r="I141" s="1">
        <v>129</v>
      </c>
      <c r="J141" s="1">
        <v>360</v>
      </c>
      <c r="K141" s="1">
        <v>1</v>
      </c>
      <c r="L141" s="1" t="s">
        <v>21</v>
      </c>
      <c r="M141" s="1" t="s">
        <v>22</v>
      </c>
    </row>
    <row r="142" spans="1:13" x14ac:dyDescent="0.45">
      <c r="A142" s="1" t="s">
        <v>165</v>
      </c>
      <c r="B142" s="1" t="s">
        <v>14</v>
      </c>
      <c r="C142" s="1" t="s">
        <v>20</v>
      </c>
      <c r="D142" s="1">
        <v>2</v>
      </c>
      <c r="E142" s="1" t="s">
        <v>16</v>
      </c>
      <c r="F142" s="1" t="s">
        <v>15</v>
      </c>
      <c r="G142" s="1">
        <v>5042</v>
      </c>
      <c r="H142" s="1">
        <v>2083</v>
      </c>
      <c r="I142" s="1">
        <v>185</v>
      </c>
      <c r="J142" s="1">
        <v>360</v>
      </c>
      <c r="K142" s="1">
        <v>1</v>
      </c>
      <c r="L142" s="1" t="s">
        <v>21</v>
      </c>
      <c r="M142" s="1" t="s">
        <v>22</v>
      </c>
    </row>
    <row r="143" spans="1:13" x14ac:dyDescent="0.45">
      <c r="A143" s="1" t="s">
        <v>166</v>
      </c>
      <c r="B143" s="1" t="s">
        <v>14</v>
      </c>
      <c r="C143" s="1" t="s">
        <v>15</v>
      </c>
      <c r="D143" s="1">
        <v>0</v>
      </c>
      <c r="E143" s="1" t="s">
        <v>16</v>
      </c>
      <c r="F143" s="1" t="s">
        <v>15</v>
      </c>
      <c r="G143" s="1">
        <v>5417</v>
      </c>
      <c r="H143" s="1">
        <v>0</v>
      </c>
      <c r="I143" s="1">
        <v>168</v>
      </c>
      <c r="J143" s="1">
        <v>360</v>
      </c>
      <c r="K143" s="1">
        <v>1</v>
      </c>
      <c r="L143" s="1" t="s">
        <v>17</v>
      </c>
      <c r="M143" s="1" t="s">
        <v>18</v>
      </c>
    </row>
    <row r="144" spans="1:13" x14ac:dyDescent="0.45">
      <c r="A144" s="1" t="s">
        <v>167</v>
      </c>
      <c r="B144" s="1" t="s">
        <v>14</v>
      </c>
      <c r="C144" s="1" t="s">
        <v>15</v>
      </c>
      <c r="D144" s="1">
        <v>0</v>
      </c>
      <c r="E144" s="1" t="s">
        <v>16</v>
      </c>
      <c r="F144" s="1" t="s">
        <v>20</v>
      </c>
      <c r="G144" s="1">
        <v>6950</v>
      </c>
      <c r="H144" s="1">
        <v>0</v>
      </c>
      <c r="I144" s="1">
        <v>175</v>
      </c>
      <c r="J144" s="1">
        <v>180</v>
      </c>
      <c r="K144" s="1">
        <v>1</v>
      </c>
      <c r="L144" s="1" t="s">
        <v>31</v>
      </c>
      <c r="M144" s="1" t="s">
        <v>18</v>
      </c>
    </row>
    <row r="145" spans="1:13" x14ac:dyDescent="0.45">
      <c r="A145" s="1" t="s">
        <v>168</v>
      </c>
      <c r="B145" s="1" t="s">
        <v>14</v>
      </c>
      <c r="C145" s="1" t="s">
        <v>20</v>
      </c>
      <c r="D145" s="1">
        <v>0</v>
      </c>
      <c r="E145" s="1" t="s">
        <v>16</v>
      </c>
      <c r="F145" s="1" t="s">
        <v>15</v>
      </c>
      <c r="G145" s="1">
        <v>2698</v>
      </c>
      <c r="H145" s="1">
        <v>2034</v>
      </c>
      <c r="I145" s="1">
        <v>122</v>
      </c>
      <c r="J145" s="1">
        <v>360</v>
      </c>
      <c r="K145" s="1">
        <v>1</v>
      </c>
      <c r="L145" s="1" t="s">
        <v>31</v>
      </c>
      <c r="M145" s="1" t="s">
        <v>18</v>
      </c>
    </row>
    <row r="146" spans="1:13" x14ac:dyDescent="0.45">
      <c r="A146" s="1" t="s">
        <v>169</v>
      </c>
      <c r="B146" s="1" t="s">
        <v>14</v>
      </c>
      <c r="C146" s="1" t="s">
        <v>20</v>
      </c>
      <c r="D146" s="1">
        <v>2</v>
      </c>
      <c r="E146" s="1" t="s">
        <v>16</v>
      </c>
      <c r="F146" s="1" t="s">
        <v>15</v>
      </c>
      <c r="G146" s="1">
        <v>11757</v>
      </c>
      <c r="H146" s="1">
        <v>0</v>
      </c>
      <c r="I146" s="1">
        <v>187</v>
      </c>
      <c r="J146" s="1">
        <v>180</v>
      </c>
      <c r="K146" s="1">
        <v>1</v>
      </c>
      <c r="L146" s="1" t="s">
        <v>17</v>
      </c>
      <c r="M146" s="1" t="s">
        <v>18</v>
      </c>
    </row>
    <row r="147" spans="1:13" x14ac:dyDescent="0.45">
      <c r="A147" s="1" t="s">
        <v>170</v>
      </c>
      <c r="B147" s="1" t="s">
        <v>42</v>
      </c>
      <c r="C147" s="1" t="s">
        <v>20</v>
      </c>
      <c r="D147" s="1">
        <v>0</v>
      </c>
      <c r="E147" s="1" t="s">
        <v>16</v>
      </c>
      <c r="F147" s="1" t="s">
        <v>15</v>
      </c>
      <c r="G147" s="1">
        <v>2330</v>
      </c>
      <c r="H147" s="1">
        <v>4486</v>
      </c>
      <c r="I147" s="1">
        <v>100</v>
      </c>
      <c r="J147" s="1">
        <v>360</v>
      </c>
      <c r="K147" s="1">
        <v>1</v>
      </c>
      <c r="L147" s="1" t="s">
        <v>31</v>
      </c>
      <c r="M147" s="1" t="s">
        <v>18</v>
      </c>
    </row>
    <row r="148" spans="1:13" x14ac:dyDescent="0.45">
      <c r="A148" s="1" t="s">
        <v>171</v>
      </c>
      <c r="B148" s="1" t="s">
        <v>42</v>
      </c>
      <c r="C148" s="1" t="s">
        <v>20</v>
      </c>
      <c r="D148" s="1">
        <v>2</v>
      </c>
      <c r="E148" s="1" t="s">
        <v>16</v>
      </c>
      <c r="F148" s="1" t="s">
        <v>15</v>
      </c>
      <c r="G148" s="1">
        <v>14866</v>
      </c>
      <c r="H148" s="1">
        <v>0</v>
      </c>
      <c r="I148" s="1">
        <v>70</v>
      </c>
      <c r="J148" s="1">
        <v>360</v>
      </c>
      <c r="K148" s="1">
        <v>1</v>
      </c>
      <c r="L148" s="1" t="s">
        <v>17</v>
      </c>
      <c r="M148" s="1" t="s">
        <v>18</v>
      </c>
    </row>
    <row r="149" spans="1:13" x14ac:dyDescent="0.45">
      <c r="A149" s="1" t="s">
        <v>172</v>
      </c>
      <c r="B149" s="1" t="s">
        <v>14</v>
      </c>
      <c r="C149" s="1" t="s">
        <v>20</v>
      </c>
      <c r="D149" s="1">
        <v>1</v>
      </c>
      <c r="E149" s="1" t="s">
        <v>16</v>
      </c>
      <c r="F149" s="1" t="s">
        <v>15</v>
      </c>
      <c r="G149" s="1">
        <v>1538</v>
      </c>
      <c r="H149" s="1">
        <v>1425</v>
      </c>
      <c r="I149" s="1">
        <v>30</v>
      </c>
      <c r="J149" s="1">
        <v>360</v>
      </c>
      <c r="K149" s="1">
        <v>1</v>
      </c>
      <c r="L149" s="1" t="s">
        <v>17</v>
      </c>
      <c r="M149" s="1" t="s">
        <v>18</v>
      </c>
    </row>
    <row r="150" spans="1:13" x14ac:dyDescent="0.45">
      <c r="A150" s="1" t="s">
        <v>173</v>
      </c>
      <c r="B150" s="1" t="s">
        <v>42</v>
      </c>
      <c r="C150" s="1" t="s">
        <v>15</v>
      </c>
      <c r="D150" s="1">
        <v>0</v>
      </c>
      <c r="E150" s="1" t="s">
        <v>16</v>
      </c>
      <c r="F150" s="1" t="s">
        <v>15</v>
      </c>
      <c r="G150" s="1">
        <v>10000</v>
      </c>
      <c r="H150" s="1">
        <v>1666</v>
      </c>
      <c r="I150" s="1">
        <v>225</v>
      </c>
      <c r="J150" s="1">
        <v>360</v>
      </c>
      <c r="K150" s="1">
        <v>1</v>
      </c>
      <c r="L150" s="1" t="s">
        <v>21</v>
      </c>
      <c r="M150" s="1" t="s">
        <v>22</v>
      </c>
    </row>
    <row r="151" spans="1:13" x14ac:dyDescent="0.45">
      <c r="A151" s="1" t="s">
        <v>174</v>
      </c>
      <c r="B151" s="1" t="s">
        <v>14</v>
      </c>
      <c r="C151" s="1" t="s">
        <v>20</v>
      </c>
      <c r="D151" s="1">
        <v>0</v>
      </c>
      <c r="E151" s="1" t="s">
        <v>16</v>
      </c>
      <c r="F151" s="1" t="s">
        <v>15</v>
      </c>
      <c r="G151" s="1">
        <v>4860</v>
      </c>
      <c r="H151" s="1">
        <v>830</v>
      </c>
      <c r="I151" s="1">
        <v>125</v>
      </c>
      <c r="J151" s="1">
        <v>360</v>
      </c>
      <c r="K151" s="1">
        <v>1</v>
      </c>
      <c r="L151" s="1" t="s">
        <v>31</v>
      </c>
      <c r="M151" s="1" t="s">
        <v>18</v>
      </c>
    </row>
    <row r="152" spans="1:13" x14ac:dyDescent="0.45">
      <c r="A152" s="1" t="s">
        <v>175</v>
      </c>
      <c r="B152" s="1" t="s">
        <v>14</v>
      </c>
      <c r="C152" s="1" t="s">
        <v>15</v>
      </c>
      <c r="D152" s="1">
        <v>0</v>
      </c>
      <c r="E152" s="1" t="s">
        <v>16</v>
      </c>
      <c r="F152" s="1" t="s">
        <v>15</v>
      </c>
      <c r="G152" s="1">
        <v>6277</v>
      </c>
      <c r="H152" s="1">
        <v>0</v>
      </c>
      <c r="I152" s="1">
        <v>118</v>
      </c>
      <c r="J152" s="1">
        <v>360</v>
      </c>
      <c r="K152" s="1">
        <v>0</v>
      </c>
      <c r="L152" s="1" t="s">
        <v>21</v>
      </c>
      <c r="M152" s="1" t="s">
        <v>22</v>
      </c>
    </row>
    <row r="153" spans="1:13" x14ac:dyDescent="0.45">
      <c r="A153" s="1" t="s">
        <v>176</v>
      </c>
      <c r="B153" s="1" t="s">
        <v>14</v>
      </c>
      <c r="C153" s="1" t="s">
        <v>20</v>
      </c>
      <c r="D153" s="1">
        <v>0</v>
      </c>
      <c r="E153" s="1" t="s">
        <v>16</v>
      </c>
      <c r="F153" s="1" t="s">
        <v>20</v>
      </c>
      <c r="G153" s="1">
        <v>2577</v>
      </c>
      <c r="H153" s="1">
        <v>3750</v>
      </c>
      <c r="I153" s="1">
        <v>152</v>
      </c>
      <c r="J153" s="1">
        <v>360</v>
      </c>
      <c r="K153" s="1">
        <v>1</v>
      </c>
      <c r="L153" s="1" t="s">
        <v>21</v>
      </c>
      <c r="M153" s="1" t="s">
        <v>18</v>
      </c>
    </row>
    <row r="154" spans="1:13" x14ac:dyDescent="0.45">
      <c r="A154" s="1" t="s">
        <v>177</v>
      </c>
      <c r="B154" s="1" t="s">
        <v>14</v>
      </c>
      <c r="C154" s="1" t="s">
        <v>15</v>
      </c>
      <c r="D154" s="1">
        <v>0</v>
      </c>
      <c r="E154" s="1" t="s">
        <v>16</v>
      </c>
      <c r="F154" s="1" t="s">
        <v>15</v>
      </c>
      <c r="G154" s="1">
        <v>9166</v>
      </c>
      <c r="H154" s="1">
        <v>0</v>
      </c>
      <c r="I154" s="1">
        <v>244</v>
      </c>
      <c r="J154" s="1">
        <v>360</v>
      </c>
      <c r="K154" s="1">
        <v>1</v>
      </c>
      <c r="L154" s="1" t="s">
        <v>17</v>
      </c>
      <c r="M154" s="1" t="s">
        <v>22</v>
      </c>
    </row>
    <row r="155" spans="1:13" x14ac:dyDescent="0.45">
      <c r="A155" s="1" t="s">
        <v>178</v>
      </c>
      <c r="B155" s="1" t="s">
        <v>14</v>
      </c>
      <c r="C155" s="1" t="s">
        <v>20</v>
      </c>
      <c r="D155" s="1">
        <v>2</v>
      </c>
      <c r="E155" s="1" t="s">
        <v>25</v>
      </c>
      <c r="F155" s="1" t="s">
        <v>15</v>
      </c>
      <c r="G155" s="1">
        <v>2281</v>
      </c>
      <c r="H155" s="1">
        <v>0</v>
      </c>
      <c r="I155" s="1">
        <v>113</v>
      </c>
      <c r="J155" s="1">
        <v>360</v>
      </c>
      <c r="K155" s="1">
        <v>1</v>
      </c>
      <c r="L155" s="1" t="s">
        <v>21</v>
      </c>
      <c r="M155" s="1" t="s">
        <v>22</v>
      </c>
    </row>
    <row r="156" spans="1:13" x14ac:dyDescent="0.45">
      <c r="A156" s="1" t="s">
        <v>179</v>
      </c>
      <c r="B156" s="1" t="s">
        <v>14</v>
      </c>
      <c r="C156" s="1" t="s">
        <v>15</v>
      </c>
      <c r="D156" s="1">
        <v>0</v>
      </c>
      <c r="E156" s="1" t="s">
        <v>16</v>
      </c>
      <c r="F156" s="1" t="s">
        <v>15</v>
      </c>
      <c r="G156" s="1">
        <v>3254</v>
      </c>
      <c r="H156" s="1">
        <v>0</v>
      </c>
      <c r="I156" s="1">
        <v>50</v>
      </c>
      <c r="J156" s="1">
        <v>360</v>
      </c>
      <c r="K156" s="1">
        <v>1</v>
      </c>
      <c r="L156" s="1" t="s">
        <v>17</v>
      </c>
      <c r="M156" s="1" t="s">
        <v>18</v>
      </c>
    </row>
    <row r="157" spans="1:13" x14ac:dyDescent="0.45">
      <c r="A157" s="1" t="s">
        <v>180</v>
      </c>
      <c r="B157" s="1" t="s">
        <v>14</v>
      </c>
      <c r="C157" s="1" t="s">
        <v>20</v>
      </c>
      <c r="D157" s="1" t="s">
        <v>30</v>
      </c>
      <c r="E157" s="1" t="s">
        <v>16</v>
      </c>
      <c r="F157" s="1" t="s">
        <v>15</v>
      </c>
      <c r="G157" s="1">
        <v>39999</v>
      </c>
      <c r="H157" s="1">
        <v>0</v>
      </c>
      <c r="I157" s="1">
        <v>600</v>
      </c>
      <c r="J157" s="1">
        <v>180</v>
      </c>
      <c r="K157" s="1">
        <v>0</v>
      </c>
      <c r="L157" s="1" t="s">
        <v>31</v>
      </c>
      <c r="M157" s="1" t="s">
        <v>18</v>
      </c>
    </row>
    <row r="158" spans="1:13" x14ac:dyDescent="0.45">
      <c r="A158" s="1" t="s">
        <v>181</v>
      </c>
      <c r="B158" s="1" t="s">
        <v>14</v>
      </c>
      <c r="C158" s="1" t="s">
        <v>20</v>
      </c>
      <c r="D158" s="1">
        <v>1</v>
      </c>
      <c r="E158" s="1" t="s">
        <v>16</v>
      </c>
      <c r="F158" s="1" t="s">
        <v>15</v>
      </c>
      <c r="G158" s="1">
        <v>6000</v>
      </c>
      <c r="H158" s="1">
        <v>0</v>
      </c>
      <c r="I158" s="1">
        <v>160</v>
      </c>
      <c r="J158" s="1">
        <v>360</v>
      </c>
      <c r="K158" s="1"/>
      <c r="L158" s="1" t="s">
        <v>21</v>
      </c>
      <c r="M158" s="1" t="s">
        <v>18</v>
      </c>
    </row>
    <row r="159" spans="1:13" x14ac:dyDescent="0.45">
      <c r="A159" s="1" t="s">
        <v>182</v>
      </c>
      <c r="B159" s="1" t="s">
        <v>14</v>
      </c>
      <c r="C159" s="1" t="s">
        <v>20</v>
      </c>
      <c r="D159" s="1">
        <v>1</v>
      </c>
      <c r="E159" s="1" t="s">
        <v>16</v>
      </c>
      <c r="F159" s="1" t="s">
        <v>15</v>
      </c>
      <c r="G159" s="1">
        <v>9538</v>
      </c>
      <c r="H159" s="1">
        <v>0</v>
      </c>
      <c r="I159" s="1">
        <v>187</v>
      </c>
      <c r="J159" s="1">
        <v>360</v>
      </c>
      <c r="K159" s="1">
        <v>1</v>
      </c>
      <c r="L159" s="1" t="s">
        <v>17</v>
      </c>
      <c r="M159" s="1" t="s">
        <v>18</v>
      </c>
    </row>
    <row r="160" spans="1:13" x14ac:dyDescent="0.45">
      <c r="A160" s="1" t="s">
        <v>183</v>
      </c>
      <c r="B160" s="1" t="s">
        <v>14</v>
      </c>
      <c r="C160" s="1" t="s">
        <v>15</v>
      </c>
      <c r="D160" s="1">
        <v>0</v>
      </c>
      <c r="E160" s="1" t="s">
        <v>16</v>
      </c>
      <c r="F160" s="1"/>
      <c r="G160" s="1">
        <v>2980</v>
      </c>
      <c r="H160" s="1">
        <v>2083</v>
      </c>
      <c r="I160" s="1">
        <v>120</v>
      </c>
      <c r="J160" s="1">
        <v>360</v>
      </c>
      <c r="K160" s="1">
        <v>1</v>
      </c>
      <c r="L160" s="1" t="s">
        <v>21</v>
      </c>
      <c r="M160" s="1" t="s">
        <v>18</v>
      </c>
    </row>
    <row r="161" spans="1:13" x14ac:dyDescent="0.45">
      <c r="A161" s="1" t="s">
        <v>184</v>
      </c>
      <c r="B161" s="1" t="s">
        <v>14</v>
      </c>
      <c r="C161" s="1" t="s">
        <v>20</v>
      </c>
      <c r="D161" s="1">
        <v>0</v>
      </c>
      <c r="E161" s="1" t="s">
        <v>16</v>
      </c>
      <c r="F161" s="1" t="s">
        <v>15</v>
      </c>
      <c r="G161" s="1">
        <v>4583</v>
      </c>
      <c r="H161" s="1">
        <v>5625</v>
      </c>
      <c r="I161" s="1">
        <v>255</v>
      </c>
      <c r="J161" s="1">
        <v>360</v>
      </c>
      <c r="K161" s="1">
        <v>1</v>
      </c>
      <c r="L161" s="1" t="s">
        <v>31</v>
      </c>
      <c r="M161" s="1" t="s">
        <v>18</v>
      </c>
    </row>
    <row r="162" spans="1:13" x14ac:dyDescent="0.45">
      <c r="A162" s="1" t="s">
        <v>185</v>
      </c>
      <c r="B162" s="1" t="s">
        <v>14</v>
      </c>
      <c r="C162" s="1" t="s">
        <v>20</v>
      </c>
      <c r="D162" s="1">
        <v>0</v>
      </c>
      <c r="E162" s="1" t="s">
        <v>25</v>
      </c>
      <c r="F162" s="1" t="s">
        <v>15</v>
      </c>
      <c r="G162" s="1">
        <v>1863</v>
      </c>
      <c r="H162" s="1">
        <v>1041</v>
      </c>
      <c r="I162" s="1">
        <v>98</v>
      </c>
      <c r="J162" s="1">
        <v>360</v>
      </c>
      <c r="K162" s="1">
        <v>1</v>
      </c>
      <c r="L162" s="1" t="s">
        <v>31</v>
      </c>
      <c r="M162" s="1" t="s">
        <v>18</v>
      </c>
    </row>
    <row r="163" spans="1:13" x14ac:dyDescent="0.45">
      <c r="A163" s="1" t="s">
        <v>186</v>
      </c>
      <c r="B163" s="1" t="s">
        <v>14</v>
      </c>
      <c r="C163" s="1" t="s">
        <v>20</v>
      </c>
      <c r="D163" s="1">
        <v>0</v>
      </c>
      <c r="E163" s="1" t="s">
        <v>16</v>
      </c>
      <c r="F163" s="1" t="s">
        <v>15</v>
      </c>
      <c r="G163" s="1">
        <v>7933</v>
      </c>
      <c r="H163" s="1">
        <v>0</v>
      </c>
      <c r="I163" s="1">
        <v>275</v>
      </c>
      <c r="J163" s="1">
        <v>360</v>
      </c>
      <c r="K163" s="1">
        <v>1</v>
      </c>
      <c r="L163" s="1" t="s">
        <v>17</v>
      </c>
      <c r="M163" s="1" t="s">
        <v>22</v>
      </c>
    </row>
    <row r="164" spans="1:13" x14ac:dyDescent="0.45">
      <c r="A164" s="1" t="s">
        <v>187</v>
      </c>
      <c r="B164" s="1" t="s">
        <v>14</v>
      </c>
      <c r="C164" s="1" t="s">
        <v>20</v>
      </c>
      <c r="D164" s="1">
        <v>1</v>
      </c>
      <c r="E164" s="1" t="s">
        <v>16</v>
      </c>
      <c r="F164" s="1" t="s">
        <v>15</v>
      </c>
      <c r="G164" s="1">
        <v>3089</v>
      </c>
      <c r="H164" s="1">
        <v>1280</v>
      </c>
      <c r="I164" s="1">
        <v>121</v>
      </c>
      <c r="J164" s="1">
        <v>360</v>
      </c>
      <c r="K164" s="1">
        <v>0</v>
      </c>
      <c r="L164" s="1" t="s">
        <v>31</v>
      </c>
      <c r="M164" s="1" t="s">
        <v>22</v>
      </c>
    </row>
    <row r="165" spans="1:13" x14ac:dyDescent="0.45">
      <c r="A165" s="1" t="s">
        <v>188</v>
      </c>
      <c r="B165" s="1" t="s">
        <v>14</v>
      </c>
      <c r="C165" s="1" t="s">
        <v>20</v>
      </c>
      <c r="D165" s="1">
        <v>2</v>
      </c>
      <c r="E165" s="1" t="s">
        <v>16</v>
      </c>
      <c r="F165" s="1" t="s">
        <v>15</v>
      </c>
      <c r="G165" s="1">
        <v>4167</v>
      </c>
      <c r="H165" s="1">
        <v>1447</v>
      </c>
      <c r="I165" s="1">
        <v>158</v>
      </c>
      <c r="J165" s="1">
        <v>360</v>
      </c>
      <c r="K165" s="1">
        <v>1</v>
      </c>
      <c r="L165" s="1" t="s">
        <v>21</v>
      </c>
      <c r="M165" s="1" t="s">
        <v>18</v>
      </c>
    </row>
    <row r="166" spans="1:13" x14ac:dyDescent="0.45">
      <c r="A166" s="1" t="s">
        <v>189</v>
      </c>
      <c r="B166" s="1" t="s">
        <v>14</v>
      </c>
      <c r="C166" s="1" t="s">
        <v>20</v>
      </c>
      <c r="D166" s="1">
        <v>0</v>
      </c>
      <c r="E166" s="1" t="s">
        <v>16</v>
      </c>
      <c r="F166" s="1" t="s">
        <v>15</v>
      </c>
      <c r="G166" s="1">
        <v>9323</v>
      </c>
      <c r="H166" s="1">
        <v>0</v>
      </c>
      <c r="I166" s="1">
        <v>75</v>
      </c>
      <c r="J166" s="1">
        <v>180</v>
      </c>
      <c r="K166" s="1">
        <v>1</v>
      </c>
      <c r="L166" s="1" t="s">
        <v>17</v>
      </c>
      <c r="M166" s="1" t="s">
        <v>18</v>
      </c>
    </row>
    <row r="167" spans="1:13" x14ac:dyDescent="0.45">
      <c r="A167" s="1" t="s">
        <v>190</v>
      </c>
      <c r="B167" s="1" t="s">
        <v>14</v>
      </c>
      <c r="C167" s="1" t="s">
        <v>20</v>
      </c>
      <c r="D167" s="1">
        <v>0</v>
      </c>
      <c r="E167" s="1" t="s">
        <v>16</v>
      </c>
      <c r="F167" s="1" t="s">
        <v>15</v>
      </c>
      <c r="G167" s="1">
        <v>3707</v>
      </c>
      <c r="H167" s="1">
        <v>3166</v>
      </c>
      <c r="I167" s="1">
        <v>182</v>
      </c>
      <c r="J167" s="1"/>
      <c r="K167" s="1">
        <v>1</v>
      </c>
      <c r="L167" s="1" t="s">
        <v>21</v>
      </c>
      <c r="M167" s="1" t="s">
        <v>18</v>
      </c>
    </row>
    <row r="168" spans="1:13" x14ac:dyDescent="0.45">
      <c r="A168" s="1" t="s">
        <v>191</v>
      </c>
      <c r="B168" s="1" t="s">
        <v>42</v>
      </c>
      <c r="C168" s="1" t="s">
        <v>20</v>
      </c>
      <c r="D168" s="1">
        <v>0</v>
      </c>
      <c r="E168" s="1" t="s">
        <v>16</v>
      </c>
      <c r="F168" s="1" t="s">
        <v>15</v>
      </c>
      <c r="G168" s="1">
        <v>4583</v>
      </c>
      <c r="H168" s="1">
        <v>0</v>
      </c>
      <c r="I168" s="1">
        <v>112</v>
      </c>
      <c r="J168" s="1">
        <v>360</v>
      </c>
      <c r="K168" s="1">
        <v>1</v>
      </c>
      <c r="L168" s="1" t="s">
        <v>21</v>
      </c>
      <c r="M168" s="1" t="s">
        <v>22</v>
      </c>
    </row>
    <row r="169" spans="1:13" x14ac:dyDescent="0.45">
      <c r="A169" s="1" t="s">
        <v>192</v>
      </c>
      <c r="B169" s="1" t="s">
        <v>14</v>
      </c>
      <c r="C169" s="1" t="s">
        <v>20</v>
      </c>
      <c r="D169" s="1">
        <v>0</v>
      </c>
      <c r="E169" s="1" t="s">
        <v>16</v>
      </c>
      <c r="F169" s="1" t="s">
        <v>15</v>
      </c>
      <c r="G169" s="1">
        <v>2439</v>
      </c>
      <c r="H169" s="1">
        <v>3333</v>
      </c>
      <c r="I169" s="1">
        <v>129</v>
      </c>
      <c r="J169" s="1">
        <v>360</v>
      </c>
      <c r="K169" s="1">
        <v>1</v>
      </c>
      <c r="L169" s="1" t="s">
        <v>21</v>
      </c>
      <c r="M169" s="1" t="s">
        <v>18</v>
      </c>
    </row>
    <row r="170" spans="1:13" x14ac:dyDescent="0.45">
      <c r="A170" s="1" t="s">
        <v>193</v>
      </c>
      <c r="B170" s="1" t="s">
        <v>14</v>
      </c>
      <c r="C170" s="1" t="s">
        <v>15</v>
      </c>
      <c r="D170" s="1">
        <v>0</v>
      </c>
      <c r="E170" s="1" t="s">
        <v>16</v>
      </c>
      <c r="F170" s="1" t="s">
        <v>15</v>
      </c>
      <c r="G170" s="1">
        <v>2237</v>
      </c>
      <c r="H170" s="1">
        <v>0</v>
      </c>
      <c r="I170" s="1">
        <v>63</v>
      </c>
      <c r="J170" s="1">
        <v>480</v>
      </c>
      <c r="K170" s="1">
        <v>0</v>
      </c>
      <c r="L170" s="1" t="s">
        <v>31</v>
      </c>
      <c r="M170" s="1" t="s">
        <v>22</v>
      </c>
    </row>
    <row r="171" spans="1:13" x14ac:dyDescent="0.45">
      <c r="A171" s="1" t="s">
        <v>194</v>
      </c>
      <c r="B171" s="1" t="s">
        <v>14</v>
      </c>
      <c r="C171" s="1" t="s">
        <v>20</v>
      </c>
      <c r="D171" s="1">
        <v>2</v>
      </c>
      <c r="E171" s="1" t="s">
        <v>16</v>
      </c>
      <c r="F171" s="1" t="s">
        <v>15</v>
      </c>
      <c r="G171" s="1">
        <v>8000</v>
      </c>
      <c r="H171" s="1">
        <v>0</v>
      </c>
      <c r="I171" s="1">
        <v>200</v>
      </c>
      <c r="J171" s="1">
        <v>360</v>
      </c>
      <c r="K171" s="1">
        <v>1</v>
      </c>
      <c r="L171" s="1" t="s">
        <v>31</v>
      </c>
      <c r="M171" s="1" t="s">
        <v>18</v>
      </c>
    </row>
    <row r="172" spans="1:13" x14ac:dyDescent="0.45">
      <c r="A172" s="1" t="s">
        <v>195</v>
      </c>
      <c r="B172" s="1" t="s">
        <v>14</v>
      </c>
      <c r="C172" s="1" t="s">
        <v>20</v>
      </c>
      <c r="D172" s="1">
        <v>0</v>
      </c>
      <c r="E172" s="1" t="s">
        <v>25</v>
      </c>
      <c r="F172" s="1"/>
      <c r="G172" s="1">
        <v>1820</v>
      </c>
      <c r="H172" s="1">
        <v>1769</v>
      </c>
      <c r="I172" s="1">
        <v>95</v>
      </c>
      <c r="J172" s="1">
        <v>360</v>
      </c>
      <c r="K172" s="1">
        <v>1</v>
      </c>
      <c r="L172" s="1" t="s">
        <v>21</v>
      </c>
      <c r="M172" s="1" t="s">
        <v>18</v>
      </c>
    </row>
    <row r="173" spans="1:13" x14ac:dyDescent="0.45">
      <c r="A173" s="1" t="s">
        <v>196</v>
      </c>
      <c r="B173" s="1"/>
      <c r="C173" s="1" t="s">
        <v>20</v>
      </c>
      <c r="D173" s="1" t="s">
        <v>30</v>
      </c>
      <c r="E173" s="1" t="s">
        <v>16</v>
      </c>
      <c r="F173" s="1" t="s">
        <v>15</v>
      </c>
      <c r="G173" s="1">
        <v>51763</v>
      </c>
      <c r="H173" s="1">
        <v>0</v>
      </c>
      <c r="I173" s="1">
        <v>700</v>
      </c>
      <c r="J173" s="1">
        <v>300</v>
      </c>
      <c r="K173" s="1">
        <v>1</v>
      </c>
      <c r="L173" s="1" t="s">
        <v>17</v>
      </c>
      <c r="M173" s="1" t="s">
        <v>18</v>
      </c>
    </row>
    <row r="174" spans="1:13" x14ac:dyDescent="0.45">
      <c r="A174" s="1" t="s">
        <v>197</v>
      </c>
      <c r="B174" s="1" t="s">
        <v>14</v>
      </c>
      <c r="C174" s="1" t="s">
        <v>20</v>
      </c>
      <c r="D174" s="1" t="s">
        <v>30</v>
      </c>
      <c r="E174" s="1" t="s">
        <v>25</v>
      </c>
      <c r="F174" s="1" t="s">
        <v>15</v>
      </c>
      <c r="G174" s="1">
        <v>3522</v>
      </c>
      <c r="H174" s="1">
        <v>0</v>
      </c>
      <c r="I174" s="1">
        <v>81</v>
      </c>
      <c r="J174" s="1">
        <v>180</v>
      </c>
      <c r="K174" s="1">
        <v>1</v>
      </c>
      <c r="L174" s="1" t="s">
        <v>21</v>
      </c>
      <c r="M174" s="1" t="s">
        <v>22</v>
      </c>
    </row>
    <row r="175" spans="1:13" x14ac:dyDescent="0.45">
      <c r="A175" s="1" t="s">
        <v>198</v>
      </c>
      <c r="B175" s="1" t="s">
        <v>14</v>
      </c>
      <c r="C175" s="1" t="s">
        <v>20</v>
      </c>
      <c r="D175" s="1">
        <v>0</v>
      </c>
      <c r="E175" s="1" t="s">
        <v>16</v>
      </c>
      <c r="F175" s="1" t="s">
        <v>15</v>
      </c>
      <c r="G175" s="1">
        <v>5708</v>
      </c>
      <c r="H175" s="1">
        <v>5625</v>
      </c>
      <c r="I175" s="1">
        <v>187</v>
      </c>
      <c r="J175" s="1">
        <v>360</v>
      </c>
      <c r="K175" s="1">
        <v>1</v>
      </c>
      <c r="L175" s="1" t="s">
        <v>31</v>
      </c>
      <c r="M175" s="1" t="s">
        <v>18</v>
      </c>
    </row>
    <row r="176" spans="1:13" x14ac:dyDescent="0.45">
      <c r="A176" s="1" t="s">
        <v>199</v>
      </c>
      <c r="B176" s="1" t="s">
        <v>14</v>
      </c>
      <c r="C176" s="1" t="s">
        <v>20</v>
      </c>
      <c r="D176" s="1">
        <v>0</v>
      </c>
      <c r="E176" s="1" t="s">
        <v>25</v>
      </c>
      <c r="F176" s="1" t="s">
        <v>20</v>
      </c>
      <c r="G176" s="1">
        <v>4344</v>
      </c>
      <c r="H176" s="1">
        <v>736</v>
      </c>
      <c r="I176" s="1">
        <v>87</v>
      </c>
      <c r="J176" s="1">
        <v>360</v>
      </c>
      <c r="K176" s="1">
        <v>1</v>
      </c>
      <c r="L176" s="1" t="s">
        <v>31</v>
      </c>
      <c r="M176" s="1" t="s">
        <v>22</v>
      </c>
    </row>
    <row r="177" spans="1:13" x14ac:dyDescent="0.45">
      <c r="A177" s="1" t="s">
        <v>200</v>
      </c>
      <c r="B177" s="1" t="s">
        <v>14</v>
      </c>
      <c r="C177" s="1" t="s">
        <v>20</v>
      </c>
      <c r="D177" s="1">
        <v>0</v>
      </c>
      <c r="E177" s="1" t="s">
        <v>16</v>
      </c>
      <c r="F177" s="1" t="s">
        <v>15</v>
      </c>
      <c r="G177" s="1">
        <v>3497</v>
      </c>
      <c r="H177" s="1">
        <v>1964</v>
      </c>
      <c r="I177" s="1">
        <v>116</v>
      </c>
      <c r="J177" s="1">
        <v>360</v>
      </c>
      <c r="K177" s="1">
        <v>1</v>
      </c>
      <c r="L177" s="1" t="s">
        <v>21</v>
      </c>
      <c r="M177" s="1" t="s">
        <v>18</v>
      </c>
    </row>
    <row r="178" spans="1:13" x14ac:dyDescent="0.45">
      <c r="A178" s="1" t="s">
        <v>201</v>
      </c>
      <c r="B178" s="1" t="s">
        <v>14</v>
      </c>
      <c r="C178" s="1" t="s">
        <v>20</v>
      </c>
      <c r="D178" s="1">
        <v>2</v>
      </c>
      <c r="E178" s="1" t="s">
        <v>16</v>
      </c>
      <c r="F178" s="1" t="s">
        <v>15</v>
      </c>
      <c r="G178" s="1">
        <v>2045</v>
      </c>
      <c r="H178" s="1">
        <v>1619</v>
      </c>
      <c r="I178" s="1">
        <v>101</v>
      </c>
      <c r="J178" s="1">
        <v>360</v>
      </c>
      <c r="K178" s="1">
        <v>1</v>
      </c>
      <c r="L178" s="1" t="s">
        <v>21</v>
      </c>
      <c r="M178" s="1" t="s">
        <v>18</v>
      </c>
    </row>
    <row r="179" spans="1:13" x14ac:dyDescent="0.45">
      <c r="A179" s="1" t="s">
        <v>202</v>
      </c>
      <c r="B179" s="1" t="s">
        <v>14</v>
      </c>
      <c r="C179" s="1" t="s">
        <v>20</v>
      </c>
      <c r="D179" s="1" t="s">
        <v>30</v>
      </c>
      <c r="E179" s="1" t="s">
        <v>16</v>
      </c>
      <c r="F179" s="1" t="s">
        <v>15</v>
      </c>
      <c r="G179" s="1">
        <v>5516</v>
      </c>
      <c r="H179" s="1">
        <v>11300</v>
      </c>
      <c r="I179" s="1">
        <v>495</v>
      </c>
      <c r="J179" s="1">
        <v>360</v>
      </c>
      <c r="K179" s="1">
        <v>0</v>
      </c>
      <c r="L179" s="1" t="s">
        <v>31</v>
      </c>
      <c r="M179" s="1" t="s">
        <v>22</v>
      </c>
    </row>
    <row r="180" spans="1:13" x14ac:dyDescent="0.45">
      <c r="A180" s="1" t="s">
        <v>203</v>
      </c>
      <c r="B180" s="1" t="s">
        <v>14</v>
      </c>
      <c r="C180" s="1" t="s">
        <v>20</v>
      </c>
      <c r="D180" s="1">
        <v>1</v>
      </c>
      <c r="E180" s="1" t="s">
        <v>16</v>
      </c>
      <c r="F180" s="1" t="s">
        <v>15</v>
      </c>
      <c r="G180" s="1">
        <v>3750</v>
      </c>
      <c r="H180" s="1">
        <v>0</v>
      </c>
      <c r="I180" s="1">
        <v>116</v>
      </c>
      <c r="J180" s="1">
        <v>360</v>
      </c>
      <c r="K180" s="1">
        <v>1</v>
      </c>
      <c r="L180" s="1" t="s">
        <v>31</v>
      </c>
      <c r="M180" s="1" t="s">
        <v>18</v>
      </c>
    </row>
    <row r="181" spans="1:13" x14ac:dyDescent="0.45">
      <c r="A181" s="1" t="s">
        <v>204</v>
      </c>
      <c r="B181" s="1" t="s">
        <v>14</v>
      </c>
      <c r="C181" s="1" t="s">
        <v>15</v>
      </c>
      <c r="D181" s="1">
        <v>0</v>
      </c>
      <c r="E181" s="1" t="s">
        <v>25</v>
      </c>
      <c r="F181" s="1" t="s">
        <v>15</v>
      </c>
      <c r="G181" s="1">
        <v>2333</v>
      </c>
      <c r="H181" s="1">
        <v>1451</v>
      </c>
      <c r="I181" s="1">
        <v>102</v>
      </c>
      <c r="J181" s="1">
        <v>480</v>
      </c>
      <c r="K181" s="1">
        <v>0</v>
      </c>
      <c r="L181" s="1" t="s">
        <v>17</v>
      </c>
      <c r="M181" s="1" t="s">
        <v>22</v>
      </c>
    </row>
    <row r="182" spans="1:13" x14ac:dyDescent="0.45">
      <c r="A182" s="1" t="s">
        <v>205</v>
      </c>
      <c r="B182" s="1" t="s">
        <v>14</v>
      </c>
      <c r="C182" s="1" t="s">
        <v>20</v>
      </c>
      <c r="D182" s="1">
        <v>1</v>
      </c>
      <c r="E182" s="1" t="s">
        <v>16</v>
      </c>
      <c r="F182" s="1" t="s">
        <v>15</v>
      </c>
      <c r="G182" s="1">
        <v>6400</v>
      </c>
      <c r="H182" s="1">
        <v>7250</v>
      </c>
      <c r="I182" s="1">
        <v>180</v>
      </c>
      <c r="J182" s="1">
        <v>360</v>
      </c>
      <c r="K182" s="1">
        <v>0</v>
      </c>
      <c r="L182" s="1" t="s">
        <v>17</v>
      </c>
      <c r="M182" s="1" t="s">
        <v>22</v>
      </c>
    </row>
    <row r="183" spans="1:13" x14ac:dyDescent="0.45">
      <c r="A183" s="1" t="s">
        <v>206</v>
      </c>
      <c r="B183" s="1" t="s">
        <v>14</v>
      </c>
      <c r="C183" s="1" t="s">
        <v>15</v>
      </c>
      <c r="D183" s="1">
        <v>0</v>
      </c>
      <c r="E183" s="1" t="s">
        <v>16</v>
      </c>
      <c r="F183" s="1" t="s">
        <v>15</v>
      </c>
      <c r="G183" s="1">
        <v>1916</v>
      </c>
      <c r="H183" s="1">
        <v>5063</v>
      </c>
      <c r="I183" s="1">
        <v>67</v>
      </c>
      <c r="J183" s="1">
        <v>360</v>
      </c>
      <c r="K183" s="1"/>
      <c r="L183" s="1" t="s">
        <v>21</v>
      </c>
      <c r="M183" s="1" t="s">
        <v>22</v>
      </c>
    </row>
    <row r="184" spans="1:13" x14ac:dyDescent="0.45">
      <c r="A184" s="1" t="s">
        <v>207</v>
      </c>
      <c r="B184" s="1" t="s">
        <v>14</v>
      </c>
      <c r="C184" s="1" t="s">
        <v>20</v>
      </c>
      <c r="D184" s="1">
        <v>0</v>
      </c>
      <c r="E184" s="1" t="s">
        <v>16</v>
      </c>
      <c r="F184" s="1" t="s">
        <v>15</v>
      </c>
      <c r="G184" s="1">
        <v>4600</v>
      </c>
      <c r="H184" s="1">
        <v>0</v>
      </c>
      <c r="I184" s="1">
        <v>73</v>
      </c>
      <c r="J184" s="1">
        <v>180</v>
      </c>
      <c r="K184" s="1">
        <v>1</v>
      </c>
      <c r="L184" s="1" t="s">
        <v>31</v>
      </c>
      <c r="M184" s="1" t="s">
        <v>18</v>
      </c>
    </row>
    <row r="185" spans="1:13" x14ac:dyDescent="0.45">
      <c r="A185" s="1" t="s">
        <v>208</v>
      </c>
      <c r="B185" s="1" t="s">
        <v>14</v>
      </c>
      <c r="C185" s="1" t="s">
        <v>20</v>
      </c>
      <c r="D185" s="1">
        <v>1</v>
      </c>
      <c r="E185" s="1" t="s">
        <v>16</v>
      </c>
      <c r="F185" s="1" t="s">
        <v>15</v>
      </c>
      <c r="G185" s="1">
        <v>33846</v>
      </c>
      <c r="H185" s="1">
        <v>0</v>
      </c>
      <c r="I185" s="1">
        <v>260</v>
      </c>
      <c r="J185" s="1">
        <v>360</v>
      </c>
      <c r="K185" s="1">
        <v>1</v>
      </c>
      <c r="L185" s="1" t="s">
        <v>31</v>
      </c>
      <c r="M185" s="1" t="s">
        <v>22</v>
      </c>
    </row>
    <row r="186" spans="1:13" x14ac:dyDescent="0.45">
      <c r="A186" s="1" t="s">
        <v>209</v>
      </c>
      <c r="B186" s="1" t="s">
        <v>42</v>
      </c>
      <c r="C186" s="1" t="s">
        <v>20</v>
      </c>
      <c r="D186" s="1">
        <v>0</v>
      </c>
      <c r="E186" s="1" t="s">
        <v>16</v>
      </c>
      <c r="F186" s="1" t="s">
        <v>15</v>
      </c>
      <c r="G186" s="1">
        <v>3625</v>
      </c>
      <c r="H186" s="1">
        <v>0</v>
      </c>
      <c r="I186" s="1">
        <v>108</v>
      </c>
      <c r="J186" s="1">
        <v>360</v>
      </c>
      <c r="K186" s="1">
        <v>1</v>
      </c>
      <c r="L186" s="1" t="s">
        <v>31</v>
      </c>
      <c r="M186" s="1" t="s">
        <v>18</v>
      </c>
    </row>
    <row r="187" spans="1:13" x14ac:dyDescent="0.45">
      <c r="A187" s="1" t="s">
        <v>210</v>
      </c>
      <c r="B187" s="1" t="s">
        <v>14</v>
      </c>
      <c r="C187" s="1" t="s">
        <v>20</v>
      </c>
      <c r="D187" s="1">
        <v>0</v>
      </c>
      <c r="E187" s="1" t="s">
        <v>16</v>
      </c>
      <c r="F187" s="1" t="s">
        <v>20</v>
      </c>
      <c r="G187" s="1">
        <v>39147</v>
      </c>
      <c r="H187" s="1">
        <v>4750</v>
      </c>
      <c r="I187" s="1">
        <v>120</v>
      </c>
      <c r="J187" s="1">
        <v>360</v>
      </c>
      <c r="K187" s="1">
        <v>1</v>
      </c>
      <c r="L187" s="1" t="s">
        <v>31</v>
      </c>
      <c r="M187" s="1" t="s">
        <v>18</v>
      </c>
    </row>
    <row r="188" spans="1:13" x14ac:dyDescent="0.45">
      <c r="A188" s="1" t="s">
        <v>211</v>
      </c>
      <c r="B188" s="1" t="s">
        <v>14</v>
      </c>
      <c r="C188" s="1" t="s">
        <v>20</v>
      </c>
      <c r="D188" s="1">
        <v>1</v>
      </c>
      <c r="E188" s="1" t="s">
        <v>16</v>
      </c>
      <c r="F188" s="1" t="s">
        <v>20</v>
      </c>
      <c r="G188" s="1">
        <v>2178</v>
      </c>
      <c r="H188" s="1">
        <v>0</v>
      </c>
      <c r="I188" s="1">
        <v>66</v>
      </c>
      <c r="J188" s="1">
        <v>300</v>
      </c>
      <c r="K188" s="1">
        <v>0</v>
      </c>
      <c r="L188" s="1" t="s">
        <v>21</v>
      </c>
      <c r="M188" s="1" t="s">
        <v>22</v>
      </c>
    </row>
    <row r="189" spans="1:13" x14ac:dyDescent="0.45">
      <c r="A189" s="1" t="s">
        <v>212</v>
      </c>
      <c r="B189" s="1" t="s">
        <v>14</v>
      </c>
      <c r="C189" s="1" t="s">
        <v>20</v>
      </c>
      <c r="D189" s="1">
        <v>0</v>
      </c>
      <c r="E189" s="1" t="s">
        <v>16</v>
      </c>
      <c r="F189" s="1" t="s">
        <v>15</v>
      </c>
      <c r="G189" s="1">
        <v>2383</v>
      </c>
      <c r="H189" s="1">
        <v>2138</v>
      </c>
      <c r="I189" s="1">
        <v>58</v>
      </c>
      <c r="J189" s="1">
        <v>360</v>
      </c>
      <c r="K189" s="1"/>
      <c r="L189" s="1" t="s">
        <v>21</v>
      </c>
      <c r="M189" s="1" t="s">
        <v>18</v>
      </c>
    </row>
    <row r="190" spans="1:13" x14ac:dyDescent="0.45">
      <c r="A190" s="1" t="s">
        <v>213</v>
      </c>
      <c r="B190" s="1"/>
      <c r="C190" s="1" t="s">
        <v>20</v>
      </c>
      <c r="D190" s="1">
        <v>0</v>
      </c>
      <c r="E190" s="1" t="s">
        <v>16</v>
      </c>
      <c r="F190" s="1" t="s">
        <v>20</v>
      </c>
      <c r="G190" s="1">
        <v>674</v>
      </c>
      <c r="H190" s="1">
        <v>5296</v>
      </c>
      <c r="I190" s="1">
        <v>168</v>
      </c>
      <c r="J190" s="1">
        <v>360</v>
      </c>
      <c r="K190" s="1">
        <v>1</v>
      </c>
      <c r="L190" s="1" t="s">
        <v>21</v>
      </c>
      <c r="M190" s="1" t="s">
        <v>18</v>
      </c>
    </row>
    <row r="191" spans="1:13" x14ac:dyDescent="0.45">
      <c r="A191" s="1" t="s">
        <v>214</v>
      </c>
      <c r="B191" s="1" t="s">
        <v>14</v>
      </c>
      <c r="C191" s="1" t="s">
        <v>20</v>
      </c>
      <c r="D191" s="1">
        <v>0</v>
      </c>
      <c r="E191" s="1" t="s">
        <v>16</v>
      </c>
      <c r="F191" s="1" t="s">
        <v>15</v>
      </c>
      <c r="G191" s="1">
        <v>9328</v>
      </c>
      <c r="H191" s="1">
        <v>0</v>
      </c>
      <c r="I191" s="1">
        <v>188</v>
      </c>
      <c r="J191" s="1">
        <v>180</v>
      </c>
      <c r="K191" s="1">
        <v>1</v>
      </c>
      <c r="L191" s="1" t="s">
        <v>21</v>
      </c>
      <c r="M191" s="1" t="s">
        <v>18</v>
      </c>
    </row>
    <row r="192" spans="1:13" x14ac:dyDescent="0.45">
      <c r="A192" s="1" t="s">
        <v>215</v>
      </c>
      <c r="B192" s="1" t="s">
        <v>14</v>
      </c>
      <c r="C192" s="1" t="s">
        <v>15</v>
      </c>
      <c r="D192" s="1">
        <v>0</v>
      </c>
      <c r="E192" s="1" t="s">
        <v>25</v>
      </c>
      <c r="F192" s="1" t="s">
        <v>15</v>
      </c>
      <c r="G192" s="1">
        <v>4885</v>
      </c>
      <c r="H192" s="1">
        <v>0</v>
      </c>
      <c r="I192" s="1">
        <v>48</v>
      </c>
      <c r="J192" s="1">
        <v>360</v>
      </c>
      <c r="K192" s="1">
        <v>1</v>
      </c>
      <c r="L192" s="1" t="s">
        <v>21</v>
      </c>
      <c r="M192" s="1" t="s">
        <v>18</v>
      </c>
    </row>
    <row r="193" spans="1:13" x14ac:dyDescent="0.45">
      <c r="A193" s="1" t="s">
        <v>216</v>
      </c>
      <c r="B193" s="1" t="s">
        <v>14</v>
      </c>
      <c r="C193" s="1" t="s">
        <v>15</v>
      </c>
      <c r="D193" s="1">
        <v>0</v>
      </c>
      <c r="E193" s="1" t="s">
        <v>16</v>
      </c>
      <c r="F193" s="1" t="s">
        <v>15</v>
      </c>
      <c r="G193" s="1">
        <v>12000</v>
      </c>
      <c r="H193" s="1">
        <v>0</v>
      </c>
      <c r="I193" s="1">
        <v>164</v>
      </c>
      <c r="J193" s="1">
        <v>360</v>
      </c>
      <c r="K193" s="1">
        <v>1</v>
      </c>
      <c r="L193" s="1" t="s">
        <v>31</v>
      </c>
      <c r="M193" s="1" t="s">
        <v>22</v>
      </c>
    </row>
    <row r="194" spans="1:13" x14ac:dyDescent="0.45">
      <c r="A194" s="1" t="s">
        <v>217</v>
      </c>
      <c r="B194" s="1" t="s">
        <v>14</v>
      </c>
      <c r="C194" s="1" t="s">
        <v>20</v>
      </c>
      <c r="D194" s="1">
        <v>0</v>
      </c>
      <c r="E194" s="1" t="s">
        <v>25</v>
      </c>
      <c r="F194" s="1" t="s">
        <v>15</v>
      </c>
      <c r="G194" s="1">
        <v>6033</v>
      </c>
      <c r="H194" s="1">
        <v>0</v>
      </c>
      <c r="I194" s="1">
        <v>160</v>
      </c>
      <c r="J194" s="1">
        <v>360</v>
      </c>
      <c r="K194" s="1">
        <v>1</v>
      </c>
      <c r="L194" s="1" t="s">
        <v>17</v>
      </c>
      <c r="M194" s="1" t="s">
        <v>22</v>
      </c>
    </row>
    <row r="195" spans="1:13" x14ac:dyDescent="0.45">
      <c r="A195" s="1" t="s">
        <v>218</v>
      </c>
      <c r="B195" s="1" t="s">
        <v>14</v>
      </c>
      <c r="C195" s="1" t="s">
        <v>15</v>
      </c>
      <c r="D195" s="1">
        <v>0</v>
      </c>
      <c r="E195" s="1" t="s">
        <v>16</v>
      </c>
      <c r="F195" s="1" t="s">
        <v>15</v>
      </c>
      <c r="G195" s="1">
        <v>3858</v>
      </c>
      <c r="H195" s="1">
        <v>0</v>
      </c>
      <c r="I195" s="1">
        <v>76</v>
      </c>
      <c r="J195" s="1">
        <v>360</v>
      </c>
      <c r="K195" s="1">
        <v>1</v>
      </c>
      <c r="L195" s="1" t="s">
        <v>31</v>
      </c>
      <c r="M195" s="1" t="s">
        <v>18</v>
      </c>
    </row>
    <row r="196" spans="1:13" x14ac:dyDescent="0.45">
      <c r="A196" s="1" t="s">
        <v>219</v>
      </c>
      <c r="B196" s="1" t="s">
        <v>14</v>
      </c>
      <c r="C196" s="1" t="s">
        <v>15</v>
      </c>
      <c r="D196" s="1">
        <v>0</v>
      </c>
      <c r="E196" s="1" t="s">
        <v>16</v>
      </c>
      <c r="F196" s="1" t="s">
        <v>15</v>
      </c>
      <c r="G196" s="1">
        <v>4191</v>
      </c>
      <c r="H196" s="1">
        <v>0</v>
      </c>
      <c r="I196" s="1">
        <v>120</v>
      </c>
      <c r="J196" s="1">
        <v>360</v>
      </c>
      <c r="K196" s="1">
        <v>1</v>
      </c>
      <c r="L196" s="1" t="s">
        <v>21</v>
      </c>
      <c r="M196" s="1" t="s">
        <v>18</v>
      </c>
    </row>
    <row r="197" spans="1:13" x14ac:dyDescent="0.45">
      <c r="A197" s="1" t="s">
        <v>220</v>
      </c>
      <c r="B197" s="1" t="s">
        <v>14</v>
      </c>
      <c r="C197" s="1" t="s">
        <v>20</v>
      </c>
      <c r="D197" s="1">
        <v>1</v>
      </c>
      <c r="E197" s="1" t="s">
        <v>16</v>
      </c>
      <c r="F197" s="1" t="s">
        <v>15</v>
      </c>
      <c r="G197" s="1">
        <v>3125</v>
      </c>
      <c r="H197" s="1">
        <v>2583</v>
      </c>
      <c r="I197" s="1">
        <v>170</v>
      </c>
      <c r="J197" s="1">
        <v>360</v>
      </c>
      <c r="K197" s="1">
        <v>1</v>
      </c>
      <c r="L197" s="1" t="s">
        <v>31</v>
      </c>
      <c r="M197" s="1" t="s">
        <v>22</v>
      </c>
    </row>
    <row r="198" spans="1:13" x14ac:dyDescent="0.45">
      <c r="A198" s="1" t="s">
        <v>221</v>
      </c>
      <c r="B198" s="1" t="s">
        <v>14</v>
      </c>
      <c r="C198" s="1" t="s">
        <v>15</v>
      </c>
      <c r="D198" s="1">
        <v>0</v>
      </c>
      <c r="E198" s="1" t="s">
        <v>16</v>
      </c>
      <c r="F198" s="1" t="s">
        <v>15</v>
      </c>
      <c r="G198" s="1">
        <v>8333</v>
      </c>
      <c r="H198" s="1">
        <v>3750</v>
      </c>
      <c r="I198" s="1">
        <v>187</v>
      </c>
      <c r="J198" s="1">
        <v>360</v>
      </c>
      <c r="K198" s="1">
        <v>1</v>
      </c>
      <c r="L198" s="1" t="s">
        <v>21</v>
      </c>
      <c r="M198" s="1" t="s">
        <v>18</v>
      </c>
    </row>
    <row r="199" spans="1:13" x14ac:dyDescent="0.45">
      <c r="A199" s="1" t="s">
        <v>222</v>
      </c>
      <c r="B199" s="1" t="s">
        <v>42</v>
      </c>
      <c r="C199" s="1" t="s">
        <v>15</v>
      </c>
      <c r="D199" s="1">
        <v>0</v>
      </c>
      <c r="E199" s="1" t="s">
        <v>25</v>
      </c>
      <c r="F199" s="1" t="s">
        <v>15</v>
      </c>
      <c r="G199" s="1">
        <v>1907</v>
      </c>
      <c r="H199" s="1">
        <v>2365</v>
      </c>
      <c r="I199" s="1">
        <v>120</v>
      </c>
      <c r="J199" s="1"/>
      <c r="K199" s="1">
        <v>1</v>
      </c>
      <c r="L199" s="1" t="s">
        <v>17</v>
      </c>
      <c r="M199" s="1" t="s">
        <v>18</v>
      </c>
    </row>
    <row r="200" spans="1:13" x14ac:dyDescent="0.45">
      <c r="A200" s="1" t="s">
        <v>223</v>
      </c>
      <c r="B200" s="1" t="s">
        <v>42</v>
      </c>
      <c r="C200" s="1" t="s">
        <v>20</v>
      </c>
      <c r="D200" s="1">
        <v>0</v>
      </c>
      <c r="E200" s="1" t="s">
        <v>16</v>
      </c>
      <c r="F200" s="1" t="s">
        <v>15</v>
      </c>
      <c r="G200" s="1">
        <v>3416</v>
      </c>
      <c r="H200" s="1">
        <v>2816</v>
      </c>
      <c r="I200" s="1">
        <v>113</v>
      </c>
      <c r="J200" s="1">
        <v>360</v>
      </c>
      <c r="K200" s="1"/>
      <c r="L200" s="1" t="s">
        <v>31</v>
      </c>
      <c r="M200" s="1" t="s">
        <v>18</v>
      </c>
    </row>
    <row r="201" spans="1:13" x14ac:dyDescent="0.45">
      <c r="A201" s="1" t="s">
        <v>224</v>
      </c>
      <c r="B201" s="1" t="s">
        <v>14</v>
      </c>
      <c r="C201" s="1" t="s">
        <v>15</v>
      </c>
      <c r="D201" s="1">
        <v>0</v>
      </c>
      <c r="E201" s="1" t="s">
        <v>16</v>
      </c>
      <c r="F201" s="1" t="s">
        <v>20</v>
      </c>
      <c r="G201" s="1">
        <v>11000</v>
      </c>
      <c r="H201" s="1">
        <v>0</v>
      </c>
      <c r="I201" s="1">
        <v>83</v>
      </c>
      <c r="J201" s="1">
        <v>360</v>
      </c>
      <c r="K201" s="1">
        <v>1</v>
      </c>
      <c r="L201" s="1" t="s">
        <v>17</v>
      </c>
      <c r="M201" s="1" t="s">
        <v>22</v>
      </c>
    </row>
    <row r="202" spans="1:13" x14ac:dyDescent="0.45">
      <c r="A202" s="1" t="s">
        <v>225</v>
      </c>
      <c r="B202" s="1" t="s">
        <v>14</v>
      </c>
      <c r="C202" s="1" t="s">
        <v>20</v>
      </c>
      <c r="D202" s="1">
        <v>1</v>
      </c>
      <c r="E202" s="1" t="s">
        <v>25</v>
      </c>
      <c r="F202" s="1" t="s">
        <v>15</v>
      </c>
      <c r="G202" s="1">
        <v>2600</v>
      </c>
      <c r="H202" s="1">
        <v>2500</v>
      </c>
      <c r="I202" s="1">
        <v>90</v>
      </c>
      <c r="J202" s="1">
        <v>360</v>
      </c>
      <c r="K202" s="1">
        <v>1</v>
      </c>
      <c r="L202" s="1" t="s">
        <v>31</v>
      </c>
      <c r="M202" s="1" t="s">
        <v>18</v>
      </c>
    </row>
    <row r="203" spans="1:13" x14ac:dyDescent="0.45">
      <c r="A203" s="1" t="s">
        <v>226</v>
      </c>
      <c r="B203" s="1" t="s">
        <v>14</v>
      </c>
      <c r="C203" s="1" t="s">
        <v>15</v>
      </c>
      <c r="D203" s="1">
        <v>2</v>
      </c>
      <c r="E203" s="1" t="s">
        <v>16</v>
      </c>
      <c r="F203" s="1" t="s">
        <v>15</v>
      </c>
      <c r="G203" s="1">
        <v>4923</v>
      </c>
      <c r="H203" s="1">
        <v>0</v>
      </c>
      <c r="I203" s="1">
        <v>166</v>
      </c>
      <c r="J203" s="1">
        <v>360</v>
      </c>
      <c r="K203" s="1">
        <v>0</v>
      </c>
      <c r="L203" s="1" t="s">
        <v>31</v>
      </c>
      <c r="M203" s="1" t="s">
        <v>18</v>
      </c>
    </row>
    <row r="204" spans="1:13" x14ac:dyDescent="0.45">
      <c r="A204" s="1" t="s">
        <v>227</v>
      </c>
      <c r="B204" s="1" t="s">
        <v>14</v>
      </c>
      <c r="C204" s="1" t="s">
        <v>20</v>
      </c>
      <c r="D204" s="1" t="s">
        <v>30</v>
      </c>
      <c r="E204" s="1" t="s">
        <v>25</v>
      </c>
      <c r="F204" s="1" t="s">
        <v>15</v>
      </c>
      <c r="G204" s="1">
        <v>3992</v>
      </c>
      <c r="H204" s="1">
        <v>0</v>
      </c>
      <c r="I204" s="1"/>
      <c r="J204" s="1">
        <v>180</v>
      </c>
      <c r="K204" s="1">
        <v>1</v>
      </c>
      <c r="L204" s="1" t="s">
        <v>17</v>
      </c>
      <c r="M204" s="1" t="s">
        <v>22</v>
      </c>
    </row>
    <row r="205" spans="1:13" x14ac:dyDescent="0.45">
      <c r="A205" s="1" t="s">
        <v>228</v>
      </c>
      <c r="B205" s="1" t="s">
        <v>14</v>
      </c>
      <c r="C205" s="1" t="s">
        <v>20</v>
      </c>
      <c r="D205" s="1">
        <v>1</v>
      </c>
      <c r="E205" s="1" t="s">
        <v>25</v>
      </c>
      <c r="F205" s="1" t="s">
        <v>15</v>
      </c>
      <c r="G205" s="1">
        <v>3500</v>
      </c>
      <c r="H205" s="1">
        <v>1083</v>
      </c>
      <c r="I205" s="1">
        <v>135</v>
      </c>
      <c r="J205" s="1">
        <v>360</v>
      </c>
      <c r="K205" s="1">
        <v>1</v>
      </c>
      <c r="L205" s="1" t="s">
        <v>17</v>
      </c>
      <c r="M205" s="1" t="s">
        <v>18</v>
      </c>
    </row>
    <row r="206" spans="1:13" x14ac:dyDescent="0.45">
      <c r="A206" s="1" t="s">
        <v>229</v>
      </c>
      <c r="B206" s="1" t="s">
        <v>14</v>
      </c>
      <c r="C206" s="1" t="s">
        <v>20</v>
      </c>
      <c r="D206" s="1">
        <v>2</v>
      </c>
      <c r="E206" s="1" t="s">
        <v>25</v>
      </c>
      <c r="F206" s="1" t="s">
        <v>15</v>
      </c>
      <c r="G206" s="1">
        <v>3917</v>
      </c>
      <c r="H206" s="1">
        <v>0</v>
      </c>
      <c r="I206" s="1">
        <v>124</v>
      </c>
      <c r="J206" s="1">
        <v>360</v>
      </c>
      <c r="K206" s="1">
        <v>1</v>
      </c>
      <c r="L206" s="1" t="s">
        <v>31</v>
      </c>
      <c r="M206" s="1" t="s">
        <v>18</v>
      </c>
    </row>
    <row r="207" spans="1:13" x14ac:dyDescent="0.45">
      <c r="A207" s="1" t="s">
        <v>230</v>
      </c>
      <c r="B207" s="1" t="s">
        <v>42</v>
      </c>
      <c r="C207" s="1" t="s">
        <v>15</v>
      </c>
      <c r="D207" s="1">
        <v>0</v>
      </c>
      <c r="E207" s="1" t="s">
        <v>25</v>
      </c>
      <c r="F207" s="1" t="s">
        <v>15</v>
      </c>
      <c r="G207" s="1">
        <v>4408</v>
      </c>
      <c r="H207" s="1">
        <v>0</v>
      </c>
      <c r="I207" s="1">
        <v>120</v>
      </c>
      <c r="J207" s="1">
        <v>360</v>
      </c>
      <c r="K207" s="1">
        <v>1</v>
      </c>
      <c r="L207" s="1" t="s">
        <v>31</v>
      </c>
      <c r="M207" s="1" t="s">
        <v>18</v>
      </c>
    </row>
    <row r="208" spans="1:13" x14ac:dyDescent="0.45">
      <c r="A208" s="1" t="s">
        <v>231</v>
      </c>
      <c r="B208" s="1" t="s">
        <v>42</v>
      </c>
      <c r="C208" s="1" t="s">
        <v>15</v>
      </c>
      <c r="D208" s="1">
        <v>0</v>
      </c>
      <c r="E208" s="1" t="s">
        <v>16</v>
      </c>
      <c r="F208" s="1" t="s">
        <v>15</v>
      </c>
      <c r="G208" s="1">
        <v>3244</v>
      </c>
      <c r="H208" s="1">
        <v>0</v>
      </c>
      <c r="I208" s="1">
        <v>80</v>
      </c>
      <c r="J208" s="1">
        <v>360</v>
      </c>
      <c r="K208" s="1">
        <v>1</v>
      </c>
      <c r="L208" s="1" t="s">
        <v>17</v>
      </c>
      <c r="M208" s="1" t="s">
        <v>18</v>
      </c>
    </row>
    <row r="209" spans="1:13" x14ac:dyDescent="0.45">
      <c r="A209" s="1" t="s">
        <v>232</v>
      </c>
      <c r="B209" s="1" t="s">
        <v>14</v>
      </c>
      <c r="C209" s="1" t="s">
        <v>15</v>
      </c>
      <c r="D209" s="1">
        <v>0</v>
      </c>
      <c r="E209" s="1" t="s">
        <v>25</v>
      </c>
      <c r="F209" s="1" t="s">
        <v>15</v>
      </c>
      <c r="G209" s="1">
        <v>3975</v>
      </c>
      <c r="H209" s="1">
        <v>2531</v>
      </c>
      <c r="I209" s="1">
        <v>55</v>
      </c>
      <c r="J209" s="1">
        <v>360</v>
      </c>
      <c r="K209" s="1">
        <v>1</v>
      </c>
      <c r="L209" s="1" t="s">
        <v>21</v>
      </c>
      <c r="M209" s="1" t="s">
        <v>18</v>
      </c>
    </row>
    <row r="210" spans="1:13" x14ac:dyDescent="0.45">
      <c r="A210" s="1" t="s">
        <v>233</v>
      </c>
      <c r="B210" s="1" t="s">
        <v>14</v>
      </c>
      <c r="C210" s="1" t="s">
        <v>15</v>
      </c>
      <c r="D210" s="1">
        <v>0</v>
      </c>
      <c r="E210" s="1" t="s">
        <v>16</v>
      </c>
      <c r="F210" s="1" t="s">
        <v>15</v>
      </c>
      <c r="G210" s="1">
        <v>2479</v>
      </c>
      <c r="H210" s="1">
        <v>0</v>
      </c>
      <c r="I210" s="1">
        <v>59</v>
      </c>
      <c r="J210" s="1">
        <v>360</v>
      </c>
      <c r="K210" s="1">
        <v>1</v>
      </c>
      <c r="L210" s="1" t="s">
        <v>17</v>
      </c>
      <c r="M210" s="1" t="s">
        <v>18</v>
      </c>
    </row>
    <row r="211" spans="1:13" x14ac:dyDescent="0.45">
      <c r="A211" s="1" t="s">
        <v>234</v>
      </c>
      <c r="B211" s="1" t="s">
        <v>14</v>
      </c>
      <c r="C211" s="1" t="s">
        <v>15</v>
      </c>
      <c r="D211" s="1">
        <v>0</v>
      </c>
      <c r="E211" s="1" t="s">
        <v>16</v>
      </c>
      <c r="F211" s="1" t="s">
        <v>15</v>
      </c>
      <c r="G211" s="1">
        <v>3418</v>
      </c>
      <c r="H211" s="1">
        <v>0</v>
      </c>
      <c r="I211" s="1">
        <v>127</v>
      </c>
      <c r="J211" s="1">
        <v>360</v>
      </c>
      <c r="K211" s="1">
        <v>1</v>
      </c>
      <c r="L211" s="1" t="s">
        <v>31</v>
      </c>
      <c r="M211" s="1" t="s">
        <v>22</v>
      </c>
    </row>
    <row r="212" spans="1:13" x14ac:dyDescent="0.45">
      <c r="A212" s="1" t="s">
        <v>235</v>
      </c>
      <c r="B212" s="1" t="s">
        <v>42</v>
      </c>
      <c r="C212" s="1" t="s">
        <v>15</v>
      </c>
      <c r="D212" s="1">
        <v>0</v>
      </c>
      <c r="E212" s="1" t="s">
        <v>16</v>
      </c>
      <c r="F212" s="1" t="s">
        <v>15</v>
      </c>
      <c r="G212" s="1">
        <v>10000</v>
      </c>
      <c r="H212" s="1">
        <v>0</v>
      </c>
      <c r="I212" s="1">
        <v>214</v>
      </c>
      <c r="J212" s="1">
        <v>360</v>
      </c>
      <c r="K212" s="1">
        <v>1</v>
      </c>
      <c r="L212" s="1" t="s">
        <v>31</v>
      </c>
      <c r="M212" s="1" t="s">
        <v>22</v>
      </c>
    </row>
    <row r="213" spans="1:13" x14ac:dyDescent="0.45">
      <c r="A213" s="1" t="s">
        <v>236</v>
      </c>
      <c r="B213" s="1" t="s">
        <v>14</v>
      </c>
      <c r="C213" s="1" t="s">
        <v>20</v>
      </c>
      <c r="D213" s="1" t="s">
        <v>30</v>
      </c>
      <c r="E213" s="1" t="s">
        <v>16</v>
      </c>
      <c r="F213" s="1" t="s">
        <v>15</v>
      </c>
      <c r="G213" s="1">
        <v>3430</v>
      </c>
      <c r="H213" s="1">
        <v>1250</v>
      </c>
      <c r="I213" s="1">
        <v>128</v>
      </c>
      <c r="J213" s="1">
        <v>360</v>
      </c>
      <c r="K213" s="1">
        <v>0</v>
      </c>
      <c r="L213" s="1" t="s">
        <v>31</v>
      </c>
      <c r="M213" s="1" t="s">
        <v>22</v>
      </c>
    </row>
    <row r="214" spans="1:13" x14ac:dyDescent="0.45">
      <c r="A214" s="1" t="s">
        <v>237</v>
      </c>
      <c r="B214" s="1" t="s">
        <v>14</v>
      </c>
      <c r="C214" s="1" t="s">
        <v>20</v>
      </c>
      <c r="D214" s="1">
        <v>1</v>
      </c>
      <c r="E214" s="1" t="s">
        <v>16</v>
      </c>
      <c r="F214" s="1" t="s">
        <v>20</v>
      </c>
      <c r="G214" s="1">
        <v>7787</v>
      </c>
      <c r="H214" s="1">
        <v>0</v>
      </c>
      <c r="I214" s="1">
        <v>240</v>
      </c>
      <c r="J214" s="1">
        <v>360</v>
      </c>
      <c r="K214" s="1">
        <v>1</v>
      </c>
      <c r="L214" s="1" t="s">
        <v>17</v>
      </c>
      <c r="M214" s="1" t="s">
        <v>18</v>
      </c>
    </row>
    <row r="215" spans="1:13" x14ac:dyDescent="0.45">
      <c r="A215" s="1" t="s">
        <v>238</v>
      </c>
      <c r="B215" s="1" t="s">
        <v>14</v>
      </c>
      <c r="C215" s="1" t="s">
        <v>20</v>
      </c>
      <c r="D215" s="1" t="s">
        <v>30</v>
      </c>
      <c r="E215" s="1" t="s">
        <v>25</v>
      </c>
      <c r="F215" s="1" t="s">
        <v>20</v>
      </c>
      <c r="G215" s="1">
        <v>5703</v>
      </c>
      <c r="H215" s="1">
        <v>0</v>
      </c>
      <c r="I215" s="1">
        <v>130</v>
      </c>
      <c r="J215" s="1">
        <v>360</v>
      </c>
      <c r="K215" s="1">
        <v>1</v>
      </c>
      <c r="L215" s="1" t="s">
        <v>21</v>
      </c>
      <c r="M215" s="1" t="s">
        <v>18</v>
      </c>
    </row>
    <row r="216" spans="1:13" x14ac:dyDescent="0.45">
      <c r="A216" s="1" t="s">
        <v>239</v>
      </c>
      <c r="B216" s="1" t="s">
        <v>14</v>
      </c>
      <c r="C216" s="1" t="s">
        <v>20</v>
      </c>
      <c r="D216" s="1">
        <v>0</v>
      </c>
      <c r="E216" s="1" t="s">
        <v>16</v>
      </c>
      <c r="F216" s="1" t="s">
        <v>15</v>
      </c>
      <c r="G216" s="1">
        <v>3173</v>
      </c>
      <c r="H216" s="1">
        <v>3021</v>
      </c>
      <c r="I216" s="1">
        <v>137</v>
      </c>
      <c r="J216" s="1">
        <v>360</v>
      </c>
      <c r="K216" s="1">
        <v>1</v>
      </c>
      <c r="L216" s="1" t="s">
        <v>17</v>
      </c>
      <c r="M216" s="1" t="s">
        <v>18</v>
      </c>
    </row>
    <row r="217" spans="1:13" x14ac:dyDescent="0.45">
      <c r="A217" s="1" t="s">
        <v>240</v>
      </c>
      <c r="B217" s="1" t="s">
        <v>14</v>
      </c>
      <c r="C217" s="1" t="s">
        <v>20</v>
      </c>
      <c r="D217" s="1" t="s">
        <v>30</v>
      </c>
      <c r="E217" s="1" t="s">
        <v>25</v>
      </c>
      <c r="F217" s="1" t="s">
        <v>15</v>
      </c>
      <c r="G217" s="1">
        <v>3850</v>
      </c>
      <c r="H217" s="1">
        <v>983</v>
      </c>
      <c r="I217" s="1">
        <v>100</v>
      </c>
      <c r="J217" s="1">
        <v>360</v>
      </c>
      <c r="K217" s="1">
        <v>1</v>
      </c>
      <c r="L217" s="1" t="s">
        <v>31</v>
      </c>
      <c r="M217" s="1" t="s">
        <v>18</v>
      </c>
    </row>
    <row r="218" spans="1:13" x14ac:dyDescent="0.45">
      <c r="A218" s="1" t="s">
        <v>241</v>
      </c>
      <c r="B218" s="1" t="s">
        <v>14</v>
      </c>
      <c r="C218" s="1" t="s">
        <v>20</v>
      </c>
      <c r="D218" s="1">
        <v>0</v>
      </c>
      <c r="E218" s="1" t="s">
        <v>16</v>
      </c>
      <c r="F218" s="1" t="s">
        <v>15</v>
      </c>
      <c r="G218" s="1">
        <v>150</v>
      </c>
      <c r="H218" s="1">
        <v>1800</v>
      </c>
      <c r="I218" s="1">
        <v>135</v>
      </c>
      <c r="J218" s="1">
        <v>360</v>
      </c>
      <c r="K218" s="1">
        <v>1</v>
      </c>
      <c r="L218" s="1" t="s">
        <v>21</v>
      </c>
      <c r="M218" s="1" t="s">
        <v>22</v>
      </c>
    </row>
    <row r="219" spans="1:13" x14ac:dyDescent="0.45">
      <c r="A219" s="1" t="s">
        <v>242</v>
      </c>
      <c r="B219" s="1" t="s">
        <v>14</v>
      </c>
      <c r="C219" s="1" t="s">
        <v>20</v>
      </c>
      <c r="D219" s="1">
        <v>0</v>
      </c>
      <c r="E219" s="1" t="s">
        <v>16</v>
      </c>
      <c r="F219" s="1" t="s">
        <v>15</v>
      </c>
      <c r="G219" s="1">
        <v>3727</v>
      </c>
      <c r="H219" s="1">
        <v>1775</v>
      </c>
      <c r="I219" s="1">
        <v>131</v>
      </c>
      <c r="J219" s="1">
        <v>360</v>
      </c>
      <c r="K219" s="1">
        <v>1</v>
      </c>
      <c r="L219" s="1" t="s">
        <v>31</v>
      </c>
      <c r="M219" s="1" t="s">
        <v>18</v>
      </c>
    </row>
    <row r="220" spans="1:13" x14ac:dyDescent="0.45">
      <c r="A220" s="1" t="s">
        <v>243</v>
      </c>
      <c r="B220" s="1" t="s">
        <v>14</v>
      </c>
      <c r="C220" s="1" t="s">
        <v>20</v>
      </c>
      <c r="D220" s="1">
        <v>2</v>
      </c>
      <c r="E220" s="1" t="s">
        <v>16</v>
      </c>
      <c r="F220" s="1"/>
      <c r="G220" s="1">
        <v>5000</v>
      </c>
      <c r="H220" s="1">
        <v>0</v>
      </c>
      <c r="I220" s="1">
        <v>72</v>
      </c>
      <c r="J220" s="1">
        <v>360</v>
      </c>
      <c r="K220" s="1">
        <v>0</v>
      </c>
      <c r="L220" s="1" t="s">
        <v>31</v>
      </c>
      <c r="M220" s="1" t="s">
        <v>22</v>
      </c>
    </row>
    <row r="221" spans="1:13" x14ac:dyDescent="0.45">
      <c r="A221" s="1" t="s">
        <v>244</v>
      </c>
      <c r="B221" s="1" t="s">
        <v>42</v>
      </c>
      <c r="C221" s="1" t="s">
        <v>20</v>
      </c>
      <c r="D221" s="1">
        <v>2</v>
      </c>
      <c r="E221" s="1" t="s">
        <v>16</v>
      </c>
      <c r="F221" s="1" t="s">
        <v>15</v>
      </c>
      <c r="G221" s="1">
        <v>4283</v>
      </c>
      <c r="H221" s="1">
        <v>2383</v>
      </c>
      <c r="I221" s="1">
        <v>127</v>
      </c>
      <c r="J221" s="1">
        <v>360</v>
      </c>
      <c r="K221" s="1"/>
      <c r="L221" s="1" t="s">
        <v>31</v>
      </c>
      <c r="M221" s="1" t="s">
        <v>18</v>
      </c>
    </row>
    <row r="222" spans="1:13" x14ac:dyDescent="0.45">
      <c r="A222" s="1" t="s">
        <v>245</v>
      </c>
      <c r="B222" s="1" t="s">
        <v>14</v>
      </c>
      <c r="C222" s="1" t="s">
        <v>20</v>
      </c>
      <c r="D222" s="1">
        <v>0</v>
      </c>
      <c r="E222" s="1" t="s">
        <v>16</v>
      </c>
      <c r="F222" s="1" t="s">
        <v>15</v>
      </c>
      <c r="G222" s="1">
        <v>2221</v>
      </c>
      <c r="H222" s="1">
        <v>0</v>
      </c>
      <c r="I222" s="1">
        <v>60</v>
      </c>
      <c r="J222" s="1">
        <v>360</v>
      </c>
      <c r="K222" s="1">
        <v>0</v>
      </c>
      <c r="L222" s="1" t="s">
        <v>17</v>
      </c>
      <c r="M222" s="1" t="s">
        <v>22</v>
      </c>
    </row>
    <row r="223" spans="1:13" x14ac:dyDescent="0.45">
      <c r="A223" s="1" t="s">
        <v>246</v>
      </c>
      <c r="B223" s="1" t="s">
        <v>14</v>
      </c>
      <c r="C223" s="1" t="s">
        <v>20</v>
      </c>
      <c r="D223" s="1">
        <v>2</v>
      </c>
      <c r="E223" s="1" t="s">
        <v>16</v>
      </c>
      <c r="F223" s="1" t="s">
        <v>15</v>
      </c>
      <c r="G223" s="1">
        <v>4009</v>
      </c>
      <c r="H223" s="1">
        <v>1717</v>
      </c>
      <c r="I223" s="1">
        <v>116</v>
      </c>
      <c r="J223" s="1">
        <v>360</v>
      </c>
      <c r="K223" s="1">
        <v>1</v>
      </c>
      <c r="L223" s="1" t="s">
        <v>31</v>
      </c>
      <c r="M223" s="1" t="s">
        <v>18</v>
      </c>
    </row>
    <row r="224" spans="1:13" x14ac:dyDescent="0.45">
      <c r="A224" s="1" t="s">
        <v>247</v>
      </c>
      <c r="B224" s="1" t="s">
        <v>14</v>
      </c>
      <c r="C224" s="1" t="s">
        <v>15</v>
      </c>
      <c r="D224" s="1">
        <v>0</v>
      </c>
      <c r="E224" s="1" t="s">
        <v>16</v>
      </c>
      <c r="F224" s="1" t="s">
        <v>15</v>
      </c>
      <c r="G224" s="1">
        <v>2971</v>
      </c>
      <c r="H224" s="1">
        <v>2791</v>
      </c>
      <c r="I224" s="1">
        <v>144</v>
      </c>
      <c r="J224" s="1">
        <v>360</v>
      </c>
      <c r="K224" s="1">
        <v>1</v>
      </c>
      <c r="L224" s="1" t="s">
        <v>31</v>
      </c>
      <c r="M224" s="1" t="s">
        <v>18</v>
      </c>
    </row>
    <row r="225" spans="1:13" x14ac:dyDescent="0.45">
      <c r="A225" s="1" t="s">
        <v>248</v>
      </c>
      <c r="B225" s="1" t="s">
        <v>14</v>
      </c>
      <c r="C225" s="1" t="s">
        <v>20</v>
      </c>
      <c r="D225" s="1">
        <v>0</v>
      </c>
      <c r="E225" s="1" t="s">
        <v>16</v>
      </c>
      <c r="F225" s="1" t="s">
        <v>15</v>
      </c>
      <c r="G225" s="1">
        <v>7578</v>
      </c>
      <c r="H225" s="1">
        <v>1010</v>
      </c>
      <c r="I225" s="1">
        <v>175</v>
      </c>
      <c r="J225" s="1"/>
      <c r="K225" s="1">
        <v>1</v>
      </c>
      <c r="L225" s="1" t="s">
        <v>31</v>
      </c>
      <c r="M225" s="1" t="s">
        <v>18</v>
      </c>
    </row>
    <row r="226" spans="1:13" x14ac:dyDescent="0.45">
      <c r="A226" s="1" t="s">
        <v>249</v>
      </c>
      <c r="B226" s="1" t="s">
        <v>14</v>
      </c>
      <c r="C226" s="1" t="s">
        <v>20</v>
      </c>
      <c r="D226" s="1">
        <v>0</v>
      </c>
      <c r="E226" s="1" t="s">
        <v>16</v>
      </c>
      <c r="F226" s="1" t="s">
        <v>15</v>
      </c>
      <c r="G226" s="1">
        <v>6250</v>
      </c>
      <c r="H226" s="1">
        <v>0</v>
      </c>
      <c r="I226" s="1">
        <v>128</v>
      </c>
      <c r="J226" s="1">
        <v>360</v>
      </c>
      <c r="K226" s="1">
        <v>1</v>
      </c>
      <c r="L226" s="1" t="s">
        <v>31</v>
      </c>
      <c r="M226" s="1" t="s">
        <v>18</v>
      </c>
    </row>
    <row r="227" spans="1:13" x14ac:dyDescent="0.45">
      <c r="A227" s="1" t="s">
        <v>250</v>
      </c>
      <c r="B227" s="1" t="s">
        <v>14</v>
      </c>
      <c r="C227" s="1" t="s">
        <v>20</v>
      </c>
      <c r="D227" s="1">
        <v>0</v>
      </c>
      <c r="E227" s="1" t="s">
        <v>16</v>
      </c>
      <c r="F227" s="1" t="s">
        <v>15</v>
      </c>
      <c r="G227" s="1">
        <v>3250</v>
      </c>
      <c r="H227" s="1">
        <v>0</v>
      </c>
      <c r="I227" s="1">
        <v>170</v>
      </c>
      <c r="J227" s="1">
        <v>360</v>
      </c>
      <c r="K227" s="1">
        <v>1</v>
      </c>
      <c r="L227" s="1" t="s">
        <v>21</v>
      </c>
      <c r="M227" s="1" t="s">
        <v>22</v>
      </c>
    </row>
    <row r="228" spans="1:13" x14ac:dyDescent="0.45">
      <c r="A228" s="1" t="s">
        <v>251</v>
      </c>
      <c r="B228" s="1" t="s">
        <v>14</v>
      </c>
      <c r="C228" s="1" t="s">
        <v>20</v>
      </c>
      <c r="D228" s="1"/>
      <c r="E228" s="1" t="s">
        <v>25</v>
      </c>
      <c r="F228" s="1" t="s">
        <v>20</v>
      </c>
      <c r="G228" s="1">
        <v>4735</v>
      </c>
      <c r="H228" s="1">
        <v>0</v>
      </c>
      <c r="I228" s="1">
        <v>138</v>
      </c>
      <c r="J228" s="1">
        <v>360</v>
      </c>
      <c r="K228" s="1">
        <v>1</v>
      </c>
      <c r="L228" s="1" t="s">
        <v>17</v>
      </c>
      <c r="M228" s="1" t="s">
        <v>22</v>
      </c>
    </row>
    <row r="229" spans="1:13" x14ac:dyDescent="0.45">
      <c r="A229" s="1" t="s">
        <v>252</v>
      </c>
      <c r="B229" s="1" t="s">
        <v>14</v>
      </c>
      <c r="C229" s="1" t="s">
        <v>20</v>
      </c>
      <c r="D229" s="1">
        <v>2</v>
      </c>
      <c r="E229" s="1" t="s">
        <v>16</v>
      </c>
      <c r="F229" s="1" t="s">
        <v>15</v>
      </c>
      <c r="G229" s="1">
        <v>6250</v>
      </c>
      <c r="H229" s="1">
        <v>1695</v>
      </c>
      <c r="I229" s="1">
        <v>210</v>
      </c>
      <c r="J229" s="1">
        <v>360</v>
      </c>
      <c r="K229" s="1">
        <v>1</v>
      </c>
      <c r="L229" s="1" t="s">
        <v>31</v>
      </c>
      <c r="M229" s="1" t="s">
        <v>18</v>
      </c>
    </row>
    <row r="230" spans="1:13" x14ac:dyDescent="0.45">
      <c r="A230" s="1" t="s">
        <v>253</v>
      </c>
      <c r="B230" s="1" t="s">
        <v>14</v>
      </c>
      <c r="C230" s="1"/>
      <c r="D230" s="1"/>
      <c r="E230" s="1" t="s">
        <v>16</v>
      </c>
      <c r="F230" s="1" t="s">
        <v>15</v>
      </c>
      <c r="G230" s="1">
        <v>4758</v>
      </c>
      <c r="H230" s="1">
        <v>0</v>
      </c>
      <c r="I230" s="1">
        <v>158</v>
      </c>
      <c r="J230" s="1">
        <v>480</v>
      </c>
      <c r="K230" s="1">
        <v>1</v>
      </c>
      <c r="L230" s="1" t="s">
        <v>31</v>
      </c>
      <c r="M230" s="1" t="s">
        <v>18</v>
      </c>
    </row>
    <row r="231" spans="1:13" x14ac:dyDescent="0.45">
      <c r="A231" s="1" t="s">
        <v>254</v>
      </c>
      <c r="B231" s="1" t="s">
        <v>14</v>
      </c>
      <c r="C231" s="1" t="s">
        <v>15</v>
      </c>
      <c r="D231" s="1">
        <v>0</v>
      </c>
      <c r="E231" s="1" t="s">
        <v>16</v>
      </c>
      <c r="F231" s="1" t="s">
        <v>20</v>
      </c>
      <c r="G231" s="1">
        <v>6400</v>
      </c>
      <c r="H231" s="1">
        <v>0</v>
      </c>
      <c r="I231" s="1">
        <v>200</v>
      </c>
      <c r="J231" s="1">
        <v>360</v>
      </c>
      <c r="K231" s="1">
        <v>1</v>
      </c>
      <c r="L231" s="1" t="s">
        <v>21</v>
      </c>
      <c r="M231" s="1" t="s">
        <v>18</v>
      </c>
    </row>
    <row r="232" spans="1:13" x14ac:dyDescent="0.45">
      <c r="A232" s="1" t="s">
        <v>255</v>
      </c>
      <c r="B232" s="1" t="s">
        <v>14</v>
      </c>
      <c r="C232" s="1" t="s">
        <v>20</v>
      </c>
      <c r="D232" s="1">
        <v>1</v>
      </c>
      <c r="E232" s="1" t="s">
        <v>16</v>
      </c>
      <c r="F232" s="1" t="s">
        <v>15</v>
      </c>
      <c r="G232" s="1">
        <v>2491</v>
      </c>
      <c r="H232" s="1">
        <v>2054</v>
      </c>
      <c r="I232" s="1">
        <v>104</v>
      </c>
      <c r="J232" s="1">
        <v>360</v>
      </c>
      <c r="K232" s="1">
        <v>1</v>
      </c>
      <c r="L232" s="1" t="s">
        <v>31</v>
      </c>
      <c r="M232" s="1" t="s">
        <v>18</v>
      </c>
    </row>
    <row r="233" spans="1:13" x14ac:dyDescent="0.45">
      <c r="A233" s="1" t="s">
        <v>256</v>
      </c>
      <c r="B233" s="1" t="s">
        <v>14</v>
      </c>
      <c r="C233" s="1" t="s">
        <v>20</v>
      </c>
      <c r="D233" s="1">
        <v>0</v>
      </c>
      <c r="E233" s="1" t="s">
        <v>16</v>
      </c>
      <c r="F233" s="1"/>
      <c r="G233" s="1">
        <v>3716</v>
      </c>
      <c r="H233" s="1">
        <v>0</v>
      </c>
      <c r="I233" s="1">
        <v>42</v>
      </c>
      <c r="J233" s="1">
        <v>180</v>
      </c>
      <c r="K233" s="1">
        <v>1</v>
      </c>
      <c r="L233" s="1" t="s">
        <v>21</v>
      </c>
      <c r="M233" s="1" t="s">
        <v>18</v>
      </c>
    </row>
    <row r="234" spans="1:13" x14ac:dyDescent="0.45">
      <c r="A234" s="1" t="s">
        <v>257</v>
      </c>
      <c r="B234" s="1" t="s">
        <v>14</v>
      </c>
      <c r="C234" s="1" t="s">
        <v>15</v>
      </c>
      <c r="D234" s="1">
        <v>0</v>
      </c>
      <c r="E234" s="1" t="s">
        <v>25</v>
      </c>
      <c r="F234" s="1" t="s">
        <v>15</v>
      </c>
      <c r="G234" s="1">
        <v>3189</v>
      </c>
      <c r="H234" s="1">
        <v>2598</v>
      </c>
      <c r="I234" s="1">
        <v>120</v>
      </c>
      <c r="J234" s="1"/>
      <c r="K234" s="1">
        <v>1</v>
      </c>
      <c r="L234" s="1" t="s">
        <v>21</v>
      </c>
      <c r="M234" s="1" t="s">
        <v>18</v>
      </c>
    </row>
    <row r="235" spans="1:13" x14ac:dyDescent="0.45">
      <c r="A235" s="1" t="s">
        <v>258</v>
      </c>
      <c r="B235" s="1" t="s">
        <v>42</v>
      </c>
      <c r="C235" s="1" t="s">
        <v>15</v>
      </c>
      <c r="D235" s="1">
        <v>0</v>
      </c>
      <c r="E235" s="1" t="s">
        <v>16</v>
      </c>
      <c r="F235" s="1" t="s">
        <v>15</v>
      </c>
      <c r="G235" s="1">
        <v>8333</v>
      </c>
      <c r="H235" s="1">
        <v>0</v>
      </c>
      <c r="I235" s="1">
        <v>280</v>
      </c>
      <c r="J235" s="1">
        <v>360</v>
      </c>
      <c r="K235" s="1">
        <v>1</v>
      </c>
      <c r="L235" s="1" t="s">
        <v>31</v>
      </c>
      <c r="M235" s="1" t="s">
        <v>18</v>
      </c>
    </row>
    <row r="236" spans="1:13" x14ac:dyDescent="0.45">
      <c r="A236" s="1" t="s">
        <v>259</v>
      </c>
      <c r="B236" s="1" t="s">
        <v>14</v>
      </c>
      <c r="C236" s="1" t="s">
        <v>20</v>
      </c>
      <c r="D236" s="1">
        <v>1</v>
      </c>
      <c r="E236" s="1" t="s">
        <v>16</v>
      </c>
      <c r="F236" s="1" t="s">
        <v>15</v>
      </c>
      <c r="G236" s="1">
        <v>3155</v>
      </c>
      <c r="H236" s="1">
        <v>1779</v>
      </c>
      <c r="I236" s="1">
        <v>140</v>
      </c>
      <c r="J236" s="1">
        <v>360</v>
      </c>
      <c r="K236" s="1">
        <v>1</v>
      </c>
      <c r="L236" s="1" t="s">
        <v>31</v>
      </c>
      <c r="M236" s="1" t="s">
        <v>18</v>
      </c>
    </row>
    <row r="237" spans="1:13" x14ac:dyDescent="0.45">
      <c r="A237" s="1" t="s">
        <v>260</v>
      </c>
      <c r="B237" s="1" t="s">
        <v>14</v>
      </c>
      <c r="C237" s="1" t="s">
        <v>20</v>
      </c>
      <c r="D237" s="1">
        <v>1</v>
      </c>
      <c r="E237" s="1" t="s">
        <v>16</v>
      </c>
      <c r="F237" s="1" t="s">
        <v>15</v>
      </c>
      <c r="G237" s="1">
        <v>5500</v>
      </c>
      <c r="H237" s="1">
        <v>1260</v>
      </c>
      <c r="I237" s="1">
        <v>170</v>
      </c>
      <c r="J237" s="1">
        <v>360</v>
      </c>
      <c r="K237" s="1">
        <v>1</v>
      </c>
      <c r="L237" s="1" t="s">
        <v>21</v>
      </c>
      <c r="M237" s="1" t="s">
        <v>18</v>
      </c>
    </row>
    <row r="238" spans="1:13" x14ac:dyDescent="0.45">
      <c r="A238" s="1" t="s">
        <v>261</v>
      </c>
      <c r="B238" s="1" t="s">
        <v>14</v>
      </c>
      <c r="C238" s="1" t="s">
        <v>20</v>
      </c>
      <c r="D238" s="1">
        <v>0</v>
      </c>
      <c r="E238" s="1" t="s">
        <v>16</v>
      </c>
      <c r="F238" s="1"/>
      <c r="G238" s="1">
        <v>5746</v>
      </c>
      <c r="H238" s="1">
        <v>0</v>
      </c>
      <c r="I238" s="1">
        <v>255</v>
      </c>
      <c r="J238" s="1">
        <v>360</v>
      </c>
      <c r="K238" s="1"/>
      <c r="L238" s="1" t="s">
        <v>17</v>
      </c>
      <c r="M238" s="1" t="s">
        <v>22</v>
      </c>
    </row>
    <row r="239" spans="1:13" x14ac:dyDescent="0.45">
      <c r="A239" s="1" t="s">
        <v>262</v>
      </c>
      <c r="B239" s="1" t="s">
        <v>42</v>
      </c>
      <c r="C239" s="1" t="s">
        <v>15</v>
      </c>
      <c r="D239" s="1">
        <v>0</v>
      </c>
      <c r="E239" s="1" t="s">
        <v>16</v>
      </c>
      <c r="F239" s="1" t="s">
        <v>20</v>
      </c>
      <c r="G239" s="1">
        <v>3463</v>
      </c>
      <c r="H239" s="1">
        <v>0</v>
      </c>
      <c r="I239" s="1">
        <v>122</v>
      </c>
      <c r="J239" s="1">
        <v>360</v>
      </c>
      <c r="K239" s="1"/>
      <c r="L239" s="1" t="s">
        <v>17</v>
      </c>
      <c r="M239" s="1" t="s">
        <v>18</v>
      </c>
    </row>
    <row r="240" spans="1:13" x14ac:dyDescent="0.45">
      <c r="A240" s="1" t="s">
        <v>263</v>
      </c>
      <c r="B240" s="1" t="s">
        <v>42</v>
      </c>
      <c r="C240" s="1" t="s">
        <v>15</v>
      </c>
      <c r="D240" s="1">
        <v>1</v>
      </c>
      <c r="E240" s="1" t="s">
        <v>16</v>
      </c>
      <c r="F240" s="1" t="s">
        <v>15</v>
      </c>
      <c r="G240" s="1">
        <v>3812</v>
      </c>
      <c r="H240" s="1">
        <v>0</v>
      </c>
      <c r="I240" s="1">
        <v>112</v>
      </c>
      <c r="J240" s="1">
        <v>360</v>
      </c>
      <c r="K240" s="1">
        <v>1</v>
      </c>
      <c r="L240" s="1" t="s">
        <v>21</v>
      </c>
      <c r="M240" s="1" t="s">
        <v>18</v>
      </c>
    </row>
    <row r="241" spans="1:13" x14ac:dyDescent="0.45">
      <c r="A241" s="1" t="s">
        <v>264</v>
      </c>
      <c r="B241" s="1" t="s">
        <v>14</v>
      </c>
      <c r="C241" s="1" t="s">
        <v>20</v>
      </c>
      <c r="D241" s="1">
        <v>1</v>
      </c>
      <c r="E241" s="1" t="s">
        <v>16</v>
      </c>
      <c r="F241" s="1" t="s">
        <v>15</v>
      </c>
      <c r="G241" s="1">
        <v>3315</v>
      </c>
      <c r="H241" s="1">
        <v>0</v>
      </c>
      <c r="I241" s="1">
        <v>96</v>
      </c>
      <c r="J241" s="1">
        <v>360</v>
      </c>
      <c r="K241" s="1">
        <v>1</v>
      </c>
      <c r="L241" s="1" t="s">
        <v>31</v>
      </c>
      <c r="M241" s="1" t="s">
        <v>18</v>
      </c>
    </row>
    <row r="242" spans="1:13" x14ac:dyDescent="0.45">
      <c r="A242" s="1" t="s">
        <v>265</v>
      </c>
      <c r="B242" s="1" t="s">
        <v>14</v>
      </c>
      <c r="C242" s="1" t="s">
        <v>20</v>
      </c>
      <c r="D242" s="1">
        <v>2</v>
      </c>
      <c r="E242" s="1" t="s">
        <v>16</v>
      </c>
      <c r="F242" s="1" t="s">
        <v>15</v>
      </c>
      <c r="G242" s="1">
        <v>5819</v>
      </c>
      <c r="H242" s="1">
        <v>5000</v>
      </c>
      <c r="I242" s="1">
        <v>120</v>
      </c>
      <c r="J242" s="1">
        <v>360</v>
      </c>
      <c r="K242" s="1">
        <v>1</v>
      </c>
      <c r="L242" s="1" t="s">
        <v>21</v>
      </c>
      <c r="M242" s="1" t="s">
        <v>18</v>
      </c>
    </row>
    <row r="243" spans="1:13" x14ac:dyDescent="0.45">
      <c r="A243" s="1" t="s">
        <v>266</v>
      </c>
      <c r="B243" s="1" t="s">
        <v>14</v>
      </c>
      <c r="C243" s="1" t="s">
        <v>20</v>
      </c>
      <c r="D243" s="1">
        <v>1</v>
      </c>
      <c r="E243" s="1" t="s">
        <v>25</v>
      </c>
      <c r="F243" s="1" t="s">
        <v>15</v>
      </c>
      <c r="G243" s="1">
        <v>2510</v>
      </c>
      <c r="H243" s="1">
        <v>1983</v>
      </c>
      <c r="I243" s="1">
        <v>140</v>
      </c>
      <c r="J243" s="1">
        <v>180</v>
      </c>
      <c r="K243" s="1">
        <v>1</v>
      </c>
      <c r="L243" s="1" t="s">
        <v>17</v>
      </c>
      <c r="M243" s="1" t="s">
        <v>22</v>
      </c>
    </row>
    <row r="244" spans="1:13" x14ac:dyDescent="0.45">
      <c r="A244" s="1" t="s">
        <v>267</v>
      </c>
      <c r="B244" s="1" t="s">
        <v>14</v>
      </c>
      <c r="C244" s="1" t="s">
        <v>15</v>
      </c>
      <c r="D244" s="1">
        <v>0</v>
      </c>
      <c r="E244" s="1" t="s">
        <v>16</v>
      </c>
      <c r="F244" s="1" t="s">
        <v>15</v>
      </c>
      <c r="G244" s="1">
        <v>2965</v>
      </c>
      <c r="H244" s="1">
        <v>5701</v>
      </c>
      <c r="I244" s="1">
        <v>155</v>
      </c>
      <c r="J244" s="1">
        <v>60</v>
      </c>
      <c r="K244" s="1">
        <v>1</v>
      </c>
      <c r="L244" s="1" t="s">
        <v>17</v>
      </c>
      <c r="M244" s="1" t="s">
        <v>18</v>
      </c>
    </row>
    <row r="245" spans="1:13" x14ac:dyDescent="0.45">
      <c r="A245" s="1" t="s">
        <v>268</v>
      </c>
      <c r="B245" s="1" t="s">
        <v>14</v>
      </c>
      <c r="C245" s="1" t="s">
        <v>20</v>
      </c>
      <c r="D245" s="1">
        <v>2</v>
      </c>
      <c r="E245" s="1" t="s">
        <v>16</v>
      </c>
      <c r="F245" s="1" t="s">
        <v>20</v>
      </c>
      <c r="G245" s="1">
        <v>6250</v>
      </c>
      <c r="H245" s="1">
        <v>1300</v>
      </c>
      <c r="I245" s="1">
        <v>108</v>
      </c>
      <c r="J245" s="1">
        <v>360</v>
      </c>
      <c r="K245" s="1">
        <v>1</v>
      </c>
      <c r="L245" s="1" t="s">
        <v>21</v>
      </c>
      <c r="M245" s="1" t="s">
        <v>18</v>
      </c>
    </row>
    <row r="246" spans="1:13" x14ac:dyDescent="0.45">
      <c r="A246" s="1" t="s">
        <v>269</v>
      </c>
      <c r="B246" s="1" t="s">
        <v>14</v>
      </c>
      <c r="C246" s="1" t="s">
        <v>20</v>
      </c>
      <c r="D246" s="1">
        <v>0</v>
      </c>
      <c r="E246" s="1" t="s">
        <v>25</v>
      </c>
      <c r="F246" s="1" t="s">
        <v>15</v>
      </c>
      <c r="G246" s="1">
        <v>3406</v>
      </c>
      <c r="H246" s="1">
        <v>4417</v>
      </c>
      <c r="I246" s="1">
        <v>123</v>
      </c>
      <c r="J246" s="1">
        <v>360</v>
      </c>
      <c r="K246" s="1">
        <v>1</v>
      </c>
      <c r="L246" s="1" t="s">
        <v>31</v>
      </c>
      <c r="M246" s="1" t="s">
        <v>18</v>
      </c>
    </row>
    <row r="247" spans="1:13" x14ac:dyDescent="0.45">
      <c r="A247" s="1" t="s">
        <v>270</v>
      </c>
      <c r="B247" s="1" t="s">
        <v>14</v>
      </c>
      <c r="C247" s="1" t="s">
        <v>15</v>
      </c>
      <c r="D247" s="1">
        <v>0</v>
      </c>
      <c r="E247" s="1" t="s">
        <v>16</v>
      </c>
      <c r="F247" s="1" t="s">
        <v>20</v>
      </c>
      <c r="G247" s="1">
        <v>6050</v>
      </c>
      <c r="H247" s="1">
        <v>4333</v>
      </c>
      <c r="I247" s="1">
        <v>120</v>
      </c>
      <c r="J247" s="1">
        <v>180</v>
      </c>
      <c r="K247" s="1">
        <v>1</v>
      </c>
      <c r="L247" s="1" t="s">
        <v>17</v>
      </c>
      <c r="M247" s="1" t="s">
        <v>22</v>
      </c>
    </row>
    <row r="248" spans="1:13" x14ac:dyDescent="0.45">
      <c r="A248" s="1" t="s">
        <v>271</v>
      </c>
      <c r="B248" s="1" t="s">
        <v>14</v>
      </c>
      <c r="C248" s="1" t="s">
        <v>20</v>
      </c>
      <c r="D248" s="1">
        <v>2</v>
      </c>
      <c r="E248" s="1" t="s">
        <v>16</v>
      </c>
      <c r="F248" s="1" t="s">
        <v>15</v>
      </c>
      <c r="G248" s="1">
        <v>9703</v>
      </c>
      <c r="H248" s="1">
        <v>0</v>
      </c>
      <c r="I248" s="1">
        <v>112</v>
      </c>
      <c r="J248" s="1">
        <v>360</v>
      </c>
      <c r="K248" s="1">
        <v>1</v>
      </c>
      <c r="L248" s="1" t="s">
        <v>17</v>
      </c>
      <c r="M248" s="1" t="s">
        <v>18</v>
      </c>
    </row>
    <row r="249" spans="1:13" x14ac:dyDescent="0.45">
      <c r="A249" s="1" t="s">
        <v>272</v>
      </c>
      <c r="B249" s="1" t="s">
        <v>14</v>
      </c>
      <c r="C249" s="1" t="s">
        <v>20</v>
      </c>
      <c r="D249" s="1">
        <v>1</v>
      </c>
      <c r="E249" s="1" t="s">
        <v>25</v>
      </c>
      <c r="F249" s="1" t="s">
        <v>15</v>
      </c>
      <c r="G249" s="1">
        <v>6608</v>
      </c>
      <c r="H249" s="1">
        <v>0</v>
      </c>
      <c r="I249" s="1">
        <v>137</v>
      </c>
      <c r="J249" s="1">
        <v>180</v>
      </c>
      <c r="K249" s="1">
        <v>1</v>
      </c>
      <c r="L249" s="1" t="s">
        <v>17</v>
      </c>
      <c r="M249" s="1" t="s">
        <v>18</v>
      </c>
    </row>
    <row r="250" spans="1:13" x14ac:dyDescent="0.45">
      <c r="A250" s="1" t="s">
        <v>273</v>
      </c>
      <c r="B250" s="1" t="s">
        <v>14</v>
      </c>
      <c r="C250" s="1" t="s">
        <v>20</v>
      </c>
      <c r="D250" s="1">
        <v>1</v>
      </c>
      <c r="E250" s="1" t="s">
        <v>16</v>
      </c>
      <c r="F250" s="1" t="s">
        <v>15</v>
      </c>
      <c r="G250" s="1">
        <v>2882</v>
      </c>
      <c r="H250" s="1">
        <v>1843</v>
      </c>
      <c r="I250" s="1">
        <v>123</v>
      </c>
      <c r="J250" s="1">
        <v>480</v>
      </c>
      <c r="K250" s="1">
        <v>1</v>
      </c>
      <c r="L250" s="1" t="s">
        <v>31</v>
      </c>
      <c r="M250" s="1" t="s">
        <v>18</v>
      </c>
    </row>
    <row r="251" spans="1:13" x14ac:dyDescent="0.45">
      <c r="A251" s="1" t="s">
        <v>274</v>
      </c>
      <c r="B251" s="1" t="s">
        <v>14</v>
      </c>
      <c r="C251" s="1" t="s">
        <v>20</v>
      </c>
      <c r="D251" s="1">
        <v>0</v>
      </c>
      <c r="E251" s="1" t="s">
        <v>16</v>
      </c>
      <c r="F251" s="1" t="s">
        <v>15</v>
      </c>
      <c r="G251" s="1">
        <v>1809</v>
      </c>
      <c r="H251" s="1">
        <v>1868</v>
      </c>
      <c r="I251" s="1">
        <v>90</v>
      </c>
      <c r="J251" s="1">
        <v>360</v>
      </c>
      <c r="K251" s="1">
        <v>1</v>
      </c>
      <c r="L251" s="1" t="s">
        <v>17</v>
      </c>
      <c r="M251" s="1" t="s">
        <v>18</v>
      </c>
    </row>
    <row r="252" spans="1:13" x14ac:dyDescent="0.45">
      <c r="A252" s="1" t="s">
        <v>275</v>
      </c>
      <c r="B252" s="1" t="s">
        <v>14</v>
      </c>
      <c r="C252" s="1" t="s">
        <v>20</v>
      </c>
      <c r="D252" s="1">
        <v>0</v>
      </c>
      <c r="E252" s="1" t="s">
        <v>25</v>
      </c>
      <c r="F252" s="1" t="s">
        <v>15</v>
      </c>
      <c r="G252" s="1">
        <v>1668</v>
      </c>
      <c r="H252" s="1">
        <v>3890</v>
      </c>
      <c r="I252" s="1">
        <v>201</v>
      </c>
      <c r="J252" s="1">
        <v>360</v>
      </c>
      <c r="K252" s="1">
        <v>0</v>
      </c>
      <c r="L252" s="1" t="s">
        <v>31</v>
      </c>
      <c r="M252" s="1" t="s">
        <v>22</v>
      </c>
    </row>
    <row r="253" spans="1:13" x14ac:dyDescent="0.45">
      <c r="A253" s="1" t="s">
        <v>276</v>
      </c>
      <c r="B253" s="1" t="s">
        <v>42</v>
      </c>
      <c r="C253" s="1" t="s">
        <v>15</v>
      </c>
      <c r="D253" s="1">
        <v>2</v>
      </c>
      <c r="E253" s="1" t="s">
        <v>16</v>
      </c>
      <c r="F253" s="1" t="s">
        <v>15</v>
      </c>
      <c r="G253" s="1">
        <v>3427</v>
      </c>
      <c r="H253" s="1">
        <v>0</v>
      </c>
      <c r="I253" s="1">
        <v>138</v>
      </c>
      <c r="J253" s="1">
        <v>360</v>
      </c>
      <c r="K253" s="1">
        <v>1</v>
      </c>
      <c r="L253" s="1" t="s">
        <v>17</v>
      </c>
      <c r="M253" s="1" t="s">
        <v>22</v>
      </c>
    </row>
    <row r="254" spans="1:13" x14ac:dyDescent="0.45">
      <c r="A254" s="1" t="s">
        <v>277</v>
      </c>
      <c r="B254" s="1" t="s">
        <v>14</v>
      </c>
      <c r="C254" s="1" t="s">
        <v>15</v>
      </c>
      <c r="D254" s="1">
        <v>0</v>
      </c>
      <c r="E254" s="1" t="s">
        <v>25</v>
      </c>
      <c r="F254" s="1" t="s">
        <v>20</v>
      </c>
      <c r="G254" s="1">
        <v>2583</v>
      </c>
      <c r="H254" s="1">
        <v>2167</v>
      </c>
      <c r="I254" s="1">
        <v>104</v>
      </c>
      <c r="J254" s="1">
        <v>360</v>
      </c>
      <c r="K254" s="1">
        <v>1</v>
      </c>
      <c r="L254" s="1" t="s">
        <v>21</v>
      </c>
      <c r="M254" s="1" t="s">
        <v>18</v>
      </c>
    </row>
    <row r="255" spans="1:13" x14ac:dyDescent="0.45">
      <c r="A255" s="1" t="s">
        <v>278</v>
      </c>
      <c r="B255" s="1" t="s">
        <v>14</v>
      </c>
      <c r="C255" s="1" t="s">
        <v>20</v>
      </c>
      <c r="D255" s="1">
        <v>1</v>
      </c>
      <c r="E255" s="1" t="s">
        <v>25</v>
      </c>
      <c r="F255" s="1" t="s">
        <v>15</v>
      </c>
      <c r="G255" s="1">
        <v>2661</v>
      </c>
      <c r="H255" s="1">
        <v>7101</v>
      </c>
      <c r="I255" s="1">
        <v>279</v>
      </c>
      <c r="J255" s="1">
        <v>180</v>
      </c>
      <c r="K255" s="1">
        <v>1</v>
      </c>
      <c r="L255" s="1" t="s">
        <v>31</v>
      </c>
      <c r="M255" s="1" t="s">
        <v>18</v>
      </c>
    </row>
    <row r="256" spans="1:13" x14ac:dyDescent="0.45">
      <c r="A256" s="1" t="s">
        <v>279</v>
      </c>
      <c r="B256" s="1" t="s">
        <v>14</v>
      </c>
      <c r="C256" s="1" t="s">
        <v>15</v>
      </c>
      <c r="D256" s="1">
        <v>0</v>
      </c>
      <c r="E256" s="1" t="s">
        <v>16</v>
      </c>
      <c r="F256" s="1" t="s">
        <v>20</v>
      </c>
      <c r="G256" s="1">
        <v>16250</v>
      </c>
      <c r="H256" s="1">
        <v>0</v>
      </c>
      <c r="I256" s="1">
        <v>192</v>
      </c>
      <c r="J256" s="1">
        <v>360</v>
      </c>
      <c r="K256" s="1">
        <v>0</v>
      </c>
      <c r="L256" s="1" t="s">
        <v>17</v>
      </c>
      <c r="M256" s="1" t="s">
        <v>22</v>
      </c>
    </row>
    <row r="257" spans="1:13" x14ac:dyDescent="0.45">
      <c r="A257" s="1" t="s">
        <v>280</v>
      </c>
      <c r="B257" s="1" t="s">
        <v>42</v>
      </c>
      <c r="C257" s="1" t="s">
        <v>15</v>
      </c>
      <c r="D257" s="1" t="s">
        <v>30</v>
      </c>
      <c r="E257" s="1" t="s">
        <v>16</v>
      </c>
      <c r="F257" s="1" t="s">
        <v>15</v>
      </c>
      <c r="G257" s="1">
        <v>3083</v>
      </c>
      <c r="H257" s="1">
        <v>0</v>
      </c>
      <c r="I257" s="1">
        <v>255</v>
      </c>
      <c r="J257" s="1">
        <v>360</v>
      </c>
      <c r="K257" s="1">
        <v>1</v>
      </c>
      <c r="L257" s="1" t="s">
        <v>21</v>
      </c>
      <c r="M257" s="1" t="s">
        <v>18</v>
      </c>
    </row>
    <row r="258" spans="1:13" x14ac:dyDescent="0.45">
      <c r="A258" s="1" t="s">
        <v>281</v>
      </c>
      <c r="B258" s="1" t="s">
        <v>14</v>
      </c>
      <c r="C258" s="1" t="s">
        <v>15</v>
      </c>
      <c r="D258" s="1">
        <v>0</v>
      </c>
      <c r="E258" s="1" t="s">
        <v>25</v>
      </c>
      <c r="F258" s="1" t="s">
        <v>15</v>
      </c>
      <c r="G258" s="1">
        <v>6045</v>
      </c>
      <c r="H258" s="1">
        <v>0</v>
      </c>
      <c r="I258" s="1">
        <v>115</v>
      </c>
      <c r="J258" s="1">
        <v>360</v>
      </c>
      <c r="K258" s="1">
        <v>0</v>
      </c>
      <c r="L258" s="1" t="s">
        <v>21</v>
      </c>
      <c r="M258" s="1" t="s">
        <v>22</v>
      </c>
    </row>
    <row r="259" spans="1:13" x14ac:dyDescent="0.45">
      <c r="A259" s="1" t="s">
        <v>282</v>
      </c>
      <c r="B259" s="1" t="s">
        <v>14</v>
      </c>
      <c r="C259" s="1" t="s">
        <v>20</v>
      </c>
      <c r="D259" s="1" t="s">
        <v>30</v>
      </c>
      <c r="E259" s="1" t="s">
        <v>16</v>
      </c>
      <c r="F259" s="1" t="s">
        <v>15</v>
      </c>
      <c r="G259" s="1">
        <v>5250</v>
      </c>
      <c r="H259" s="1">
        <v>0</v>
      </c>
      <c r="I259" s="1">
        <v>94</v>
      </c>
      <c r="J259" s="1">
        <v>360</v>
      </c>
      <c r="K259" s="1">
        <v>1</v>
      </c>
      <c r="L259" s="1" t="s">
        <v>17</v>
      </c>
      <c r="M259" s="1" t="s">
        <v>22</v>
      </c>
    </row>
    <row r="260" spans="1:13" x14ac:dyDescent="0.45">
      <c r="A260" s="1" t="s">
        <v>283</v>
      </c>
      <c r="B260" s="1" t="s">
        <v>14</v>
      </c>
      <c r="C260" s="1" t="s">
        <v>20</v>
      </c>
      <c r="D260" s="1">
        <v>0</v>
      </c>
      <c r="E260" s="1" t="s">
        <v>16</v>
      </c>
      <c r="F260" s="1" t="s">
        <v>15</v>
      </c>
      <c r="G260" s="1">
        <v>14683</v>
      </c>
      <c r="H260" s="1">
        <v>2100</v>
      </c>
      <c r="I260" s="1">
        <v>304</v>
      </c>
      <c r="J260" s="1">
        <v>360</v>
      </c>
      <c r="K260" s="1">
        <v>1</v>
      </c>
      <c r="L260" s="1" t="s">
        <v>21</v>
      </c>
      <c r="M260" s="1" t="s">
        <v>22</v>
      </c>
    </row>
    <row r="261" spans="1:13" x14ac:dyDescent="0.45">
      <c r="A261" s="1" t="s">
        <v>284</v>
      </c>
      <c r="B261" s="1" t="s">
        <v>14</v>
      </c>
      <c r="C261" s="1" t="s">
        <v>20</v>
      </c>
      <c r="D261" s="1" t="s">
        <v>30</v>
      </c>
      <c r="E261" s="1" t="s">
        <v>25</v>
      </c>
      <c r="F261" s="1" t="s">
        <v>15</v>
      </c>
      <c r="G261" s="1">
        <v>4931</v>
      </c>
      <c r="H261" s="1">
        <v>0</v>
      </c>
      <c r="I261" s="1">
        <v>128</v>
      </c>
      <c r="J261" s="1">
        <v>360</v>
      </c>
      <c r="K261" s="1"/>
      <c r="L261" s="1" t="s">
        <v>31</v>
      </c>
      <c r="M261" s="1" t="s">
        <v>22</v>
      </c>
    </row>
    <row r="262" spans="1:13" x14ac:dyDescent="0.45">
      <c r="A262" s="1" t="s">
        <v>285</v>
      </c>
      <c r="B262" s="1" t="s">
        <v>14</v>
      </c>
      <c r="C262" s="1" t="s">
        <v>20</v>
      </c>
      <c r="D262" s="1">
        <v>1</v>
      </c>
      <c r="E262" s="1" t="s">
        <v>16</v>
      </c>
      <c r="F262" s="1" t="s">
        <v>15</v>
      </c>
      <c r="G262" s="1">
        <v>6083</v>
      </c>
      <c r="H262" s="1">
        <v>4250</v>
      </c>
      <c r="I262" s="1">
        <v>330</v>
      </c>
      <c r="J262" s="1">
        <v>360</v>
      </c>
      <c r="K262" s="1"/>
      <c r="L262" s="1" t="s">
        <v>17</v>
      </c>
      <c r="M262" s="1" t="s">
        <v>18</v>
      </c>
    </row>
    <row r="263" spans="1:13" x14ac:dyDescent="0.45">
      <c r="A263" s="1" t="s">
        <v>286</v>
      </c>
      <c r="B263" s="1" t="s">
        <v>14</v>
      </c>
      <c r="C263" s="1" t="s">
        <v>15</v>
      </c>
      <c r="D263" s="1">
        <v>0</v>
      </c>
      <c r="E263" s="1" t="s">
        <v>16</v>
      </c>
      <c r="F263" s="1" t="s">
        <v>15</v>
      </c>
      <c r="G263" s="1">
        <v>2060</v>
      </c>
      <c r="H263" s="1">
        <v>2209</v>
      </c>
      <c r="I263" s="1">
        <v>134</v>
      </c>
      <c r="J263" s="1">
        <v>360</v>
      </c>
      <c r="K263" s="1">
        <v>1</v>
      </c>
      <c r="L263" s="1" t="s">
        <v>31</v>
      </c>
      <c r="M263" s="1" t="s">
        <v>18</v>
      </c>
    </row>
    <row r="264" spans="1:13" x14ac:dyDescent="0.45">
      <c r="A264" s="1" t="s">
        <v>287</v>
      </c>
      <c r="B264" s="1" t="s">
        <v>42</v>
      </c>
      <c r="C264" s="1" t="s">
        <v>15</v>
      </c>
      <c r="D264" s="1">
        <v>1</v>
      </c>
      <c r="E264" s="1" t="s">
        <v>16</v>
      </c>
      <c r="F264" s="1" t="s">
        <v>15</v>
      </c>
      <c r="G264" s="1">
        <v>3481</v>
      </c>
      <c r="H264" s="1">
        <v>0</v>
      </c>
      <c r="I264" s="1">
        <v>155</v>
      </c>
      <c r="J264" s="1">
        <v>36</v>
      </c>
      <c r="K264" s="1">
        <v>1</v>
      </c>
      <c r="L264" s="1" t="s">
        <v>31</v>
      </c>
      <c r="M264" s="1" t="s">
        <v>22</v>
      </c>
    </row>
    <row r="265" spans="1:13" x14ac:dyDescent="0.45">
      <c r="A265" s="1" t="s">
        <v>288</v>
      </c>
      <c r="B265" s="1" t="s">
        <v>42</v>
      </c>
      <c r="C265" s="1" t="s">
        <v>15</v>
      </c>
      <c r="D265" s="1">
        <v>0</v>
      </c>
      <c r="E265" s="1" t="s">
        <v>16</v>
      </c>
      <c r="F265" s="1" t="s">
        <v>15</v>
      </c>
      <c r="G265" s="1">
        <v>7200</v>
      </c>
      <c r="H265" s="1">
        <v>0</v>
      </c>
      <c r="I265" s="1">
        <v>120</v>
      </c>
      <c r="J265" s="1">
        <v>360</v>
      </c>
      <c r="K265" s="1">
        <v>1</v>
      </c>
      <c r="L265" s="1" t="s">
        <v>21</v>
      </c>
      <c r="M265" s="1" t="s">
        <v>18</v>
      </c>
    </row>
    <row r="266" spans="1:13" x14ac:dyDescent="0.45">
      <c r="A266" s="1" t="s">
        <v>289</v>
      </c>
      <c r="B266" s="1" t="s">
        <v>14</v>
      </c>
      <c r="C266" s="1" t="s">
        <v>15</v>
      </c>
      <c r="D266" s="1">
        <v>0</v>
      </c>
      <c r="E266" s="1" t="s">
        <v>16</v>
      </c>
      <c r="F266" s="1" t="s">
        <v>20</v>
      </c>
      <c r="G266" s="1">
        <v>5166</v>
      </c>
      <c r="H266" s="1">
        <v>0</v>
      </c>
      <c r="I266" s="1">
        <v>128</v>
      </c>
      <c r="J266" s="1">
        <v>360</v>
      </c>
      <c r="K266" s="1">
        <v>1</v>
      </c>
      <c r="L266" s="1" t="s">
        <v>31</v>
      </c>
      <c r="M266" s="1" t="s">
        <v>18</v>
      </c>
    </row>
    <row r="267" spans="1:13" x14ac:dyDescent="0.45">
      <c r="A267" s="1" t="s">
        <v>290</v>
      </c>
      <c r="B267" s="1" t="s">
        <v>14</v>
      </c>
      <c r="C267" s="1" t="s">
        <v>15</v>
      </c>
      <c r="D267" s="1">
        <v>0</v>
      </c>
      <c r="E267" s="1" t="s">
        <v>16</v>
      </c>
      <c r="F267" s="1" t="s">
        <v>15</v>
      </c>
      <c r="G267" s="1">
        <v>4095</v>
      </c>
      <c r="H267" s="1">
        <v>3447</v>
      </c>
      <c r="I267" s="1">
        <v>151</v>
      </c>
      <c r="J267" s="1">
        <v>360</v>
      </c>
      <c r="K267" s="1">
        <v>1</v>
      </c>
      <c r="L267" s="1" t="s">
        <v>21</v>
      </c>
      <c r="M267" s="1" t="s">
        <v>18</v>
      </c>
    </row>
    <row r="268" spans="1:13" x14ac:dyDescent="0.45">
      <c r="A268" s="1" t="s">
        <v>291</v>
      </c>
      <c r="B268" s="1" t="s">
        <v>14</v>
      </c>
      <c r="C268" s="1" t="s">
        <v>20</v>
      </c>
      <c r="D268" s="1">
        <v>2</v>
      </c>
      <c r="E268" s="1" t="s">
        <v>16</v>
      </c>
      <c r="F268" s="1" t="s">
        <v>15</v>
      </c>
      <c r="G268" s="1">
        <v>4708</v>
      </c>
      <c r="H268" s="1">
        <v>1387</v>
      </c>
      <c r="I268" s="1">
        <v>150</v>
      </c>
      <c r="J268" s="1">
        <v>360</v>
      </c>
      <c r="K268" s="1">
        <v>1</v>
      </c>
      <c r="L268" s="1" t="s">
        <v>31</v>
      </c>
      <c r="M268" s="1" t="s">
        <v>18</v>
      </c>
    </row>
    <row r="269" spans="1:13" x14ac:dyDescent="0.45">
      <c r="A269" s="1" t="s">
        <v>292</v>
      </c>
      <c r="B269" s="1" t="s">
        <v>14</v>
      </c>
      <c r="C269" s="1" t="s">
        <v>20</v>
      </c>
      <c r="D269" s="1" t="s">
        <v>30</v>
      </c>
      <c r="E269" s="1" t="s">
        <v>16</v>
      </c>
      <c r="F269" s="1" t="s">
        <v>15</v>
      </c>
      <c r="G269" s="1">
        <v>4333</v>
      </c>
      <c r="H269" s="1">
        <v>1811</v>
      </c>
      <c r="I269" s="1">
        <v>160</v>
      </c>
      <c r="J269" s="1">
        <v>360</v>
      </c>
      <c r="K269" s="1">
        <v>0</v>
      </c>
      <c r="L269" s="1" t="s">
        <v>17</v>
      </c>
      <c r="M269" s="1" t="s">
        <v>18</v>
      </c>
    </row>
    <row r="270" spans="1:13" x14ac:dyDescent="0.45">
      <c r="A270" s="1" t="s">
        <v>293</v>
      </c>
      <c r="B270" s="1" t="s">
        <v>42</v>
      </c>
      <c r="C270" s="1" t="s">
        <v>15</v>
      </c>
      <c r="D270" s="1">
        <v>0</v>
      </c>
      <c r="E270" s="1" t="s">
        <v>16</v>
      </c>
      <c r="F270" s="1"/>
      <c r="G270" s="1">
        <v>3418</v>
      </c>
      <c r="H270" s="1">
        <v>0</v>
      </c>
      <c r="I270" s="1">
        <v>135</v>
      </c>
      <c r="J270" s="1">
        <v>360</v>
      </c>
      <c r="K270" s="1">
        <v>1</v>
      </c>
      <c r="L270" s="1" t="s">
        <v>21</v>
      </c>
      <c r="M270" s="1" t="s">
        <v>22</v>
      </c>
    </row>
    <row r="271" spans="1:13" x14ac:dyDescent="0.45">
      <c r="A271" s="1" t="s">
        <v>294</v>
      </c>
      <c r="B271" s="1" t="s">
        <v>42</v>
      </c>
      <c r="C271" s="1" t="s">
        <v>15</v>
      </c>
      <c r="D271" s="1">
        <v>1</v>
      </c>
      <c r="E271" s="1" t="s">
        <v>16</v>
      </c>
      <c r="F271" s="1" t="s">
        <v>15</v>
      </c>
      <c r="G271" s="1">
        <v>2876</v>
      </c>
      <c r="H271" s="1">
        <v>1560</v>
      </c>
      <c r="I271" s="1">
        <v>90</v>
      </c>
      <c r="J271" s="1">
        <v>360</v>
      </c>
      <c r="K271" s="1">
        <v>1</v>
      </c>
      <c r="L271" s="1" t="s">
        <v>17</v>
      </c>
      <c r="M271" s="1" t="s">
        <v>18</v>
      </c>
    </row>
    <row r="272" spans="1:13" x14ac:dyDescent="0.45">
      <c r="A272" s="1" t="s">
        <v>295</v>
      </c>
      <c r="B272" s="1" t="s">
        <v>42</v>
      </c>
      <c r="C272" s="1" t="s">
        <v>15</v>
      </c>
      <c r="D272" s="1">
        <v>0</v>
      </c>
      <c r="E272" s="1" t="s">
        <v>16</v>
      </c>
      <c r="F272" s="1" t="s">
        <v>15</v>
      </c>
      <c r="G272" s="1">
        <v>3237</v>
      </c>
      <c r="H272" s="1">
        <v>0</v>
      </c>
      <c r="I272" s="1">
        <v>30</v>
      </c>
      <c r="J272" s="1">
        <v>360</v>
      </c>
      <c r="K272" s="1">
        <v>1</v>
      </c>
      <c r="L272" s="1" t="s">
        <v>17</v>
      </c>
      <c r="M272" s="1" t="s">
        <v>18</v>
      </c>
    </row>
    <row r="273" spans="1:13" x14ac:dyDescent="0.45">
      <c r="A273" s="1" t="s">
        <v>296</v>
      </c>
      <c r="B273" s="1" t="s">
        <v>14</v>
      </c>
      <c r="C273" s="1" t="s">
        <v>20</v>
      </c>
      <c r="D273" s="1">
        <v>0</v>
      </c>
      <c r="E273" s="1" t="s">
        <v>16</v>
      </c>
      <c r="F273" s="1" t="s">
        <v>15</v>
      </c>
      <c r="G273" s="1">
        <v>11146</v>
      </c>
      <c r="H273" s="1">
        <v>0</v>
      </c>
      <c r="I273" s="1">
        <v>136</v>
      </c>
      <c r="J273" s="1">
        <v>360</v>
      </c>
      <c r="K273" s="1">
        <v>1</v>
      </c>
      <c r="L273" s="1" t="s">
        <v>17</v>
      </c>
      <c r="M273" s="1" t="s">
        <v>18</v>
      </c>
    </row>
    <row r="274" spans="1:13" x14ac:dyDescent="0.45">
      <c r="A274" s="1" t="s">
        <v>297</v>
      </c>
      <c r="B274" s="1" t="s">
        <v>14</v>
      </c>
      <c r="C274" s="1" t="s">
        <v>15</v>
      </c>
      <c r="D274" s="1">
        <v>0</v>
      </c>
      <c r="E274" s="1" t="s">
        <v>16</v>
      </c>
      <c r="F274" s="1" t="s">
        <v>15</v>
      </c>
      <c r="G274" s="1">
        <v>2833</v>
      </c>
      <c r="H274" s="1">
        <v>1857</v>
      </c>
      <c r="I274" s="1">
        <v>126</v>
      </c>
      <c r="J274" s="1">
        <v>360</v>
      </c>
      <c r="K274" s="1">
        <v>1</v>
      </c>
      <c r="L274" s="1" t="s">
        <v>21</v>
      </c>
      <c r="M274" s="1" t="s">
        <v>18</v>
      </c>
    </row>
    <row r="275" spans="1:13" x14ac:dyDescent="0.45">
      <c r="A275" s="1" t="s">
        <v>298</v>
      </c>
      <c r="B275" s="1" t="s">
        <v>14</v>
      </c>
      <c r="C275" s="1" t="s">
        <v>20</v>
      </c>
      <c r="D275" s="1">
        <v>0</v>
      </c>
      <c r="E275" s="1" t="s">
        <v>16</v>
      </c>
      <c r="F275" s="1" t="s">
        <v>15</v>
      </c>
      <c r="G275" s="1">
        <v>2620</v>
      </c>
      <c r="H275" s="1">
        <v>2223</v>
      </c>
      <c r="I275" s="1">
        <v>150</v>
      </c>
      <c r="J275" s="1">
        <v>360</v>
      </c>
      <c r="K275" s="1">
        <v>1</v>
      </c>
      <c r="L275" s="1" t="s">
        <v>31</v>
      </c>
      <c r="M275" s="1" t="s">
        <v>18</v>
      </c>
    </row>
    <row r="276" spans="1:13" x14ac:dyDescent="0.45">
      <c r="A276" s="1" t="s">
        <v>299</v>
      </c>
      <c r="B276" s="1" t="s">
        <v>14</v>
      </c>
      <c r="C276" s="1" t="s">
        <v>20</v>
      </c>
      <c r="D276" s="1">
        <v>2</v>
      </c>
      <c r="E276" s="1" t="s">
        <v>16</v>
      </c>
      <c r="F276" s="1" t="s">
        <v>15</v>
      </c>
      <c r="G276" s="1">
        <v>3900</v>
      </c>
      <c r="H276" s="1">
        <v>0</v>
      </c>
      <c r="I276" s="1">
        <v>90</v>
      </c>
      <c r="J276" s="1">
        <v>360</v>
      </c>
      <c r="K276" s="1">
        <v>1</v>
      </c>
      <c r="L276" s="1" t="s">
        <v>31</v>
      </c>
      <c r="M276" s="1" t="s">
        <v>18</v>
      </c>
    </row>
    <row r="277" spans="1:13" x14ac:dyDescent="0.45">
      <c r="A277" s="1" t="s">
        <v>300</v>
      </c>
      <c r="B277" s="1" t="s">
        <v>14</v>
      </c>
      <c r="C277" s="1" t="s">
        <v>20</v>
      </c>
      <c r="D277" s="1">
        <v>1</v>
      </c>
      <c r="E277" s="1" t="s">
        <v>16</v>
      </c>
      <c r="F277" s="1" t="s">
        <v>15</v>
      </c>
      <c r="G277" s="1">
        <v>2750</v>
      </c>
      <c r="H277" s="1">
        <v>1842</v>
      </c>
      <c r="I277" s="1">
        <v>115</v>
      </c>
      <c r="J277" s="1">
        <v>360</v>
      </c>
      <c r="K277" s="1">
        <v>1</v>
      </c>
      <c r="L277" s="1" t="s">
        <v>31</v>
      </c>
      <c r="M277" s="1" t="s">
        <v>18</v>
      </c>
    </row>
    <row r="278" spans="1:13" x14ac:dyDescent="0.45">
      <c r="A278" s="1" t="s">
        <v>301</v>
      </c>
      <c r="B278" s="1" t="s">
        <v>14</v>
      </c>
      <c r="C278" s="1" t="s">
        <v>20</v>
      </c>
      <c r="D278" s="1">
        <v>0</v>
      </c>
      <c r="E278" s="1" t="s">
        <v>16</v>
      </c>
      <c r="F278" s="1" t="s">
        <v>15</v>
      </c>
      <c r="G278" s="1">
        <v>3993</v>
      </c>
      <c r="H278" s="1">
        <v>3274</v>
      </c>
      <c r="I278" s="1">
        <v>207</v>
      </c>
      <c r="J278" s="1">
        <v>360</v>
      </c>
      <c r="K278" s="1">
        <v>1</v>
      </c>
      <c r="L278" s="1" t="s">
        <v>31</v>
      </c>
      <c r="M278" s="1" t="s">
        <v>18</v>
      </c>
    </row>
    <row r="279" spans="1:13" x14ac:dyDescent="0.45">
      <c r="A279" s="1" t="s">
        <v>302</v>
      </c>
      <c r="B279" s="1" t="s">
        <v>14</v>
      </c>
      <c r="C279" s="1" t="s">
        <v>20</v>
      </c>
      <c r="D279" s="1">
        <v>0</v>
      </c>
      <c r="E279" s="1" t="s">
        <v>16</v>
      </c>
      <c r="F279" s="1" t="s">
        <v>15</v>
      </c>
      <c r="G279" s="1">
        <v>3103</v>
      </c>
      <c r="H279" s="1">
        <v>1300</v>
      </c>
      <c r="I279" s="1">
        <v>80</v>
      </c>
      <c r="J279" s="1">
        <v>360</v>
      </c>
      <c r="K279" s="1">
        <v>1</v>
      </c>
      <c r="L279" s="1" t="s">
        <v>17</v>
      </c>
      <c r="M279" s="1" t="s">
        <v>18</v>
      </c>
    </row>
    <row r="280" spans="1:13" x14ac:dyDescent="0.45">
      <c r="A280" s="1" t="s">
        <v>303</v>
      </c>
      <c r="B280" s="1" t="s">
        <v>14</v>
      </c>
      <c r="C280" s="1" t="s">
        <v>20</v>
      </c>
      <c r="D280" s="1">
        <v>0</v>
      </c>
      <c r="E280" s="1" t="s">
        <v>16</v>
      </c>
      <c r="F280" s="1" t="s">
        <v>15</v>
      </c>
      <c r="G280" s="1">
        <v>14583</v>
      </c>
      <c r="H280" s="1">
        <v>0</v>
      </c>
      <c r="I280" s="1">
        <v>436</v>
      </c>
      <c r="J280" s="1">
        <v>360</v>
      </c>
      <c r="K280" s="1">
        <v>1</v>
      </c>
      <c r="L280" s="1" t="s">
        <v>31</v>
      </c>
      <c r="M280" s="1" t="s">
        <v>18</v>
      </c>
    </row>
    <row r="281" spans="1:13" x14ac:dyDescent="0.45">
      <c r="A281" s="1" t="s">
        <v>304</v>
      </c>
      <c r="B281" s="1" t="s">
        <v>42</v>
      </c>
      <c r="C281" s="1" t="s">
        <v>20</v>
      </c>
      <c r="D281" s="1">
        <v>0</v>
      </c>
      <c r="E281" s="1" t="s">
        <v>25</v>
      </c>
      <c r="F281" s="1" t="s">
        <v>15</v>
      </c>
      <c r="G281" s="1">
        <v>4100</v>
      </c>
      <c r="H281" s="1">
        <v>0</v>
      </c>
      <c r="I281" s="1">
        <v>124</v>
      </c>
      <c r="J281" s="1">
        <v>360</v>
      </c>
      <c r="K281" s="1"/>
      <c r="L281" s="1" t="s">
        <v>21</v>
      </c>
      <c r="M281" s="1" t="s">
        <v>18</v>
      </c>
    </row>
    <row r="282" spans="1:13" x14ac:dyDescent="0.45">
      <c r="A282" s="1" t="s">
        <v>305</v>
      </c>
      <c r="B282" s="1" t="s">
        <v>14</v>
      </c>
      <c r="C282" s="1" t="s">
        <v>15</v>
      </c>
      <c r="D282" s="1">
        <v>1</v>
      </c>
      <c r="E282" s="1" t="s">
        <v>25</v>
      </c>
      <c r="F282" s="1" t="s">
        <v>20</v>
      </c>
      <c r="G282" s="1">
        <v>4053</v>
      </c>
      <c r="H282" s="1">
        <v>2426</v>
      </c>
      <c r="I282" s="1">
        <v>158</v>
      </c>
      <c r="J282" s="1">
        <v>360</v>
      </c>
      <c r="K282" s="1">
        <v>0</v>
      </c>
      <c r="L282" s="1" t="s">
        <v>17</v>
      </c>
      <c r="M282" s="1" t="s">
        <v>22</v>
      </c>
    </row>
    <row r="283" spans="1:13" x14ac:dyDescent="0.45">
      <c r="A283" s="1" t="s">
        <v>306</v>
      </c>
      <c r="B283" s="1" t="s">
        <v>14</v>
      </c>
      <c r="C283" s="1" t="s">
        <v>20</v>
      </c>
      <c r="D283" s="1">
        <v>0</v>
      </c>
      <c r="E283" s="1" t="s">
        <v>16</v>
      </c>
      <c r="F283" s="1" t="s">
        <v>15</v>
      </c>
      <c r="G283" s="1">
        <v>3927</v>
      </c>
      <c r="H283" s="1">
        <v>800</v>
      </c>
      <c r="I283" s="1">
        <v>112</v>
      </c>
      <c r="J283" s="1">
        <v>360</v>
      </c>
      <c r="K283" s="1">
        <v>1</v>
      </c>
      <c r="L283" s="1" t="s">
        <v>31</v>
      </c>
      <c r="M283" s="1" t="s">
        <v>18</v>
      </c>
    </row>
    <row r="284" spans="1:13" x14ac:dyDescent="0.45">
      <c r="A284" s="1" t="s">
        <v>307</v>
      </c>
      <c r="B284" s="1" t="s">
        <v>14</v>
      </c>
      <c r="C284" s="1" t="s">
        <v>20</v>
      </c>
      <c r="D284" s="1">
        <v>2</v>
      </c>
      <c r="E284" s="1" t="s">
        <v>16</v>
      </c>
      <c r="F284" s="1" t="s">
        <v>15</v>
      </c>
      <c r="G284" s="1">
        <v>2301</v>
      </c>
      <c r="H284" s="1">
        <v>985.79998780000005</v>
      </c>
      <c r="I284" s="1">
        <v>78</v>
      </c>
      <c r="J284" s="1">
        <v>180</v>
      </c>
      <c r="K284" s="1">
        <v>1</v>
      </c>
      <c r="L284" s="1" t="s">
        <v>17</v>
      </c>
      <c r="M284" s="1" t="s">
        <v>18</v>
      </c>
    </row>
    <row r="285" spans="1:13" x14ac:dyDescent="0.45">
      <c r="A285" s="1" t="s">
        <v>308</v>
      </c>
      <c r="B285" s="1" t="s">
        <v>42</v>
      </c>
      <c r="C285" s="1" t="s">
        <v>15</v>
      </c>
      <c r="D285" s="1">
        <v>0</v>
      </c>
      <c r="E285" s="1" t="s">
        <v>16</v>
      </c>
      <c r="F285" s="1" t="s">
        <v>15</v>
      </c>
      <c r="G285" s="1">
        <v>1811</v>
      </c>
      <c r="H285" s="1">
        <v>1666</v>
      </c>
      <c r="I285" s="1">
        <v>54</v>
      </c>
      <c r="J285" s="1">
        <v>360</v>
      </c>
      <c r="K285" s="1">
        <v>1</v>
      </c>
      <c r="L285" s="1" t="s">
        <v>17</v>
      </c>
      <c r="M285" s="1" t="s">
        <v>18</v>
      </c>
    </row>
    <row r="286" spans="1:13" x14ac:dyDescent="0.45">
      <c r="A286" s="1" t="s">
        <v>309</v>
      </c>
      <c r="B286" s="1" t="s">
        <v>14</v>
      </c>
      <c r="C286" s="1" t="s">
        <v>20</v>
      </c>
      <c r="D286" s="1">
        <v>0</v>
      </c>
      <c r="E286" s="1" t="s">
        <v>16</v>
      </c>
      <c r="F286" s="1" t="s">
        <v>15</v>
      </c>
      <c r="G286" s="1">
        <v>20667</v>
      </c>
      <c r="H286" s="1">
        <v>0</v>
      </c>
      <c r="I286" s="1"/>
      <c r="J286" s="1">
        <v>360</v>
      </c>
      <c r="K286" s="1">
        <v>1</v>
      </c>
      <c r="L286" s="1" t="s">
        <v>21</v>
      </c>
      <c r="M286" s="1" t="s">
        <v>22</v>
      </c>
    </row>
    <row r="287" spans="1:13" x14ac:dyDescent="0.45">
      <c r="A287" s="1" t="s">
        <v>310</v>
      </c>
      <c r="B287" s="1" t="s">
        <v>14</v>
      </c>
      <c r="C287" s="1" t="s">
        <v>15</v>
      </c>
      <c r="D287" s="1">
        <v>0</v>
      </c>
      <c r="E287" s="1" t="s">
        <v>16</v>
      </c>
      <c r="F287" s="1" t="s">
        <v>15</v>
      </c>
      <c r="G287" s="1">
        <v>3158</v>
      </c>
      <c r="H287" s="1">
        <v>3053</v>
      </c>
      <c r="I287" s="1">
        <v>89</v>
      </c>
      <c r="J287" s="1">
        <v>360</v>
      </c>
      <c r="K287" s="1">
        <v>1</v>
      </c>
      <c r="L287" s="1" t="s">
        <v>21</v>
      </c>
      <c r="M287" s="1" t="s">
        <v>18</v>
      </c>
    </row>
    <row r="288" spans="1:13" x14ac:dyDescent="0.45">
      <c r="A288" s="1" t="s">
        <v>311</v>
      </c>
      <c r="B288" s="1" t="s">
        <v>42</v>
      </c>
      <c r="C288" s="1" t="s">
        <v>15</v>
      </c>
      <c r="D288" s="1">
        <v>0</v>
      </c>
      <c r="E288" s="1" t="s">
        <v>16</v>
      </c>
      <c r="F288" s="1" t="s">
        <v>20</v>
      </c>
      <c r="G288" s="1">
        <v>2600</v>
      </c>
      <c r="H288" s="1">
        <v>1717</v>
      </c>
      <c r="I288" s="1">
        <v>99</v>
      </c>
      <c r="J288" s="1">
        <v>300</v>
      </c>
      <c r="K288" s="1">
        <v>1</v>
      </c>
      <c r="L288" s="1" t="s">
        <v>31</v>
      </c>
      <c r="M288" s="1" t="s">
        <v>22</v>
      </c>
    </row>
    <row r="289" spans="1:13" x14ac:dyDescent="0.45">
      <c r="A289" s="1" t="s">
        <v>312</v>
      </c>
      <c r="B289" s="1" t="s">
        <v>14</v>
      </c>
      <c r="C289" s="1" t="s">
        <v>20</v>
      </c>
      <c r="D289" s="1">
        <v>0</v>
      </c>
      <c r="E289" s="1" t="s">
        <v>16</v>
      </c>
      <c r="F289" s="1" t="s">
        <v>15</v>
      </c>
      <c r="G289" s="1">
        <v>3704</v>
      </c>
      <c r="H289" s="1">
        <v>2000</v>
      </c>
      <c r="I289" s="1">
        <v>120</v>
      </c>
      <c r="J289" s="1">
        <v>360</v>
      </c>
      <c r="K289" s="1">
        <v>1</v>
      </c>
      <c r="L289" s="1" t="s">
        <v>21</v>
      </c>
      <c r="M289" s="1" t="s">
        <v>18</v>
      </c>
    </row>
    <row r="290" spans="1:13" x14ac:dyDescent="0.45">
      <c r="A290" s="1" t="s">
        <v>313</v>
      </c>
      <c r="B290" s="1" t="s">
        <v>42</v>
      </c>
      <c r="C290" s="1" t="s">
        <v>15</v>
      </c>
      <c r="D290" s="1">
        <v>0</v>
      </c>
      <c r="E290" s="1" t="s">
        <v>16</v>
      </c>
      <c r="F290" s="1" t="s">
        <v>15</v>
      </c>
      <c r="G290" s="1">
        <v>4124</v>
      </c>
      <c r="H290" s="1">
        <v>0</v>
      </c>
      <c r="I290" s="1">
        <v>115</v>
      </c>
      <c r="J290" s="1">
        <v>360</v>
      </c>
      <c r="K290" s="1">
        <v>1</v>
      </c>
      <c r="L290" s="1" t="s">
        <v>31</v>
      </c>
      <c r="M290" s="1" t="s">
        <v>18</v>
      </c>
    </row>
    <row r="291" spans="1:13" x14ac:dyDescent="0.45">
      <c r="A291" s="1" t="s">
        <v>314</v>
      </c>
      <c r="B291" s="1" t="s">
        <v>14</v>
      </c>
      <c r="C291" s="1" t="s">
        <v>15</v>
      </c>
      <c r="D291" s="1">
        <v>0</v>
      </c>
      <c r="E291" s="1" t="s">
        <v>16</v>
      </c>
      <c r="F291" s="1" t="s">
        <v>15</v>
      </c>
      <c r="G291" s="1">
        <v>9508</v>
      </c>
      <c r="H291" s="1">
        <v>0</v>
      </c>
      <c r="I291" s="1">
        <v>187</v>
      </c>
      <c r="J291" s="1">
        <v>360</v>
      </c>
      <c r="K291" s="1">
        <v>1</v>
      </c>
      <c r="L291" s="1" t="s">
        <v>21</v>
      </c>
      <c r="M291" s="1" t="s">
        <v>18</v>
      </c>
    </row>
    <row r="292" spans="1:13" x14ac:dyDescent="0.45">
      <c r="A292" s="1" t="s">
        <v>315</v>
      </c>
      <c r="B292" s="1" t="s">
        <v>14</v>
      </c>
      <c r="C292" s="1" t="s">
        <v>20</v>
      </c>
      <c r="D292" s="1">
        <v>0</v>
      </c>
      <c r="E292" s="1" t="s">
        <v>16</v>
      </c>
      <c r="F292" s="1" t="s">
        <v>15</v>
      </c>
      <c r="G292" s="1">
        <v>3075</v>
      </c>
      <c r="H292" s="1">
        <v>2416</v>
      </c>
      <c r="I292" s="1">
        <v>139</v>
      </c>
      <c r="J292" s="1">
        <v>360</v>
      </c>
      <c r="K292" s="1">
        <v>1</v>
      </c>
      <c r="L292" s="1" t="s">
        <v>21</v>
      </c>
      <c r="M292" s="1" t="s">
        <v>18</v>
      </c>
    </row>
    <row r="293" spans="1:13" x14ac:dyDescent="0.45">
      <c r="A293" s="1" t="s">
        <v>316</v>
      </c>
      <c r="B293" s="1" t="s">
        <v>14</v>
      </c>
      <c r="C293" s="1" t="s">
        <v>20</v>
      </c>
      <c r="D293" s="1">
        <v>2</v>
      </c>
      <c r="E293" s="1" t="s">
        <v>16</v>
      </c>
      <c r="F293" s="1" t="s">
        <v>15</v>
      </c>
      <c r="G293" s="1">
        <v>4400</v>
      </c>
      <c r="H293" s="1">
        <v>0</v>
      </c>
      <c r="I293" s="1">
        <v>127</v>
      </c>
      <c r="J293" s="1">
        <v>360</v>
      </c>
      <c r="K293" s="1">
        <v>0</v>
      </c>
      <c r="L293" s="1" t="s">
        <v>31</v>
      </c>
      <c r="M293" s="1" t="s">
        <v>22</v>
      </c>
    </row>
    <row r="294" spans="1:13" x14ac:dyDescent="0.45">
      <c r="A294" s="1" t="s">
        <v>317</v>
      </c>
      <c r="B294" s="1" t="s">
        <v>14</v>
      </c>
      <c r="C294" s="1" t="s">
        <v>20</v>
      </c>
      <c r="D294" s="1">
        <v>2</v>
      </c>
      <c r="E294" s="1" t="s">
        <v>16</v>
      </c>
      <c r="F294" s="1" t="s">
        <v>15</v>
      </c>
      <c r="G294" s="1">
        <v>3153</v>
      </c>
      <c r="H294" s="1">
        <v>1560</v>
      </c>
      <c r="I294" s="1">
        <v>134</v>
      </c>
      <c r="J294" s="1">
        <v>360</v>
      </c>
      <c r="K294" s="1">
        <v>1</v>
      </c>
      <c r="L294" s="1" t="s">
        <v>17</v>
      </c>
      <c r="M294" s="1" t="s">
        <v>18</v>
      </c>
    </row>
    <row r="295" spans="1:13" x14ac:dyDescent="0.45">
      <c r="A295" s="1" t="s">
        <v>318</v>
      </c>
      <c r="B295" s="1" t="s">
        <v>42</v>
      </c>
      <c r="C295" s="1" t="s">
        <v>15</v>
      </c>
      <c r="D295" s="1"/>
      <c r="E295" s="1" t="s">
        <v>16</v>
      </c>
      <c r="F295" s="1" t="s">
        <v>15</v>
      </c>
      <c r="G295" s="1">
        <v>5417</v>
      </c>
      <c r="H295" s="1">
        <v>0</v>
      </c>
      <c r="I295" s="1">
        <v>143</v>
      </c>
      <c r="J295" s="1">
        <v>480</v>
      </c>
      <c r="K295" s="1">
        <v>0</v>
      </c>
      <c r="L295" s="1" t="s">
        <v>17</v>
      </c>
      <c r="M295" s="1" t="s">
        <v>22</v>
      </c>
    </row>
    <row r="296" spans="1:13" x14ac:dyDescent="0.45">
      <c r="A296" s="1" t="s">
        <v>319</v>
      </c>
      <c r="B296" s="1" t="s">
        <v>14</v>
      </c>
      <c r="C296" s="1" t="s">
        <v>20</v>
      </c>
      <c r="D296" s="1">
        <v>0</v>
      </c>
      <c r="E296" s="1" t="s">
        <v>16</v>
      </c>
      <c r="F296" s="1" t="s">
        <v>15</v>
      </c>
      <c r="G296" s="1">
        <v>2383</v>
      </c>
      <c r="H296" s="1">
        <v>3334</v>
      </c>
      <c r="I296" s="1">
        <v>172</v>
      </c>
      <c r="J296" s="1">
        <v>360</v>
      </c>
      <c r="K296" s="1">
        <v>1</v>
      </c>
      <c r="L296" s="1" t="s">
        <v>31</v>
      </c>
      <c r="M296" s="1" t="s">
        <v>18</v>
      </c>
    </row>
    <row r="297" spans="1:13" x14ac:dyDescent="0.45">
      <c r="A297" s="1" t="s">
        <v>320</v>
      </c>
      <c r="B297" s="1" t="s">
        <v>14</v>
      </c>
      <c r="C297" s="1" t="s">
        <v>20</v>
      </c>
      <c r="D297" s="1" t="s">
        <v>30</v>
      </c>
      <c r="E297" s="1" t="s">
        <v>16</v>
      </c>
      <c r="F297" s="1"/>
      <c r="G297" s="1">
        <v>4416</v>
      </c>
      <c r="H297" s="1">
        <v>1250</v>
      </c>
      <c r="I297" s="1">
        <v>110</v>
      </c>
      <c r="J297" s="1">
        <v>360</v>
      </c>
      <c r="K297" s="1">
        <v>1</v>
      </c>
      <c r="L297" s="1" t="s">
        <v>17</v>
      </c>
      <c r="M297" s="1" t="s">
        <v>18</v>
      </c>
    </row>
    <row r="298" spans="1:13" x14ac:dyDescent="0.45">
      <c r="A298" s="1" t="s">
        <v>321</v>
      </c>
      <c r="B298" s="1" t="s">
        <v>14</v>
      </c>
      <c r="C298" s="1" t="s">
        <v>20</v>
      </c>
      <c r="D298" s="1">
        <v>1</v>
      </c>
      <c r="E298" s="1" t="s">
        <v>16</v>
      </c>
      <c r="F298" s="1" t="s">
        <v>15</v>
      </c>
      <c r="G298" s="1">
        <v>6875</v>
      </c>
      <c r="H298" s="1">
        <v>0</v>
      </c>
      <c r="I298" s="1">
        <v>200</v>
      </c>
      <c r="J298" s="1">
        <v>360</v>
      </c>
      <c r="K298" s="1">
        <v>1</v>
      </c>
      <c r="L298" s="1" t="s">
        <v>31</v>
      </c>
      <c r="M298" s="1" t="s">
        <v>18</v>
      </c>
    </row>
    <row r="299" spans="1:13" x14ac:dyDescent="0.45">
      <c r="A299" s="1" t="s">
        <v>322</v>
      </c>
      <c r="B299" s="1" t="s">
        <v>42</v>
      </c>
      <c r="C299" s="1" t="s">
        <v>20</v>
      </c>
      <c r="D299" s="1">
        <v>1</v>
      </c>
      <c r="E299" s="1" t="s">
        <v>16</v>
      </c>
      <c r="F299" s="1" t="s">
        <v>15</v>
      </c>
      <c r="G299" s="1">
        <v>4666</v>
      </c>
      <c r="H299" s="1">
        <v>0</v>
      </c>
      <c r="I299" s="1">
        <v>135</v>
      </c>
      <c r="J299" s="1">
        <v>360</v>
      </c>
      <c r="K299" s="1">
        <v>1</v>
      </c>
      <c r="L299" s="1" t="s">
        <v>17</v>
      </c>
      <c r="M299" s="1" t="s">
        <v>18</v>
      </c>
    </row>
    <row r="300" spans="1:13" x14ac:dyDescent="0.45">
      <c r="A300" s="1" t="s">
        <v>323</v>
      </c>
      <c r="B300" s="1" t="s">
        <v>42</v>
      </c>
      <c r="C300" s="1" t="s">
        <v>15</v>
      </c>
      <c r="D300" s="1">
        <v>0</v>
      </c>
      <c r="E300" s="1" t="s">
        <v>16</v>
      </c>
      <c r="F300" s="1" t="s">
        <v>15</v>
      </c>
      <c r="G300" s="1">
        <v>5000</v>
      </c>
      <c r="H300" s="1">
        <v>2541</v>
      </c>
      <c r="I300" s="1">
        <v>151</v>
      </c>
      <c r="J300" s="1">
        <v>480</v>
      </c>
      <c r="K300" s="1">
        <v>1</v>
      </c>
      <c r="L300" s="1" t="s">
        <v>21</v>
      </c>
      <c r="M300" s="1" t="s">
        <v>22</v>
      </c>
    </row>
    <row r="301" spans="1:13" x14ac:dyDescent="0.45">
      <c r="A301" s="1" t="s">
        <v>324</v>
      </c>
      <c r="B301" s="1" t="s">
        <v>14</v>
      </c>
      <c r="C301" s="1" t="s">
        <v>20</v>
      </c>
      <c r="D301" s="1">
        <v>1</v>
      </c>
      <c r="E301" s="1" t="s">
        <v>16</v>
      </c>
      <c r="F301" s="1" t="s">
        <v>15</v>
      </c>
      <c r="G301" s="1">
        <v>2014</v>
      </c>
      <c r="H301" s="1">
        <v>2925</v>
      </c>
      <c r="I301" s="1">
        <v>113</v>
      </c>
      <c r="J301" s="1">
        <v>360</v>
      </c>
      <c r="K301" s="1">
        <v>1</v>
      </c>
      <c r="L301" s="1" t="s">
        <v>17</v>
      </c>
      <c r="M301" s="1" t="s">
        <v>22</v>
      </c>
    </row>
    <row r="302" spans="1:13" x14ac:dyDescent="0.45">
      <c r="A302" s="1" t="s">
        <v>325</v>
      </c>
      <c r="B302" s="1" t="s">
        <v>14</v>
      </c>
      <c r="C302" s="1" t="s">
        <v>20</v>
      </c>
      <c r="D302" s="1">
        <v>0</v>
      </c>
      <c r="E302" s="1" t="s">
        <v>25</v>
      </c>
      <c r="F302" s="1" t="s">
        <v>15</v>
      </c>
      <c r="G302" s="1">
        <v>1800</v>
      </c>
      <c r="H302" s="1">
        <v>2934</v>
      </c>
      <c r="I302" s="1">
        <v>93</v>
      </c>
      <c r="J302" s="1">
        <v>360</v>
      </c>
      <c r="K302" s="1">
        <v>0</v>
      </c>
      <c r="L302" s="1" t="s">
        <v>17</v>
      </c>
      <c r="M302" s="1" t="s">
        <v>22</v>
      </c>
    </row>
    <row r="303" spans="1:13" x14ac:dyDescent="0.45">
      <c r="A303" s="1" t="s">
        <v>326</v>
      </c>
      <c r="B303" s="1" t="s">
        <v>14</v>
      </c>
      <c r="C303" s="1" t="s">
        <v>20</v>
      </c>
      <c r="D303" s="1"/>
      <c r="E303" s="1" t="s">
        <v>25</v>
      </c>
      <c r="F303" s="1" t="s">
        <v>15</v>
      </c>
      <c r="G303" s="1">
        <v>2875</v>
      </c>
      <c r="H303" s="1">
        <v>1750</v>
      </c>
      <c r="I303" s="1">
        <v>105</v>
      </c>
      <c r="J303" s="1">
        <v>360</v>
      </c>
      <c r="K303" s="1">
        <v>1</v>
      </c>
      <c r="L303" s="1" t="s">
        <v>31</v>
      </c>
      <c r="M303" s="1" t="s">
        <v>18</v>
      </c>
    </row>
    <row r="304" spans="1:13" x14ac:dyDescent="0.45">
      <c r="A304" s="1" t="s">
        <v>327</v>
      </c>
      <c r="B304" s="1" t="s">
        <v>42</v>
      </c>
      <c r="C304" s="1" t="s">
        <v>15</v>
      </c>
      <c r="D304" s="1">
        <v>0</v>
      </c>
      <c r="E304" s="1" t="s">
        <v>16</v>
      </c>
      <c r="F304" s="1" t="s">
        <v>15</v>
      </c>
      <c r="G304" s="1">
        <v>5000</v>
      </c>
      <c r="H304" s="1">
        <v>0</v>
      </c>
      <c r="I304" s="1">
        <v>132</v>
      </c>
      <c r="J304" s="1">
        <v>360</v>
      </c>
      <c r="K304" s="1">
        <v>1</v>
      </c>
      <c r="L304" s="1" t="s">
        <v>21</v>
      </c>
      <c r="M304" s="1" t="s">
        <v>18</v>
      </c>
    </row>
    <row r="305" spans="1:13" x14ac:dyDescent="0.45">
      <c r="A305" s="1" t="s">
        <v>328</v>
      </c>
      <c r="B305" s="1" t="s">
        <v>14</v>
      </c>
      <c r="C305" s="1" t="s">
        <v>20</v>
      </c>
      <c r="D305" s="1">
        <v>1</v>
      </c>
      <c r="E305" s="1" t="s">
        <v>16</v>
      </c>
      <c r="F305" s="1" t="s">
        <v>15</v>
      </c>
      <c r="G305" s="1">
        <v>1625</v>
      </c>
      <c r="H305" s="1">
        <v>1803</v>
      </c>
      <c r="I305" s="1">
        <v>96</v>
      </c>
      <c r="J305" s="1">
        <v>360</v>
      </c>
      <c r="K305" s="1">
        <v>1</v>
      </c>
      <c r="L305" s="1" t="s">
        <v>17</v>
      </c>
      <c r="M305" s="1" t="s">
        <v>18</v>
      </c>
    </row>
    <row r="306" spans="1:13" x14ac:dyDescent="0.45">
      <c r="A306" s="1" t="s">
        <v>329</v>
      </c>
      <c r="B306" s="1" t="s">
        <v>14</v>
      </c>
      <c r="C306" s="1" t="s">
        <v>15</v>
      </c>
      <c r="D306" s="1">
        <v>0</v>
      </c>
      <c r="E306" s="1" t="s">
        <v>16</v>
      </c>
      <c r="F306" s="1" t="s">
        <v>15</v>
      </c>
      <c r="G306" s="1">
        <v>4000</v>
      </c>
      <c r="H306" s="1">
        <v>2500</v>
      </c>
      <c r="I306" s="1">
        <v>140</v>
      </c>
      <c r="J306" s="1">
        <v>360</v>
      </c>
      <c r="K306" s="1">
        <v>1</v>
      </c>
      <c r="L306" s="1" t="s">
        <v>21</v>
      </c>
      <c r="M306" s="1" t="s">
        <v>18</v>
      </c>
    </row>
    <row r="307" spans="1:13" x14ac:dyDescent="0.45">
      <c r="A307" s="1" t="s">
        <v>330</v>
      </c>
      <c r="B307" s="1" t="s">
        <v>14</v>
      </c>
      <c r="C307" s="1" t="s">
        <v>15</v>
      </c>
      <c r="D307" s="1">
        <v>0</v>
      </c>
      <c r="E307" s="1" t="s">
        <v>25</v>
      </c>
      <c r="F307" s="1" t="s">
        <v>15</v>
      </c>
      <c r="G307" s="1">
        <v>2000</v>
      </c>
      <c r="H307" s="1">
        <v>0</v>
      </c>
      <c r="I307" s="1"/>
      <c r="J307" s="1">
        <v>360</v>
      </c>
      <c r="K307" s="1">
        <v>1</v>
      </c>
      <c r="L307" s="1" t="s">
        <v>17</v>
      </c>
      <c r="M307" s="1" t="s">
        <v>22</v>
      </c>
    </row>
    <row r="308" spans="1:13" x14ac:dyDescent="0.45">
      <c r="A308" s="1" t="s">
        <v>331</v>
      </c>
      <c r="B308" s="1" t="s">
        <v>42</v>
      </c>
      <c r="C308" s="1" t="s">
        <v>15</v>
      </c>
      <c r="D308" s="1">
        <v>0</v>
      </c>
      <c r="E308" s="1" t="s">
        <v>16</v>
      </c>
      <c r="F308" s="1" t="s">
        <v>15</v>
      </c>
      <c r="G308" s="1">
        <v>3762</v>
      </c>
      <c r="H308" s="1">
        <v>1666</v>
      </c>
      <c r="I308" s="1">
        <v>135</v>
      </c>
      <c r="J308" s="1">
        <v>360</v>
      </c>
      <c r="K308" s="1">
        <v>1</v>
      </c>
      <c r="L308" s="1" t="s">
        <v>21</v>
      </c>
      <c r="M308" s="1" t="s">
        <v>18</v>
      </c>
    </row>
    <row r="309" spans="1:13" x14ac:dyDescent="0.45">
      <c r="A309" s="1" t="s">
        <v>332</v>
      </c>
      <c r="B309" s="1" t="s">
        <v>42</v>
      </c>
      <c r="C309" s="1" t="s">
        <v>15</v>
      </c>
      <c r="D309" s="1">
        <v>0</v>
      </c>
      <c r="E309" s="1" t="s">
        <v>16</v>
      </c>
      <c r="F309" s="1" t="s">
        <v>15</v>
      </c>
      <c r="G309" s="1">
        <v>2400</v>
      </c>
      <c r="H309" s="1">
        <v>1863</v>
      </c>
      <c r="I309" s="1">
        <v>104</v>
      </c>
      <c r="J309" s="1">
        <v>360</v>
      </c>
      <c r="K309" s="1">
        <v>0</v>
      </c>
      <c r="L309" s="1" t="s">
        <v>17</v>
      </c>
      <c r="M309" s="1" t="s">
        <v>22</v>
      </c>
    </row>
    <row r="310" spans="1:13" x14ac:dyDescent="0.45">
      <c r="A310" s="1" t="s">
        <v>333</v>
      </c>
      <c r="B310" s="1" t="s">
        <v>14</v>
      </c>
      <c r="C310" s="1" t="s">
        <v>15</v>
      </c>
      <c r="D310" s="1">
        <v>0</v>
      </c>
      <c r="E310" s="1" t="s">
        <v>16</v>
      </c>
      <c r="F310" s="1" t="s">
        <v>15</v>
      </c>
      <c r="G310" s="1">
        <v>20233</v>
      </c>
      <c r="H310" s="1">
        <v>0</v>
      </c>
      <c r="I310" s="1">
        <v>480</v>
      </c>
      <c r="J310" s="1">
        <v>360</v>
      </c>
      <c r="K310" s="1">
        <v>1</v>
      </c>
      <c r="L310" s="1" t="s">
        <v>21</v>
      </c>
      <c r="M310" s="1" t="s">
        <v>22</v>
      </c>
    </row>
    <row r="311" spans="1:13" x14ac:dyDescent="0.45">
      <c r="A311" s="1" t="s">
        <v>334</v>
      </c>
      <c r="B311" s="1" t="s">
        <v>14</v>
      </c>
      <c r="C311" s="1" t="s">
        <v>20</v>
      </c>
      <c r="D311" s="1">
        <v>2</v>
      </c>
      <c r="E311" s="1" t="s">
        <v>25</v>
      </c>
      <c r="F311" s="1" t="s">
        <v>15</v>
      </c>
      <c r="G311" s="1">
        <v>7667</v>
      </c>
      <c r="H311" s="1">
        <v>0</v>
      </c>
      <c r="I311" s="1">
        <v>185</v>
      </c>
      <c r="J311" s="1">
        <v>360</v>
      </c>
      <c r="K311" s="1"/>
      <c r="L311" s="1" t="s">
        <v>21</v>
      </c>
      <c r="M311" s="1" t="s">
        <v>18</v>
      </c>
    </row>
    <row r="312" spans="1:13" x14ac:dyDescent="0.45">
      <c r="A312" s="1" t="s">
        <v>335</v>
      </c>
      <c r="B312" s="1" t="s">
        <v>42</v>
      </c>
      <c r="C312" s="1" t="s">
        <v>15</v>
      </c>
      <c r="D312" s="1">
        <v>0</v>
      </c>
      <c r="E312" s="1" t="s">
        <v>16</v>
      </c>
      <c r="F312" s="1" t="s">
        <v>15</v>
      </c>
      <c r="G312" s="1">
        <v>2917</v>
      </c>
      <c r="H312" s="1">
        <v>0</v>
      </c>
      <c r="I312" s="1">
        <v>84</v>
      </c>
      <c r="J312" s="1">
        <v>360</v>
      </c>
      <c r="K312" s="1">
        <v>1</v>
      </c>
      <c r="L312" s="1" t="s">
        <v>31</v>
      </c>
      <c r="M312" s="1" t="s">
        <v>18</v>
      </c>
    </row>
    <row r="313" spans="1:13" x14ac:dyDescent="0.45">
      <c r="A313" s="1" t="s">
        <v>336</v>
      </c>
      <c r="B313" s="1" t="s">
        <v>14</v>
      </c>
      <c r="C313" s="1" t="s">
        <v>15</v>
      </c>
      <c r="D313" s="1">
        <v>0</v>
      </c>
      <c r="E313" s="1" t="s">
        <v>25</v>
      </c>
      <c r="F313" s="1" t="s">
        <v>15</v>
      </c>
      <c r="G313" s="1">
        <v>2927</v>
      </c>
      <c r="H313" s="1">
        <v>2405</v>
      </c>
      <c r="I313" s="1">
        <v>111</v>
      </c>
      <c r="J313" s="1">
        <v>360</v>
      </c>
      <c r="K313" s="1">
        <v>1</v>
      </c>
      <c r="L313" s="1" t="s">
        <v>31</v>
      </c>
      <c r="M313" s="1" t="s">
        <v>18</v>
      </c>
    </row>
    <row r="314" spans="1:13" x14ac:dyDescent="0.45">
      <c r="A314" s="1" t="s">
        <v>337</v>
      </c>
      <c r="B314" s="1" t="s">
        <v>42</v>
      </c>
      <c r="C314" s="1" t="s">
        <v>15</v>
      </c>
      <c r="D314" s="1">
        <v>0</v>
      </c>
      <c r="E314" s="1" t="s">
        <v>16</v>
      </c>
      <c r="F314" s="1" t="s">
        <v>15</v>
      </c>
      <c r="G314" s="1">
        <v>2507</v>
      </c>
      <c r="H314" s="1">
        <v>0</v>
      </c>
      <c r="I314" s="1">
        <v>56</v>
      </c>
      <c r="J314" s="1">
        <v>360</v>
      </c>
      <c r="K314" s="1">
        <v>1</v>
      </c>
      <c r="L314" s="1" t="s">
        <v>21</v>
      </c>
      <c r="M314" s="1" t="s">
        <v>18</v>
      </c>
    </row>
    <row r="315" spans="1:13" x14ac:dyDescent="0.45">
      <c r="A315" s="1" t="s">
        <v>338</v>
      </c>
      <c r="B315" s="1" t="s">
        <v>14</v>
      </c>
      <c r="C315" s="1" t="s">
        <v>20</v>
      </c>
      <c r="D315" s="1">
        <v>2</v>
      </c>
      <c r="E315" s="1" t="s">
        <v>16</v>
      </c>
      <c r="F315" s="1" t="s">
        <v>20</v>
      </c>
      <c r="G315" s="1">
        <v>5746</v>
      </c>
      <c r="H315" s="1">
        <v>0</v>
      </c>
      <c r="I315" s="1">
        <v>144</v>
      </c>
      <c r="J315" s="1">
        <v>84</v>
      </c>
      <c r="K315" s="1"/>
      <c r="L315" s="1" t="s">
        <v>21</v>
      </c>
      <c r="M315" s="1" t="s">
        <v>18</v>
      </c>
    </row>
    <row r="316" spans="1:13" x14ac:dyDescent="0.45">
      <c r="A316" s="1" t="s">
        <v>339</v>
      </c>
      <c r="B316" s="1"/>
      <c r="C316" s="1" t="s">
        <v>20</v>
      </c>
      <c r="D316" s="1">
        <v>0</v>
      </c>
      <c r="E316" s="1" t="s">
        <v>16</v>
      </c>
      <c r="F316" s="1" t="s">
        <v>15</v>
      </c>
      <c r="G316" s="1">
        <v>2473</v>
      </c>
      <c r="H316" s="1">
        <v>1843</v>
      </c>
      <c r="I316" s="1">
        <v>159</v>
      </c>
      <c r="J316" s="1">
        <v>360</v>
      </c>
      <c r="K316" s="1">
        <v>1</v>
      </c>
      <c r="L316" s="1" t="s">
        <v>21</v>
      </c>
      <c r="M316" s="1" t="s">
        <v>22</v>
      </c>
    </row>
    <row r="317" spans="1:13" x14ac:dyDescent="0.45">
      <c r="A317" s="1" t="s">
        <v>340</v>
      </c>
      <c r="B317" s="1" t="s">
        <v>14</v>
      </c>
      <c r="C317" s="1" t="s">
        <v>20</v>
      </c>
      <c r="D317" s="1">
        <v>1</v>
      </c>
      <c r="E317" s="1" t="s">
        <v>25</v>
      </c>
      <c r="F317" s="1" t="s">
        <v>15</v>
      </c>
      <c r="G317" s="1">
        <v>3399</v>
      </c>
      <c r="H317" s="1">
        <v>1640</v>
      </c>
      <c r="I317" s="1">
        <v>111</v>
      </c>
      <c r="J317" s="1">
        <v>180</v>
      </c>
      <c r="K317" s="1">
        <v>1</v>
      </c>
      <c r="L317" s="1" t="s">
        <v>17</v>
      </c>
      <c r="M317" s="1" t="s">
        <v>18</v>
      </c>
    </row>
    <row r="318" spans="1:13" x14ac:dyDescent="0.45">
      <c r="A318" s="1" t="s">
        <v>341</v>
      </c>
      <c r="B318" s="1" t="s">
        <v>14</v>
      </c>
      <c r="C318" s="1" t="s">
        <v>20</v>
      </c>
      <c r="D318" s="1">
        <v>2</v>
      </c>
      <c r="E318" s="1" t="s">
        <v>16</v>
      </c>
      <c r="F318" s="1" t="s">
        <v>15</v>
      </c>
      <c r="G318" s="1">
        <v>3717</v>
      </c>
      <c r="H318" s="1">
        <v>0</v>
      </c>
      <c r="I318" s="1">
        <v>120</v>
      </c>
      <c r="J318" s="1">
        <v>360</v>
      </c>
      <c r="K318" s="1">
        <v>1</v>
      </c>
      <c r="L318" s="1" t="s">
        <v>31</v>
      </c>
      <c r="M318" s="1" t="s">
        <v>18</v>
      </c>
    </row>
    <row r="319" spans="1:13" x14ac:dyDescent="0.45">
      <c r="A319" s="1" t="s">
        <v>342</v>
      </c>
      <c r="B319" s="1" t="s">
        <v>14</v>
      </c>
      <c r="C319" s="1" t="s">
        <v>20</v>
      </c>
      <c r="D319" s="1">
        <v>0</v>
      </c>
      <c r="E319" s="1" t="s">
        <v>16</v>
      </c>
      <c r="F319" s="1" t="s">
        <v>15</v>
      </c>
      <c r="G319" s="1">
        <v>2058</v>
      </c>
      <c r="H319" s="1">
        <v>2134</v>
      </c>
      <c r="I319" s="1">
        <v>88</v>
      </c>
      <c r="J319" s="1">
        <v>360</v>
      </c>
      <c r="K319" s="1"/>
      <c r="L319" s="1" t="s">
        <v>17</v>
      </c>
      <c r="M319" s="1" t="s">
        <v>18</v>
      </c>
    </row>
    <row r="320" spans="1:13" x14ac:dyDescent="0.45">
      <c r="A320" s="1" t="s">
        <v>343</v>
      </c>
      <c r="B320" s="1" t="s">
        <v>42</v>
      </c>
      <c r="C320" s="1" t="s">
        <v>15</v>
      </c>
      <c r="D320" s="1">
        <v>1</v>
      </c>
      <c r="E320" s="1" t="s">
        <v>16</v>
      </c>
      <c r="F320" s="1" t="s">
        <v>15</v>
      </c>
      <c r="G320" s="1">
        <v>3541</v>
      </c>
      <c r="H320" s="1">
        <v>0</v>
      </c>
      <c r="I320" s="1">
        <v>112</v>
      </c>
      <c r="J320" s="1">
        <v>360</v>
      </c>
      <c r="K320" s="1"/>
      <c r="L320" s="1" t="s">
        <v>31</v>
      </c>
      <c r="M320" s="1" t="s">
        <v>18</v>
      </c>
    </row>
    <row r="321" spans="1:13" x14ac:dyDescent="0.45">
      <c r="A321" s="1" t="s">
        <v>344</v>
      </c>
      <c r="B321" s="1" t="s">
        <v>14</v>
      </c>
      <c r="C321" s="1" t="s">
        <v>20</v>
      </c>
      <c r="D321" s="1">
        <v>1</v>
      </c>
      <c r="E321" s="1" t="s">
        <v>16</v>
      </c>
      <c r="F321" s="1" t="s">
        <v>20</v>
      </c>
      <c r="G321" s="1">
        <v>10000</v>
      </c>
      <c r="H321" s="1">
        <v>0</v>
      </c>
      <c r="I321" s="1">
        <v>155</v>
      </c>
      <c r="J321" s="1">
        <v>360</v>
      </c>
      <c r="K321" s="1">
        <v>1</v>
      </c>
      <c r="L321" s="1" t="s">
        <v>21</v>
      </c>
      <c r="M321" s="1" t="s">
        <v>22</v>
      </c>
    </row>
    <row r="322" spans="1:13" x14ac:dyDescent="0.45">
      <c r="A322" s="1" t="s">
        <v>345</v>
      </c>
      <c r="B322" s="1" t="s">
        <v>14</v>
      </c>
      <c r="C322" s="1" t="s">
        <v>20</v>
      </c>
      <c r="D322" s="1">
        <v>0</v>
      </c>
      <c r="E322" s="1" t="s">
        <v>16</v>
      </c>
      <c r="F322" s="1" t="s">
        <v>15</v>
      </c>
      <c r="G322" s="1">
        <v>2400</v>
      </c>
      <c r="H322" s="1">
        <v>2167</v>
      </c>
      <c r="I322" s="1">
        <v>115</v>
      </c>
      <c r="J322" s="1">
        <v>360</v>
      </c>
      <c r="K322" s="1">
        <v>1</v>
      </c>
      <c r="L322" s="1" t="s">
        <v>31</v>
      </c>
      <c r="M322" s="1" t="s">
        <v>18</v>
      </c>
    </row>
    <row r="323" spans="1:13" x14ac:dyDescent="0.45">
      <c r="A323" s="1" t="s">
        <v>346</v>
      </c>
      <c r="B323" s="1" t="s">
        <v>14</v>
      </c>
      <c r="C323" s="1" t="s">
        <v>20</v>
      </c>
      <c r="D323" s="1" t="s">
        <v>30</v>
      </c>
      <c r="E323" s="1" t="s">
        <v>16</v>
      </c>
      <c r="F323" s="1" t="s">
        <v>15</v>
      </c>
      <c r="G323" s="1">
        <v>4342</v>
      </c>
      <c r="H323" s="1">
        <v>189</v>
      </c>
      <c r="I323" s="1">
        <v>124</v>
      </c>
      <c r="J323" s="1">
        <v>360</v>
      </c>
      <c r="K323" s="1">
        <v>1</v>
      </c>
      <c r="L323" s="1" t="s">
        <v>31</v>
      </c>
      <c r="M323" s="1" t="s">
        <v>18</v>
      </c>
    </row>
    <row r="324" spans="1:13" x14ac:dyDescent="0.45">
      <c r="A324" s="1" t="s">
        <v>347</v>
      </c>
      <c r="B324" s="1" t="s">
        <v>14</v>
      </c>
      <c r="C324" s="1" t="s">
        <v>20</v>
      </c>
      <c r="D324" s="1">
        <v>2</v>
      </c>
      <c r="E324" s="1" t="s">
        <v>25</v>
      </c>
      <c r="F324" s="1" t="s">
        <v>15</v>
      </c>
      <c r="G324" s="1">
        <v>3601</v>
      </c>
      <c r="H324" s="1">
        <v>1590</v>
      </c>
      <c r="I324" s="1"/>
      <c r="J324" s="1">
        <v>360</v>
      </c>
      <c r="K324" s="1">
        <v>1</v>
      </c>
      <c r="L324" s="1" t="s">
        <v>21</v>
      </c>
      <c r="M324" s="1" t="s">
        <v>18</v>
      </c>
    </row>
    <row r="325" spans="1:13" x14ac:dyDescent="0.45">
      <c r="A325" s="1" t="s">
        <v>348</v>
      </c>
      <c r="B325" s="1" t="s">
        <v>42</v>
      </c>
      <c r="C325" s="1" t="s">
        <v>15</v>
      </c>
      <c r="D325" s="1">
        <v>0</v>
      </c>
      <c r="E325" s="1" t="s">
        <v>16</v>
      </c>
      <c r="F325" s="1" t="s">
        <v>15</v>
      </c>
      <c r="G325" s="1">
        <v>3166</v>
      </c>
      <c r="H325" s="1">
        <v>2985</v>
      </c>
      <c r="I325" s="1">
        <v>132</v>
      </c>
      <c r="J325" s="1">
        <v>360</v>
      </c>
      <c r="K325" s="1"/>
      <c r="L325" s="1" t="s">
        <v>21</v>
      </c>
      <c r="M325" s="1" t="s">
        <v>18</v>
      </c>
    </row>
    <row r="326" spans="1:13" x14ac:dyDescent="0.45">
      <c r="A326" s="1" t="s">
        <v>349</v>
      </c>
      <c r="B326" s="1" t="s">
        <v>14</v>
      </c>
      <c r="C326" s="1" t="s">
        <v>20</v>
      </c>
      <c r="D326" s="1" t="s">
        <v>30</v>
      </c>
      <c r="E326" s="1" t="s">
        <v>16</v>
      </c>
      <c r="F326" s="1" t="s">
        <v>15</v>
      </c>
      <c r="G326" s="1">
        <v>15000</v>
      </c>
      <c r="H326" s="1">
        <v>0</v>
      </c>
      <c r="I326" s="1">
        <v>300</v>
      </c>
      <c r="J326" s="1">
        <v>360</v>
      </c>
      <c r="K326" s="1">
        <v>1</v>
      </c>
      <c r="L326" s="1" t="s">
        <v>21</v>
      </c>
      <c r="M326" s="1" t="s">
        <v>18</v>
      </c>
    </row>
    <row r="327" spans="1:13" x14ac:dyDescent="0.45">
      <c r="A327" s="1" t="s">
        <v>350</v>
      </c>
      <c r="B327" s="1" t="s">
        <v>14</v>
      </c>
      <c r="C327" s="1" t="s">
        <v>20</v>
      </c>
      <c r="D327" s="1">
        <v>1</v>
      </c>
      <c r="E327" s="1" t="s">
        <v>16</v>
      </c>
      <c r="F327" s="1" t="s">
        <v>20</v>
      </c>
      <c r="G327" s="1">
        <v>8666</v>
      </c>
      <c r="H327" s="1">
        <v>4983</v>
      </c>
      <c r="I327" s="1">
        <v>376</v>
      </c>
      <c r="J327" s="1">
        <v>360</v>
      </c>
      <c r="K327" s="1">
        <v>0</v>
      </c>
      <c r="L327" s="1" t="s">
        <v>21</v>
      </c>
      <c r="M327" s="1" t="s">
        <v>22</v>
      </c>
    </row>
    <row r="328" spans="1:13" x14ac:dyDescent="0.45">
      <c r="A328" s="1" t="s">
        <v>351</v>
      </c>
      <c r="B328" s="1" t="s">
        <v>14</v>
      </c>
      <c r="C328" s="1" t="s">
        <v>15</v>
      </c>
      <c r="D328" s="1">
        <v>0</v>
      </c>
      <c r="E328" s="1" t="s">
        <v>16</v>
      </c>
      <c r="F328" s="1" t="s">
        <v>15</v>
      </c>
      <c r="G328" s="1">
        <v>4917</v>
      </c>
      <c r="H328" s="1">
        <v>0</v>
      </c>
      <c r="I328" s="1">
        <v>130</v>
      </c>
      <c r="J328" s="1">
        <v>360</v>
      </c>
      <c r="K328" s="1">
        <v>0</v>
      </c>
      <c r="L328" s="1" t="s">
        <v>21</v>
      </c>
      <c r="M328" s="1" t="s">
        <v>18</v>
      </c>
    </row>
    <row r="329" spans="1:13" x14ac:dyDescent="0.45">
      <c r="A329" s="1" t="s">
        <v>352</v>
      </c>
      <c r="B329" s="1" t="s">
        <v>14</v>
      </c>
      <c r="C329" s="1" t="s">
        <v>20</v>
      </c>
      <c r="D329" s="1">
        <v>0</v>
      </c>
      <c r="E329" s="1" t="s">
        <v>16</v>
      </c>
      <c r="F329" s="1" t="s">
        <v>20</v>
      </c>
      <c r="G329" s="1">
        <v>5818</v>
      </c>
      <c r="H329" s="1">
        <v>2160</v>
      </c>
      <c r="I329" s="1">
        <v>184</v>
      </c>
      <c r="J329" s="1">
        <v>360</v>
      </c>
      <c r="K329" s="1">
        <v>1</v>
      </c>
      <c r="L329" s="1" t="s">
        <v>31</v>
      </c>
      <c r="M329" s="1" t="s">
        <v>18</v>
      </c>
    </row>
    <row r="330" spans="1:13" x14ac:dyDescent="0.45">
      <c r="A330" s="1" t="s">
        <v>353</v>
      </c>
      <c r="B330" s="1" t="s">
        <v>42</v>
      </c>
      <c r="C330" s="1" t="s">
        <v>20</v>
      </c>
      <c r="D330" s="1">
        <v>0</v>
      </c>
      <c r="E330" s="1" t="s">
        <v>16</v>
      </c>
      <c r="F330" s="1" t="s">
        <v>15</v>
      </c>
      <c r="G330" s="1">
        <v>4333</v>
      </c>
      <c r="H330" s="1">
        <v>2451</v>
      </c>
      <c r="I330" s="1">
        <v>110</v>
      </c>
      <c r="J330" s="1">
        <v>360</v>
      </c>
      <c r="K330" s="1">
        <v>1</v>
      </c>
      <c r="L330" s="1" t="s">
        <v>17</v>
      </c>
      <c r="M330" s="1" t="s">
        <v>22</v>
      </c>
    </row>
    <row r="331" spans="1:13" x14ac:dyDescent="0.45">
      <c r="A331" s="1" t="s">
        <v>354</v>
      </c>
      <c r="B331" s="1" t="s">
        <v>42</v>
      </c>
      <c r="C331" s="1" t="s">
        <v>15</v>
      </c>
      <c r="D331" s="1">
        <v>0</v>
      </c>
      <c r="E331" s="1" t="s">
        <v>16</v>
      </c>
      <c r="F331" s="1" t="s">
        <v>15</v>
      </c>
      <c r="G331" s="1">
        <v>2500</v>
      </c>
      <c r="H331" s="1">
        <v>0</v>
      </c>
      <c r="I331" s="1">
        <v>67</v>
      </c>
      <c r="J331" s="1">
        <v>360</v>
      </c>
      <c r="K331" s="1">
        <v>1</v>
      </c>
      <c r="L331" s="1" t="s">
        <v>17</v>
      </c>
      <c r="M331" s="1" t="s">
        <v>18</v>
      </c>
    </row>
    <row r="332" spans="1:13" x14ac:dyDescent="0.45">
      <c r="A332" s="1" t="s">
        <v>355</v>
      </c>
      <c r="B332" s="1" t="s">
        <v>14</v>
      </c>
      <c r="C332" s="1" t="s">
        <v>15</v>
      </c>
      <c r="D332" s="1">
        <v>1</v>
      </c>
      <c r="E332" s="1" t="s">
        <v>16</v>
      </c>
      <c r="F332" s="1" t="s">
        <v>15</v>
      </c>
      <c r="G332" s="1">
        <v>4384</v>
      </c>
      <c r="H332" s="1">
        <v>1793</v>
      </c>
      <c r="I332" s="1">
        <v>117</v>
      </c>
      <c r="J332" s="1">
        <v>360</v>
      </c>
      <c r="K332" s="1">
        <v>1</v>
      </c>
      <c r="L332" s="1" t="s">
        <v>17</v>
      </c>
      <c r="M332" s="1" t="s">
        <v>18</v>
      </c>
    </row>
    <row r="333" spans="1:13" x14ac:dyDescent="0.45">
      <c r="A333" s="1" t="s">
        <v>356</v>
      </c>
      <c r="B333" s="1" t="s">
        <v>14</v>
      </c>
      <c r="C333" s="1" t="s">
        <v>15</v>
      </c>
      <c r="D333" s="1">
        <v>0</v>
      </c>
      <c r="E333" s="1" t="s">
        <v>16</v>
      </c>
      <c r="F333" s="1" t="s">
        <v>15</v>
      </c>
      <c r="G333" s="1">
        <v>2935</v>
      </c>
      <c r="H333" s="1">
        <v>0</v>
      </c>
      <c r="I333" s="1">
        <v>98</v>
      </c>
      <c r="J333" s="1">
        <v>360</v>
      </c>
      <c r="K333" s="1">
        <v>1</v>
      </c>
      <c r="L333" s="1" t="s">
        <v>31</v>
      </c>
      <c r="M333" s="1" t="s">
        <v>18</v>
      </c>
    </row>
    <row r="334" spans="1:13" x14ac:dyDescent="0.45">
      <c r="A334" s="1" t="s">
        <v>357</v>
      </c>
      <c r="B334" s="1" t="s">
        <v>14</v>
      </c>
      <c r="C334" s="1" t="s">
        <v>15</v>
      </c>
      <c r="D334" s="1"/>
      <c r="E334" s="1" t="s">
        <v>16</v>
      </c>
      <c r="F334" s="1" t="s">
        <v>15</v>
      </c>
      <c r="G334" s="1">
        <v>2833</v>
      </c>
      <c r="H334" s="1">
        <v>0</v>
      </c>
      <c r="I334" s="1">
        <v>71</v>
      </c>
      <c r="J334" s="1">
        <v>360</v>
      </c>
      <c r="K334" s="1">
        <v>1</v>
      </c>
      <c r="L334" s="1" t="s">
        <v>17</v>
      </c>
      <c r="M334" s="1" t="s">
        <v>18</v>
      </c>
    </row>
    <row r="335" spans="1:13" x14ac:dyDescent="0.45">
      <c r="A335" s="1" t="s">
        <v>358</v>
      </c>
      <c r="B335" s="1" t="s">
        <v>14</v>
      </c>
      <c r="C335" s="1" t="s">
        <v>20</v>
      </c>
      <c r="D335" s="1">
        <v>0</v>
      </c>
      <c r="E335" s="1" t="s">
        <v>16</v>
      </c>
      <c r="F335" s="1"/>
      <c r="G335" s="1">
        <v>63337</v>
      </c>
      <c r="H335" s="1">
        <v>0</v>
      </c>
      <c r="I335" s="1">
        <v>490</v>
      </c>
      <c r="J335" s="1">
        <v>180</v>
      </c>
      <c r="K335" s="1">
        <v>1</v>
      </c>
      <c r="L335" s="1" t="s">
        <v>17</v>
      </c>
      <c r="M335" s="1" t="s">
        <v>18</v>
      </c>
    </row>
    <row r="336" spans="1:13" x14ac:dyDescent="0.45">
      <c r="A336" s="1" t="s">
        <v>359</v>
      </c>
      <c r="B336" s="1"/>
      <c r="C336" s="1" t="s">
        <v>20</v>
      </c>
      <c r="D336" s="1">
        <v>1</v>
      </c>
      <c r="E336" s="1" t="s">
        <v>16</v>
      </c>
      <c r="F336" s="1" t="s">
        <v>20</v>
      </c>
      <c r="G336" s="1">
        <v>9833</v>
      </c>
      <c r="H336" s="1">
        <v>1833</v>
      </c>
      <c r="I336" s="1">
        <v>182</v>
      </c>
      <c r="J336" s="1">
        <v>180</v>
      </c>
      <c r="K336" s="1">
        <v>1</v>
      </c>
      <c r="L336" s="1" t="s">
        <v>17</v>
      </c>
      <c r="M336" s="1" t="s">
        <v>18</v>
      </c>
    </row>
    <row r="337" spans="1:13" x14ac:dyDescent="0.45">
      <c r="A337" s="1" t="s">
        <v>360</v>
      </c>
      <c r="B337" s="1" t="s">
        <v>14</v>
      </c>
      <c r="C337" s="1" t="s">
        <v>20</v>
      </c>
      <c r="D337" s="1"/>
      <c r="E337" s="1" t="s">
        <v>16</v>
      </c>
      <c r="F337" s="1" t="s">
        <v>20</v>
      </c>
      <c r="G337" s="1">
        <v>5503</v>
      </c>
      <c r="H337" s="1">
        <v>4490</v>
      </c>
      <c r="I337" s="1">
        <v>70</v>
      </c>
      <c r="J337" s="1"/>
      <c r="K337" s="1">
        <v>1</v>
      </c>
      <c r="L337" s="1" t="s">
        <v>31</v>
      </c>
      <c r="M337" s="1" t="s">
        <v>18</v>
      </c>
    </row>
    <row r="338" spans="1:13" x14ac:dyDescent="0.45">
      <c r="A338" s="1" t="s">
        <v>361</v>
      </c>
      <c r="B338" s="1" t="s">
        <v>14</v>
      </c>
      <c r="C338" s="1" t="s">
        <v>20</v>
      </c>
      <c r="D338" s="1">
        <v>1</v>
      </c>
      <c r="E338" s="1" t="s">
        <v>16</v>
      </c>
      <c r="F338" s="1"/>
      <c r="G338" s="1">
        <v>5250</v>
      </c>
      <c r="H338" s="1">
        <v>688</v>
      </c>
      <c r="I338" s="1">
        <v>160</v>
      </c>
      <c r="J338" s="1">
        <v>360</v>
      </c>
      <c r="K338" s="1">
        <v>1</v>
      </c>
      <c r="L338" s="1" t="s">
        <v>21</v>
      </c>
      <c r="M338" s="1" t="s">
        <v>18</v>
      </c>
    </row>
    <row r="339" spans="1:13" x14ac:dyDescent="0.45">
      <c r="A339" s="1" t="s">
        <v>362</v>
      </c>
      <c r="B339" s="1" t="s">
        <v>14</v>
      </c>
      <c r="C339" s="1" t="s">
        <v>20</v>
      </c>
      <c r="D339" s="1">
        <v>2</v>
      </c>
      <c r="E339" s="1" t="s">
        <v>16</v>
      </c>
      <c r="F339" s="1" t="s">
        <v>20</v>
      </c>
      <c r="G339" s="1">
        <v>2500</v>
      </c>
      <c r="H339" s="1">
        <v>4600</v>
      </c>
      <c r="I339" s="1">
        <v>176</v>
      </c>
      <c r="J339" s="1">
        <v>360</v>
      </c>
      <c r="K339" s="1">
        <v>1</v>
      </c>
      <c r="L339" s="1" t="s">
        <v>21</v>
      </c>
      <c r="M339" s="1" t="s">
        <v>18</v>
      </c>
    </row>
    <row r="340" spans="1:13" x14ac:dyDescent="0.45">
      <c r="A340" s="1" t="s">
        <v>363</v>
      </c>
      <c r="B340" s="1" t="s">
        <v>42</v>
      </c>
      <c r="C340" s="1" t="s">
        <v>15</v>
      </c>
      <c r="D340" s="1" t="s">
        <v>30</v>
      </c>
      <c r="E340" s="1" t="s">
        <v>25</v>
      </c>
      <c r="F340" s="1" t="s">
        <v>15</v>
      </c>
      <c r="G340" s="1">
        <v>1830</v>
      </c>
      <c r="H340" s="1">
        <v>0</v>
      </c>
      <c r="I340" s="1"/>
      <c r="J340" s="1">
        <v>360</v>
      </c>
      <c r="K340" s="1">
        <v>0</v>
      </c>
      <c r="L340" s="1" t="s">
        <v>17</v>
      </c>
      <c r="M340" s="1" t="s">
        <v>22</v>
      </c>
    </row>
    <row r="341" spans="1:13" x14ac:dyDescent="0.45">
      <c r="A341" s="1" t="s">
        <v>364</v>
      </c>
      <c r="B341" s="1" t="s">
        <v>42</v>
      </c>
      <c r="C341" s="1" t="s">
        <v>15</v>
      </c>
      <c r="D341" s="1">
        <v>0</v>
      </c>
      <c r="E341" s="1" t="s">
        <v>16</v>
      </c>
      <c r="F341" s="1" t="s">
        <v>15</v>
      </c>
      <c r="G341" s="1">
        <v>4160</v>
      </c>
      <c r="H341" s="1">
        <v>0</v>
      </c>
      <c r="I341" s="1">
        <v>71</v>
      </c>
      <c r="J341" s="1">
        <v>360</v>
      </c>
      <c r="K341" s="1">
        <v>1</v>
      </c>
      <c r="L341" s="1" t="s">
        <v>31</v>
      </c>
      <c r="M341" s="1" t="s">
        <v>18</v>
      </c>
    </row>
    <row r="342" spans="1:13" x14ac:dyDescent="0.45">
      <c r="A342" s="1" t="s">
        <v>365</v>
      </c>
      <c r="B342" s="1" t="s">
        <v>14</v>
      </c>
      <c r="C342" s="1" t="s">
        <v>20</v>
      </c>
      <c r="D342" s="1" t="s">
        <v>30</v>
      </c>
      <c r="E342" s="1" t="s">
        <v>25</v>
      </c>
      <c r="F342" s="1" t="s">
        <v>15</v>
      </c>
      <c r="G342" s="1">
        <v>2647</v>
      </c>
      <c r="H342" s="1">
        <v>1587</v>
      </c>
      <c r="I342" s="1">
        <v>173</v>
      </c>
      <c r="J342" s="1">
        <v>360</v>
      </c>
      <c r="K342" s="1">
        <v>1</v>
      </c>
      <c r="L342" s="1" t="s">
        <v>21</v>
      </c>
      <c r="M342" s="1" t="s">
        <v>22</v>
      </c>
    </row>
    <row r="343" spans="1:13" x14ac:dyDescent="0.45">
      <c r="A343" s="1" t="s">
        <v>366</v>
      </c>
      <c r="B343" s="1" t="s">
        <v>42</v>
      </c>
      <c r="C343" s="1" t="s">
        <v>15</v>
      </c>
      <c r="D343" s="1">
        <v>0</v>
      </c>
      <c r="E343" s="1" t="s">
        <v>16</v>
      </c>
      <c r="F343" s="1" t="s">
        <v>15</v>
      </c>
      <c r="G343" s="1">
        <v>2378</v>
      </c>
      <c r="H343" s="1">
        <v>0</v>
      </c>
      <c r="I343" s="1">
        <v>46</v>
      </c>
      <c r="J343" s="1">
        <v>360</v>
      </c>
      <c r="K343" s="1">
        <v>1</v>
      </c>
      <c r="L343" s="1" t="s">
        <v>21</v>
      </c>
      <c r="M343" s="1" t="s">
        <v>22</v>
      </c>
    </row>
    <row r="344" spans="1:13" x14ac:dyDescent="0.45">
      <c r="A344" s="1" t="s">
        <v>367</v>
      </c>
      <c r="B344" s="1" t="s">
        <v>14</v>
      </c>
      <c r="C344" s="1" t="s">
        <v>20</v>
      </c>
      <c r="D344" s="1">
        <v>1</v>
      </c>
      <c r="E344" s="1" t="s">
        <v>25</v>
      </c>
      <c r="F344" s="1" t="s">
        <v>15</v>
      </c>
      <c r="G344" s="1">
        <v>4554</v>
      </c>
      <c r="H344" s="1">
        <v>1229</v>
      </c>
      <c r="I344" s="1">
        <v>158</v>
      </c>
      <c r="J344" s="1">
        <v>360</v>
      </c>
      <c r="K344" s="1">
        <v>1</v>
      </c>
      <c r="L344" s="1" t="s">
        <v>17</v>
      </c>
      <c r="M344" s="1" t="s">
        <v>18</v>
      </c>
    </row>
    <row r="345" spans="1:13" x14ac:dyDescent="0.45">
      <c r="A345" s="1" t="s">
        <v>368</v>
      </c>
      <c r="B345" s="1" t="s">
        <v>14</v>
      </c>
      <c r="C345" s="1" t="s">
        <v>20</v>
      </c>
      <c r="D345" s="1" t="s">
        <v>30</v>
      </c>
      <c r="E345" s="1" t="s">
        <v>25</v>
      </c>
      <c r="F345" s="1" t="s">
        <v>15</v>
      </c>
      <c r="G345" s="1">
        <v>3173</v>
      </c>
      <c r="H345" s="1">
        <v>0</v>
      </c>
      <c r="I345" s="1">
        <v>74</v>
      </c>
      <c r="J345" s="1">
        <v>360</v>
      </c>
      <c r="K345" s="1">
        <v>1</v>
      </c>
      <c r="L345" s="1" t="s">
        <v>31</v>
      </c>
      <c r="M345" s="1" t="s">
        <v>18</v>
      </c>
    </row>
    <row r="346" spans="1:13" x14ac:dyDescent="0.45">
      <c r="A346" s="1" t="s">
        <v>369</v>
      </c>
      <c r="B346" s="1" t="s">
        <v>14</v>
      </c>
      <c r="C346" s="1" t="s">
        <v>20</v>
      </c>
      <c r="D346" s="1">
        <v>2</v>
      </c>
      <c r="E346" s="1" t="s">
        <v>16</v>
      </c>
      <c r="F346" s="1"/>
      <c r="G346" s="1">
        <v>2583</v>
      </c>
      <c r="H346" s="1">
        <v>2330</v>
      </c>
      <c r="I346" s="1">
        <v>125</v>
      </c>
      <c r="J346" s="1">
        <v>360</v>
      </c>
      <c r="K346" s="1">
        <v>1</v>
      </c>
      <c r="L346" s="1" t="s">
        <v>21</v>
      </c>
      <c r="M346" s="1" t="s">
        <v>18</v>
      </c>
    </row>
    <row r="347" spans="1:13" x14ac:dyDescent="0.45">
      <c r="A347" s="1" t="s">
        <v>370</v>
      </c>
      <c r="B347" s="1" t="s">
        <v>14</v>
      </c>
      <c r="C347" s="1" t="s">
        <v>20</v>
      </c>
      <c r="D347" s="1">
        <v>0</v>
      </c>
      <c r="E347" s="1" t="s">
        <v>16</v>
      </c>
      <c r="F347" s="1" t="s">
        <v>15</v>
      </c>
      <c r="G347" s="1">
        <v>2499</v>
      </c>
      <c r="H347" s="1">
        <v>2458</v>
      </c>
      <c r="I347" s="1">
        <v>160</v>
      </c>
      <c r="J347" s="1">
        <v>360</v>
      </c>
      <c r="K347" s="1">
        <v>1</v>
      </c>
      <c r="L347" s="1" t="s">
        <v>31</v>
      </c>
      <c r="M347" s="1" t="s">
        <v>18</v>
      </c>
    </row>
    <row r="348" spans="1:13" x14ac:dyDescent="0.45">
      <c r="A348" s="1" t="s">
        <v>371</v>
      </c>
      <c r="B348" s="1" t="s">
        <v>14</v>
      </c>
      <c r="C348" s="1" t="s">
        <v>20</v>
      </c>
      <c r="D348" s="1"/>
      <c r="E348" s="1" t="s">
        <v>25</v>
      </c>
      <c r="F348" s="1" t="s">
        <v>15</v>
      </c>
      <c r="G348" s="1">
        <v>3523</v>
      </c>
      <c r="H348" s="1">
        <v>3230</v>
      </c>
      <c r="I348" s="1">
        <v>152</v>
      </c>
      <c r="J348" s="1">
        <v>360</v>
      </c>
      <c r="K348" s="1">
        <v>0</v>
      </c>
      <c r="L348" s="1" t="s">
        <v>21</v>
      </c>
      <c r="M348" s="1" t="s">
        <v>22</v>
      </c>
    </row>
    <row r="349" spans="1:13" x14ac:dyDescent="0.45">
      <c r="A349" s="1" t="s">
        <v>372</v>
      </c>
      <c r="B349" s="1" t="s">
        <v>14</v>
      </c>
      <c r="C349" s="1" t="s">
        <v>20</v>
      </c>
      <c r="D349" s="1">
        <v>2</v>
      </c>
      <c r="E349" s="1" t="s">
        <v>25</v>
      </c>
      <c r="F349" s="1" t="s">
        <v>15</v>
      </c>
      <c r="G349" s="1">
        <v>3083</v>
      </c>
      <c r="H349" s="1">
        <v>2168</v>
      </c>
      <c r="I349" s="1">
        <v>126</v>
      </c>
      <c r="J349" s="1">
        <v>360</v>
      </c>
      <c r="K349" s="1">
        <v>1</v>
      </c>
      <c r="L349" s="1" t="s">
        <v>17</v>
      </c>
      <c r="M349" s="1" t="s">
        <v>18</v>
      </c>
    </row>
    <row r="350" spans="1:13" x14ac:dyDescent="0.45">
      <c r="A350" s="1" t="s">
        <v>373</v>
      </c>
      <c r="B350" s="1" t="s">
        <v>14</v>
      </c>
      <c r="C350" s="1" t="s">
        <v>20</v>
      </c>
      <c r="D350" s="1">
        <v>0</v>
      </c>
      <c r="E350" s="1" t="s">
        <v>16</v>
      </c>
      <c r="F350" s="1" t="s">
        <v>15</v>
      </c>
      <c r="G350" s="1">
        <v>6333</v>
      </c>
      <c r="H350" s="1">
        <v>4583</v>
      </c>
      <c r="I350" s="1">
        <v>259</v>
      </c>
      <c r="J350" s="1">
        <v>360</v>
      </c>
      <c r="K350" s="1"/>
      <c r="L350" s="1" t="s">
        <v>31</v>
      </c>
      <c r="M350" s="1" t="s">
        <v>18</v>
      </c>
    </row>
    <row r="351" spans="1:13" x14ac:dyDescent="0.45">
      <c r="A351" s="1" t="s">
        <v>374</v>
      </c>
      <c r="B351" s="1" t="s">
        <v>14</v>
      </c>
      <c r="C351" s="1" t="s">
        <v>20</v>
      </c>
      <c r="D351" s="1">
        <v>0</v>
      </c>
      <c r="E351" s="1" t="s">
        <v>16</v>
      </c>
      <c r="F351" s="1" t="s">
        <v>15</v>
      </c>
      <c r="G351" s="1">
        <v>2625</v>
      </c>
      <c r="H351" s="1">
        <v>6250</v>
      </c>
      <c r="I351" s="1">
        <v>187</v>
      </c>
      <c r="J351" s="1">
        <v>360</v>
      </c>
      <c r="K351" s="1">
        <v>1</v>
      </c>
      <c r="L351" s="1" t="s">
        <v>21</v>
      </c>
      <c r="M351" s="1" t="s">
        <v>18</v>
      </c>
    </row>
    <row r="352" spans="1:13" x14ac:dyDescent="0.45">
      <c r="A352" s="1" t="s">
        <v>375</v>
      </c>
      <c r="B352" s="1" t="s">
        <v>14</v>
      </c>
      <c r="C352" s="1" t="s">
        <v>20</v>
      </c>
      <c r="D352" s="1">
        <v>0</v>
      </c>
      <c r="E352" s="1" t="s">
        <v>16</v>
      </c>
      <c r="F352" s="1" t="s">
        <v>15</v>
      </c>
      <c r="G352" s="1">
        <v>9083</v>
      </c>
      <c r="H352" s="1">
        <v>0</v>
      </c>
      <c r="I352" s="1">
        <v>228</v>
      </c>
      <c r="J352" s="1">
        <v>360</v>
      </c>
      <c r="K352" s="1">
        <v>1</v>
      </c>
      <c r="L352" s="1" t="s">
        <v>31</v>
      </c>
      <c r="M352" s="1" t="s">
        <v>18</v>
      </c>
    </row>
    <row r="353" spans="1:13" x14ac:dyDescent="0.45">
      <c r="A353" s="1" t="s">
        <v>376</v>
      </c>
      <c r="B353" s="1" t="s">
        <v>14</v>
      </c>
      <c r="C353" s="1" t="s">
        <v>15</v>
      </c>
      <c r="D353" s="1">
        <v>0</v>
      </c>
      <c r="E353" s="1" t="s">
        <v>16</v>
      </c>
      <c r="F353" s="1" t="s">
        <v>15</v>
      </c>
      <c r="G353" s="1">
        <v>8750</v>
      </c>
      <c r="H353" s="1">
        <v>4167</v>
      </c>
      <c r="I353" s="1">
        <v>308</v>
      </c>
      <c r="J353" s="1">
        <v>360</v>
      </c>
      <c r="K353" s="1">
        <v>1</v>
      </c>
      <c r="L353" s="1" t="s">
        <v>21</v>
      </c>
      <c r="M353" s="1" t="s">
        <v>22</v>
      </c>
    </row>
    <row r="354" spans="1:13" x14ac:dyDescent="0.45">
      <c r="A354" s="1" t="s">
        <v>377</v>
      </c>
      <c r="B354" s="1" t="s">
        <v>14</v>
      </c>
      <c r="C354" s="1" t="s">
        <v>20</v>
      </c>
      <c r="D354" s="1" t="s">
        <v>30</v>
      </c>
      <c r="E354" s="1" t="s">
        <v>16</v>
      </c>
      <c r="F354" s="1" t="s">
        <v>15</v>
      </c>
      <c r="G354" s="1">
        <v>2666</v>
      </c>
      <c r="H354" s="1">
        <v>2083</v>
      </c>
      <c r="I354" s="1">
        <v>95</v>
      </c>
      <c r="J354" s="1">
        <v>360</v>
      </c>
      <c r="K354" s="1">
        <v>1</v>
      </c>
      <c r="L354" s="1" t="s">
        <v>21</v>
      </c>
      <c r="M354" s="1" t="s">
        <v>18</v>
      </c>
    </row>
    <row r="355" spans="1:13" x14ac:dyDescent="0.45">
      <c r="A355" s="1" t="s">
        <v>378</v>
      </c>
      <c r="B355" s="1" t="s">
        <v>42</v>
      </c>
      <c r="C355" s="1" t="s">
        <v>20</v>
      </c>
      <c r="D355" s="1">
        <v>0</v>
      </c>
      <c r="E355" s="1" t="s">
        <v>16</v>
      </c>
      <c r="F355" s="1" t="s">
        <v>20</v>
      </c>
      <c r="G355" s="1">
        <v>5500</v>
      </c>
      <c r="H355" s="1">
        <v>0</v>
      </c>
      <c r="I355" s="1">
        <v>105</v>
      </c>
      <c r="J355" s="1">
        <v>360</v>
      </c>
      <c r="K355" s="1">
        <v>0</v>
      </c>
      <c r="L355" s="1" t="s">
        <v>21</v>
      </c>
      <c r="M355" s="1" t="s">
        <v>22</v>
      </c>
    </row>
    <row r="356" spans="1:13" x14ac:dyDescent="0.45">
      <c r="A356" s="1" t="s">
        <v>379</v>
      </c>
      <c r="B356" s="1" t="s">
        <v>42</v>
      </c>
      <c r="C356" s="1" t="s">
        <v>20</v>
      </c>
      <c r="D356" s="1">
        <v>0</v>
      </c>
      <c r="E356" s="1" t="s">
        <v>16</v>
      </c>
      <c r="F356" s="1" t="s">
        <v>15</v>
      </c>
      <c r="G356" s="1">
        <v>2423</v>
      </c>
      <c r="H356" s="1">
        <v>505</v>
      </c>
      <c r="I356" s="1">
        <v>130</v>
      </c>
      <c r="J356" s="1">
        <v>360</v>
      </c>
      <c r="K356" s="1">
        <v>1</v>
      </c>
      <c r="L356" s="1" t="s">
        <v>31</v>
      </c>
      <c r="M356" s="1" t="s">
        <v>18</v>
      </c>
    </row>
    <row r="357" spans="1:13" x14ac:dyDescent="0.45">
      <c r="A357" s="1" t="s">
        <v>380</v>
      </c>
      <c r="B357" s="1" t="s">
        <v>42</v>
      </c>
      <c r="C357" s="1" t="s">
        <v>15</v>
      </c>
      <c r="D357" s="1"/>
      <c r="E357" s="1" t="s">
        <v>16</v>
      </c>
      <c r="F357" s="1" t="s">
        <v>15</v>
      </c>
      <c r="G357" s="1">
        <v>3813</v>
      </c>
      <c r="H357" s="1">
        <v>0</v>
      </c>
      <c r="I357" s="1">
        <v>116</v>
      </c>
      <c r="J357" s="1">
        <v>180</v>
      </c>
      <c r="K357" s="1">
        <v>1</v>
      </c>
      <c r="L357" s="1" t="s">
        <v>17</v>
      </c>
      <c r="M357" s="1" t="s">
        <v>18</v>
      </c>
    </row>
    <row r="358" spans="1:13" x14ac:dyDescent="0.45">
      <c r="A358" s="1" t="s">
        <v>381</v>
      </c>
      <c r="B358" s="1" t="s">
        <v>14</v>
      </c>
      <c r="C358" s="1" t="s">
        <v>20</v>
      </c>
      <c r="D358" s="1">
        <v>2</v>
      </c>
      <c r="E358" s="1" t="s">
        <v>16</v>
      </c>
      <c r="F358" s="1" t="s">
        <v>15</v>
      </c>
      <c r="G358" s="1">
        <v>8333</v>
      </c>
      <c r="H358" s="1">
        <v>3167</v>
      </c>
      <c r="I358" s="1">
        <v>165</v>
      </c>
      <c r="J358" s="1">
        <v>360</v>
      </c>
      <c r="K358" s="1">
        <v>1</v>
      </c>
      <c r="L358" s="1" t="s">
        <v>21</v>
      </c>
      <c r="M358" s="1" t="s">
        <v>18</v>
      </c>
    </row>
    <row r="359" spans="1:13" x14ac:dyDescent="0.45">
      <c r="A359" s="1" t="s">
        <v>382</v>
      </c>
      <c r="B359" s="1" t="s">
        <v>14</v>
      </c>
      <c r="C359" s="1" t="s">
        <v>20</v>
      </c>
      <c r="D359" s="1">
        <v>1</v>
      </c>
      <c r="E359" s="1" t="s">
        <v>16</v>
      </c>
      <c r="F359" s="1" t="s">
        <v>15</v>
      </c>
      <c r="G359" s="1">
        <v>3875</v>
      </c>
      <c r="H359" s="1">
        <v>0</v>
      </c>
      <c r="I359" s="1">
        <v>67</v>
      </c>
      <c r="J359" s="1">
        <v>360</v>
      </c>
      <c r="K359" s="1">
        <v>1</v>
      </c>
      <c r="L359" s="1" t="s">
        <v>17</v>
      </c>
      <c r="M359" s="1" t="s">
        <v>22</v>
      </c>
    </row>
    <row r="360" spans="1:13" x14ac:dyDescent="0.45">
      <c r="A360" s="1" t="s">
        <v>383</v>
      </c>
      <c r="B360" s="1" t="s">
        <v>14</v>
      </c>
      <c r="C360" s="1" t="s">
        <v>20</v>
      </c>
      <c r="D360" s="1">
        <v>0</v>
      </c>
      <c r="E360" s="1" t="s">
        <v>25</v>
      </c>
      <c r="F360" s="1" t="s">
        <v>15</v>
      </c>
      <c r="G360" s="1">
        <v>3000</v>
      </c>
      <c r="H360" s="1">
        <v>1666</v>
      </c>
      <c r="I360" s="1">
        <v>100</v>
      </c>
      <c r="J360" s="1">
        <v>480</v>
      </c>
      <c r="K360" s="1">
        <v>0</v>
      </c>
      <c r="L360" s="1" t="s">
        <v>17</v>
      </c>
      <c r="M360" s="1" t="s">
        <v>22</v>
      </c>
    </row>
    <row r="361" spans="1:13" x14ac:dyDescent="0.45">
      <c r="A361" s="1" t="s">
        <v>384</v>
      </c>
      <c r="B361" s="1" t="s">
        <v>14</v>
      </c>
      <c r="C361" s="1" t="s">
        <v>20</v>
      </c>
      <c r="D361" s="1" t="s">
        <v>30</v>
      </c>
      <c r="E361" s="1" t="s">
        <v>16</v>
      </c>
      <c r="F361" s="1" t="s">
        <v>15</v>
      </c>
      <c r="G361" s="1">
        <v>5167</v>
      </c>
      <c r="H361" s="1">
        <v>3167</v>
      </c>
      <c r="I361" s="1">
        <v>200</v>
      </c>
      <c r="J361" s="1">
        <v>360</v>
      </c>
      <c r="K361" s="1">
        <v>1</v>
      </c>
      <c r="L361" s="1" t="s">
        <v>31</v>
      </c>
      <c r="M361" s="1" t="s">
        <v>18</v>
      </c>
    </row>
    <row r="362" spans="1:13" x14ac:dyDescent="0.45">
      <c r="A362" s="1" t="s">
        <v>385</v>
      </c>
      <c r="B362" s="1" t="s">
        <v>42</v>
      </c>
      <c r="C362" s="1" t="s">
        <v>15</v>
      </c>
      <c r="D362" s="1">
        <v>1</v>
      </c>
      <c r="E362" s="1" t="s">
        <v>16</v>
      </c>
      <c r="F362" s="1" t="s">
        <v>15</v>
      </c>
      <c r="G362" s="1">
        <v>4723</v>
      </c>
      <c r="H362" s="1">
        <v>0</v>
      </c>
      <c r="I362" s="1">
        <v>81</v>
      </c>
      <c r="J362" s="1">
        <v>360</v>
      </c>
      <c r="K362" s="1">
        <v>1</v>
      </c>
      <c r="L362" s="1" t="s">
        <v>31</v>
      </c>
      <c r="M362" s="1" t="s">
        <v>22</v>
      </c>
    </row>
    <row r="363" spans="1:13" x14ac:dyDescent="0.45">
      <c r="A363" s="1" t="s">
        <v>386</v>
      </c>
      <c r="B363" s="1" t="s">
        <v>14</v>
      </c>
      <c r="C363" s="1" t="s">
        <v>20</v>
      </c>
      <c r="D363" s="1">
        <v>2</v>
      </c>
      <c r="E363" s="1" t="s">
        <v>16</v>
      </c>
      <c r="F363" s="1" t="s">
        <v>15</v>
      </c>
      <c r="G363" s="1">
        <v>5000</v>
      </c>
      <c r="H363" s="1">
        <v>3667</v>
      </c>
      <c r="I363" s="1">
        <v>236</v>
      </c>
      <c r="J363" s="1">
        <v>360</v>
      </c>
      <c r="K363" s="1">
        <v>1</v>
      </c>
      <c r="L363" s="1" t="s">
        <v>31</v>
      </c>
      <c r="M363" s="1" t="s">
        <v>18</v>
      </c>
    </row>
    <row r="364" spans="1:13" x14ac:dyDescent="0.45">
      <c r="A364" s="1" t="s">
        <v>387</v>
      </c>
      <c r="B364" s="1" t="s">
        <v>14</v>
      </c>
      <c r="C364" s="1" t="s">
        <v>20</v>
      </c>
      <c r="D364" s="1">
        <v>0</v>
      </c>
      <c r="E364" s="1" t="s">
        <v>16</v>
      </c>
      <c r="F364" s="1" t="s">
        <v>15</v>
      </c>
      <c r="G364" s="1">
        <v>4750</v>
      </c>
      <c r="H364" s="1">
        <v>2333</v>
      </c>
      <c r="I364" s="1">
        <v>130</v>
      </c>
      <c r="J364" s="1">
        <v>360</v>
      </c>
      <c r="K364" s="1">
        <v>1</v>
      </c>
      <c r="L364" s="1" t="s">
        <v>17</v>
      </c>
      <c r="M364" s="1" t="s">
        <v>18</v>
      </c>
    </row>
    <row r="365" spans="1:13" x14ac:dyDescent="0.45">
      <c r="A365" s="1" t="s">
        <v>388</v>
      </c>
      <c r="B365" s="1" t="s">
        <v>14</v>
      </c>
      <c r="C365" s="1" t="s">
        <v>20</v>
      </c>
      <c r="D365" s="1">
        <v>0</v>
      </c>
      <c r="E365" s="1" t="s">
        <v>16</v>
      </c>
      <c r="F365" s="1" t="s">
        <v>15</v>
      </c>
      <c r="G365" s="1">
        <v>3013</v>
      </c>
      <c r="H365" s="1">
        <v>3033</v>
      </c>
      <c r="I365" s="1">
        <v>95</v>
      </c>
      <c r="J365" s="1">
        <v>300</v>
      </c>
      <c r="K365" s="1"/>
      <c r="L365" s="1" t="s">
        <v>17</v>
      </c>
      <c r="M365" s="1" t="s">
        <v>18</v>
      </c>
    </row>
    <row r="366" spans="1:13" x14ac:dyDescent="0.45">
      <c r="A366" s="1" t="s">
        <v>389</v>
      </c>
      <c r="B366" s="1" t="s">
        <v>14</v>
      </c>
      <c r="C366" s="1" t="s">
        <v>15</v>
      </c>
      <c r="D366" s="1">
        <v>0</v>
      </c>
      <c r="E366" s="1" t="s">
        <v>16</v>
      </c>
      <c r="F366" s="1" t="s">
        <v>20</v>
      </c>
      <c r="G366" s="1">
        <v>6822</v>
      </c>
      <c r="H366" s="1">
        <v>0</v>
      </c>
      <c r="I366" s="1">
        <v>141</v>
      </c>
      <c r="J366" s="1">
        <v>360</v>
      </c>
      <c r="K366" s="1">
        <v>1</v>
      </c>
      <c r="L366" s="1" t="s">
        <v>21</v>
      </c>
      <c r="M366" s="1" t="s">
        <v>18</v>
      </c>
    </row>
    <row r="367" spans="1:13" x14ac:dyDescent="0.45">
      <c r="A367" s="1" t="s">
        <v>390</v>
      </c>
      <c r="B367" s="1" t="s">
        <v>14</v>
      </c>
      <c r="C367" s="1" t="s">
        <v>15</v>
      </c>
      <c r="D367" s="1">
        <v>0</v>
      </c>
      <c r="E367" s="1" t="s">
        <v>25</v>
      </c>
      <c r="F367" s="1" t="s">
        <v>15</v>
      </c>
      <c r="G367" s="1">
        <v>6216</v>
      </c>
      <c r="H367" s="1">
        <v>0</v>
      </c>
      <c r="I367" s="1">
        <v>133</v>
      </c>
      <c r="J367" s="1">
        <v>360</v>
      </c>
      <c r="K367" s="1">
        <v>1</v>
      </c>
      <c r="L367" s="1" t="s">
        <v>21</v>
      </c>
      <c r="M367" s="1" t="s">
        <v>22</v>
      </c>
    </row>
    <row r="368" spans="1:13" x14ac:dyDescent="0.45">
      <c r="A368" s="1" t="s">
        <v>391</v>
      </c>
      <c r="B368" s="1" t="s">
        <v>14</v>
      </c>
      <c r="C368" s="1" t="s">
        <v>15</v>
      </c>
      <c r="D368" s="1">
        <v>0</v>
      </c>
      <c r="E368" s="1" t="s">
        <v>16</v>
      </c>
      <c r="F368" s="1" t="s">
        <v>15</v>
      </c>
      <c r="G368" s="1">
        <v>2500</v>
      </c>
      <c r="H368" s="1">
        <v>0</v>
      </c>
      <c r="I368" s="1">
        <v>96</v>
      </c>
      <c r="J368" s="1">
        <v>480</v>
      </c>
      <c r="K368" s="1">
        <v>1</v>
      </c>
      <c r="L368" s="1" t="s">
        <v>31</v>
      </c>
      <c r="M368" s="1" t="s">
        <v>22</v>
      </c>
    </row>
    <row r="369" spans="1:13" x14ac:dyDescent="0.45">
      <c r="A369" s="1" t="s">
        <v>392</v>
      </c>
      <c r="B369" s="1" t="s">
        <v>14</v>
      </c>
      <c r="C369" s="1" t="s">
        <v>15</v>
      </c>
      <c r="D369" s="1">
        <v>0</v>
      </c>
      <c r="E369" s="1" t="s">
        <v>16</v>
      </c>
      <c r="F369" s="1" t="s">
        <v>15</v>
      </c>
      <c r="G369" s="1">
        <v>5124</v>
      </c>
      <c r="H369" s="1">
        <v>0</v>
      </c>
      <c r="I369" s="1">
        <v>124</v>
      </c>
      <c r="J369" s="1"/>
      <c r="K369" s="1">
        <v>0</v>
      </c>
      <c r="L369" s="1" t="s">
        <v>21</v>
      </c>
      <c r="M369" s="1" t="s">
        <v>22</v>
      </c>
    </row>
    <row r="370" spans="1:13" x14ac:dyDescent="0.45">
      <c r="A370" s="1" t="s">
        <v>393</v>
      </c>
      <c r="B370" s="1" t="s">
        <v>14</v>
      </c>
      <c r="C370" s="1" t="s">
        <v>20</v>
      </c>
      <c r="D370" s="1">
        <v>1</v>
      </c>
      <c r="E370" s="1" t="s">
        <v>16</v>
      </c>
      <c r="F370" s="1" t="s">
        <v>15</v>
      </c>
      <c r="G370" s="1">
        <v>6325</v>
      </c>
      <c r="H370" s="1">
        <v>0</v>
      </c>
      <c r="I370" s="1">
        <v>175</v>
      </c>
      <c r="J370" s="1">
        <v>360</v>
      </c>
      <c r="K370" s="1">
        <v>1</v>
      </c>
      <c r="L370" s="1" t="s">
        <v>31</v>
      </c>
      <c r="M370" s="1" t="s">
        <v>18</v>
      </c>
    </row>
    <row r="371" spans="1:13" x14ac:dyDescent="0.45">
      <c r="A371" s="1" t="s">
        <v>394</v>
      </c>
      <c r="B371" s="1" t="s">
        <v>14</v>
      </c>
      <c r="C371" s="1" t="s">
        <v>20</v>
      </c>
      <c r="D371" s="1">
        <v>0</v>
      </c>
      <c r="E371" s="1" t="s">
        <v>16</v>
      </c>
      <c r="F371" s="1" t="s">
        <v>15</v>
      </c>
      <c r="G371" s="1">
        <v>19730</v>
      </c>
      <c r="H371" s="1">
        <v>5266</v>
      </c>
      <c r="I371" s="1">
        <v>570</v>
      </c>
      <c r="J371" s="1">
        <v>360</v>
      </c>
      <c r="K371" s="1">
        <v>1</v>
      </c>
      <c r="L371" s="1" t="s">
        <v>21</v>
      </c>
      <c r="M371" s="1" t="s">
        <v>22</v>
      </c>
    </row>
    <row r="372" spans="1:13" x14ac:dyDescent="0.45">
      <c r="A372" s="1" t="s">
        <v>395</v>
      </c>
      <c r="B372" s="1" t="s">
        <v>42</v>
      </c>
      <c r="C372" s="1" t="s">
        <v>15</v>
      </c>
      <c r="D372" s="1">
        <v>0</v>
      </c>
      <c r="E372" s="1" t="s">
        <v>16</v>
      </c>
      <c r="F372" s="1" t="s">
        <v>20</v>
      </c>
      <c r="G372" s="1">
        <v>15759</v>
      </c>
      <c r="H372" s="1">
        <v>0</v>
      </c>
      <c r="I372" s="1">
        <v>55</v>
      </c>
      <c r="J372" s="1">
        <v>360</v>
      </c>
      <c r="K372" s="1">
        <v>1</v>
      </c>
      <c r="L372" s="1" t="s">
        <v>31</v>
      </c>
      <c r="M372" s="1" t="s">
        <v>18</v>
      </c>
    </row>
    <row r="373" spans="1:13" x14ac:dyDescent="0.45">
      <c r="A373" s="1" t="s">
        <v>396</v>
      </c>
      <c r="B373" s="1" t="s">
        <v>14</v>
      </c>
      <c r="C373" s="1" t="s">
        <v>20</v>
      </c>
      <c r="D373" s="1">
        <v>2</v>
      </c>
      <c r="E373" s="1" t="s">
        <v>16</v>
      </c>
      <c r="F373" s="1" t="s">
        <v>15</v>
      </c>
      <c r="G373" s="1">
        <v>5185</v>
      </c>
      <c r="H373" s="1">
        <v>0</v>
      </c>
      <c r="I373" s="1">
        <v>155</v>
      </c>
      <c r="J373" s="1">
        <v>360</v>
      </c>
      <c r="K373" s="1">
        <v>1</v>
      </c>
      <c r="L373" s="1" t="s">
        <v>31</v>
      </c>
      <c r="M373" s="1" t="s">
        <v>18</v>
      </c>
    </row>
    <row r="374" spans="1:13" x14ac:dyDescent="0.45">
      <c r="A374" s="1" t="s">
        <v>397</v>
      </c>
      <c r="B374" s="1" t="s">
        <v>14</v>
      </c>
      <c r="C374" s="1" t="s">
        <v>20</v>
      </c>
      <c r="D374" s="1">
        <v>2</v>
      </c>
      <c r="E374" s="1" t="s">
        <v>16</v>
      </c>
      <c r="F374" s="1" t="s">
        <v>20</v>
      </c>
      <c r="G374" s="1">
        <v>9323</v>
      </c>
      <c r="H374" s="1">
        <v>7873</v>
      </c>
      <c r="I374" s="1">
        <v>380</v>
      </c>
      <c r="J374" s="1">
        <v>300</v>
      </c>
      <c r="K374" s="1">
        <v>1</v>
      </c>
      <c r="L374" s="1" t="s">
        <v>21</v>
      </c>
      <c r="M374" s="1" t="s">
        <v>18</v>
      </c>
    </row>
    <row r="375" spans="1:13" x14ac:dyDescent="0.45">
      <c r="A375" s="1" t="s">
        <v>398</v>
      </c>
      <c r="B375" s="1" t="s">
        <v>14</v>
      </c>
      <c r="C375" s="1" t="s">
        <v>15</v>
      </c>
      <c r="D375" s="1">
        <v>1</v>
      </c>
      <c r="E375" s="1" t="s">
        <v>16</v>
      </c>
      <c r="F375" s="1" t="s">
        <v>15</v>
      </c>
      <c r="G375" s="1">
        <v>3062</v>
      </c>
      <c r="H375" s="1">
        <v>1987</v>
      </c>
      <c r="I375" s="1">
        <v>111</v>
      </c>
      <c r="J375" s="1">
        <v>180</v>
      </c>
      <c r="K375" s="1">
        <v>0</v>
      </c>
      <c r="L375" s="1" t="s">
        <v>17</v>
      </c>
      <c r="M375" s="1" t="s">
        <v>22</v>
      </c>
    </row>
    <row r="376" spans="1:13" x14ac:dyDescent="0.45">
      <c r="A376" s="1" t="s">
        <v>399</v>
      </c>
      <c r="B376" s="1" t="s">
        <v>42</v>
      </c>
      <c r="C376" s="1" t="s">
        <v>15</v>
      </c>
      <c r="D376" s="1">
        <v>0</v>
      </c>
      <c r="E376" s="1" t="s">
        <v>16</v>
      </c>
      <c r="F376" s="1"/>
      <c r="G376" s="1">
        <v>2764</v>
      </c>
      <c r="H376" s="1">
        <v>1459</v>
      </c>
      <c r="I376" s="1">
        <v>110</v>
      </c>
      <c r="J376" s="1">
        <v>360</v>
      </c>
      <c r="K376" s="1">
        <v>1</v>
      </c>
      <c r="L376" s="1" t="s">
        <v>17</v>
      </c>
      <c r="M376" s="1" t="s">
        <v>18</v>
      </c>
    </row>
    <row r="377" spans="1:13" x14ac:dyDescent="0.45">
      <c r="A377" s="1" t="s">
        <v>400</v>
      </c>
      <c r="B377" s="1" t="s">
        <v>14</v>
      </c>
      <c r="C377" s="1" t="s">
        <v>20</v>
      </c>
      <c r="D377" s="1">
        <v>0</v>
      </c>
      <c r="E377" s="1" t="s">
        <v>16</v>
      </c>
      <c r="F377" s="1" t="s">
        <v>15</v>
      </c>
      <c r="G377" s="1">
        <v>4817</v>
      </c>
      <c r="H377" s="1">
        <v>923</v>
      </c>
      <c r="I377" s="1">
        <v>120</v>
      </c>
      <c r="J377" s="1">
        <v>180</v>
      </c>
      <c r="K377" s="1">
        <v>1</v>
      </c>
      <c r="L377" s="1" t="s">
        <v>17</v>
      </c>
      <c r="M377" s="1" t="s">
        <v>18</v>
      </c>
    </row>
    <row r="378" spans="1:13" x14ac:dyDescent="0.45">
      <c r="A378" s="1" t="s">
        <v>401</v>
      </c>
      <c r="B378" s="1" t="s">
        <v>14</v>
      </c>
      <c r="C378" s="1" t="s">
        <v>20</v>
      </c>
      <c r="D378" s="1" t="s">
        <v>30</v>
      </c>
      <c r="E378" s="1" t="s">
        <v>16</v>
      </c>
      <c r="F378" s="1" t="s">
        <v>15</v>
      </c>
      <c r="G378" s="1">
        <v>8750</v>
      </c>
      <c r="H378" s="1">
        <v>4996</v>
      </c>
      <c r="I378" s="1">
        <v>130</v>
      </c>
      <c r="J378" s="1">
        <v>360</v>
      </c>
      <c r="K378" s="1">
        <v>1</v>
      </c>
      <c r="L378" s="1" t="s">
        <v>21</v>
      </c>
      <c r="M378" s="1" t="s">
        <v>18</v>
      </c>
    </row>
    <row r="379" spans="1:13" x14ac:dyDescent="0.45">
      <c r="A379" s="1" t="s">
        <v>402</v>
      </c>
      <c r="B379" s="1" t="s">
        <v>14</v>
      </c>
      <c r="C379" s="1" t="s">
        <v>20</v>
      </c>
      <c r="D379" s="1">
        <v>0</v>
      </c>
      <c r="E379" s="1" t="s">
        <v>16</v>
      </c>
      <c r="F379" s="1" t="s">
        <v>15</v>
      </c>
      <c r="G379" s="1">
        <v>4310</v>
      </c>
      <c r="H379" s="1">
        <v>0</v>
      </c>
      <c r="I379" s="1">
        <v>130</v>
      </c>
      <c r="J379" s="1">
        <v>360</v>
      </c>
      <c r="K379" s="1"/>
      <c r="L379" s="1" t="s">
        <v>31</v>
      </c>
      <c r="M379" s="1" t="s">
        <v>18</v>
      </c>
    </row>
    <row r="380" spans="1:13" x14ac:dyDescent="0.45">
      <c r="A380" s="1" t="s">
        <v>403</v>
      </c>
      <c r="B380" s="1" t="s">
        <v>14</v>
      </c>
      <c r="C380" s="1" t="s">
        <v>15</v>
      </c>
      <c r="D380" s="1">
        <v>0</v>
      </c>
      <c r="E380" s="1" t="s">
        <v>16</v>
      </c>
      <c r="F380" s="1" t="s">
        <v>15</v>
      </c>
      <c r="G380" s="1">
        <v>3069</v>
      </c>
      <c r="H380" s="1">
        <v>0</v>
      </c>
      <c r="I380" s="1">
        <v>71</v>
      </c>
      <c r="J380" s="1">
        <v>480</v>
      </c>
      <c r="K380" s="1">
        <v>1</v>
      </c>
      <c r="L380" s="1" t="s">
        <v>17</v>
      </c>
      <c r="M380" s="1" t="s">
        <v>22</v>
      </c>
    </row>
    <row r="381" spans="1:13" x14ac:dyDescent="0.45">
      <c r="A381" s="1" t="s">
        <v>404</v>
      </c>
      <c r="B381" s="1" t="s">
        <v>14</v>
      </c>
      <c r="C381" s="1" t="s">
        <v>20</v>
      </c>
      <c r="D381" s="1">
        <v>2</v>
      </c>
      <c r="E381" s="1" t="s">
        <v>16</v>
      </c>
      <c r="F381" s="1" t="s">
        <v>15</v>
      </c>
      <c r="G381" s="1">
        <v>5391</v>
      </c>
      <c r="H381" s="1">
        <v>0</v>
      </c>
      <c r="I381" s="1">
        <v>130</v>
      </c>
      <c r="J381" s="1">
        <v>360</v>
      </c>
      <c r="K381" s="1">
        <v>1</v>
      </c>
      <c r="L381" s="1" t="s">
        <v>17</v>
      </c>
      <c r="M381" s="1" t="s">
        <v>18</v>
      </c>
    </row>
    <row r="382" spans="1:13" x14ac:dyDescent="0.45">
      <c r="A382" s="1" t="s">
        <v>405</v>
      </c>
      <c r="B382" s="1" t="s">
        <v>14</v>
      </c>
      <c r="C382" s="1" t="s">
        <v>20</v>
      </c>
      <c r="D382" s="1">
        <v>0</v>
      </c>
      <c r="E382" s="1" t="s">
        <v>16</v>
      </c>
      <c r="F382" s="1"/>
      <c r="G382" s="1">
        <v>3333</v>
      </c>
      <c r="H382" s="1">
        <v>2500</v>
      </c>
      <c r="I382" s="1">
        <v>128</v>
      </c>
      <c r="J382" s="1">
        <v>360</v>
      </c>
      <c r="K382" s="1">
        <v>1</v>
      </c>
      <c r="L382" s="1" t="s">
        <v>31</v>
      </c>
      <c r="M382" s="1" t="s">
        <v>18</v>
      </c>
    </row>
    <row r="383" spans="1:13" x14ac:dyDescent="0.45">
      <c r="A383" s="1" t="s">
        <v>406</v>
      </c>
      <c r="B383" s="1" t="s">
        <v>14</v>
      </c>
      <c r="C383" s="1" t="s">
        <v>15</v>
      </c>
      <c r="D383" s="1">
        <v>0</v>
      </c>
      <c r="E383" s="1" t="s">
        <v>16</v>
      </c>
      <c r="F383" s="1" t="s">
        <v>15</v>
      </c>
      <c r="G383" s="1">
        <v>5941</v>
      </c>
      <c r="H383" s="1">
        <v>4232</v>
      </c>
      <c r="I383" s="1">
        <v>296</v>
      </c>
      <c r="J383" s="1">
        <v>360</v>
      </c>
      <c r="K383" s="1">
        <v>1</v>
      </c>
      <c r="L383" s="1" t="s">
        <v>31</v>
      </c>
      <c r="M383" s="1" t="s">
        <v>18</v>
      </c>
    </row>
    <row r="384" spans="1:13" x14ac:dyDescent="0.45">
      <c r="A384" s="1" t="s">
        <v>407</v>
      </c>
      <c r="B384" s="1" t="s">
        <v>42</v>
      </c>
      <c r="C384" s="1" t="s">
        <v>15</v>
      </c>
      <c r="D384" s="1">
        <v>0</v>
      </c>
      <c r="E384" s="1" t="s">
        <v>16</v>
      </c>
      <c r="F384" s="1" t="s">
        <v>15</v>
      </c>
      <c r="G384" s="1">
        <v>6000</v>
      </c>
      <c r="H384" s="1">
        <v>0</v>
      </c>
      <c r="I384" s="1">
        <v>156</v>
      </c>
      <c r="J384" s="1">
        <v>360</v>
      </c>
      <c r="K384" s="1">
        <v>1</v>
      </c>
      <c r="L384" s="1" t="s">
        <v>17</v>
      </c>
      <c r="M384" s="1" t="s">
        <v>18</v>
      </c>
    </row>
    <row r="385" spans="1:13" x14ac:dyDescent="0.45">
      <c r="A385" s="1" t="s">
        <v>408</v>
      </c>
      <c r="B385" s="1" t="s">
        <v>14</v>
      </c>
      <c r="C385" s="1" t="s">
        <v>15</v>
      </c>
      <c r="D385" s="1">
        <v>0</v>
      </c>
      <c r="E385" s="1" t="s">
        <v>16</v>
      </c>
      <c r="F385" s="1" t="s">
        <v>20</v>
      </c>
      <c r="G385" s="1">
        <v>7167</v>
      </c>
      <c r="H385" s="1">
        <v>0</v>
      </c>
      <c r="I385" s="1">
        <v>128</v>
      </c>
      <c r="J385" s="1">
        <v>360</v>
      </c>
      <c r="K385" s="1">
        <v>1</v>
      </c>
      <c r="L385" s="1" t="s">
        <v>17</v>
      </c>
      <c r="M385" s="1" t="s">
        <v>18</v>
      </c>
    </row>
    <row r="386" spans="1:13" x14ac:dyDescent="0.45">
      <c r="A386" s="1" t="s">
        <v>409</v>
      </c>
      <c r="B386" s="1" t="s">
        <v>14</v>
      </c>
      <c r="C386" s="1" t="s">
        <v>20</v>
      </c>
      <c r="D386" s="1">
        <v>2</v>
      </c>
      <c r="E386" s="1" t="s">
        <v>16</v>
      </c>
      <c r="F386" s="1" t="s">
        <v>15</v>
      </c>
      <c r="G386" s="1">
        <v>4566</v>
      </c>
      <c r="H386" s="1">
        <v>0</v>
      </c>
      <c r="I386" s="1">
        <v>100</v>
      </c>
      <c r="J386" s="1">
        <v>360</v>
      </c>
      <c r="K386" s="1">
        <v>1</v>
      </c>
      <c r="L386" s="1" t="s">
        <v>17</v>
      </c>
      <c r="M386" s="1" t="s">
        <v>22</v>
      </c>
    </row>
    <row r="387" spans="1:13" x14ac:dyDescent="0.45">
      <c r="A387" s="1" t="s">
        <v>410</v>
      </c>
      <c r="B387" s="1" t="s">
        <v>14</v>
      </c>
      <c r="C387" s="1" t="s">
        <v>15</v>
      </c>
      <c r="D387" s="1">
        <v>1</v>
      </c>
      <c r="E387" s="1" t="s">
        <v>16</v>
      </c>
      <c r="F387" s="1"/>
      <c r="G387" s="1">
        <v>3667</v>
      </c>
      <c r="H387" s="1">
        <v>0</v>
      </c>
      <c r="I387" s="1">
        <v>113</v>
      </c>
      <c r="J387" s="1">
        <v>180</v>
      </c>
      <c r="K387" s="1">
        <v>1</v>
      </c>
      <c r="L387" s="1" t="s">
        <v>17</v>
      </c>
      <c r="M387" s="1" t="s">
        <v>18</v>
      </c>
    </row>
    <row r="388" spans="1:13" x14ac:dyDescent="0.45">
      <c r="A388" s="1" t="s">
        <v>411</v>
      </c>
      <c r="B388" s="1" t="s">
        <v>14</v>
      </c>
      <c r="C388" s="1" t="s">
        <v>15</v>
      </c>
      <c r="D388" s="1">
        <v>0</v>
      </c>
      <c r="E388" s="1" t="s">
        <v>25</v>
      </c>
      <c r="F388" s="1" t="s">
        <v>15</v>
      </c>
      <c r="G388" s="1">
        <v>2346</v>
      </c>
      <c r="H388" s="1">
        <v>1600</v>
      </c>
      <c r="I388" s="1">
        <v>132</v>
      </c>
      <c r="J388" s="1">
        <v>360</v>
      </c>
      <c r="K388" s="1">
        <v>1</v>
      </c>
      <c r="L388" s="1" t="s">
        <v>31</v>
      </c>
      <c r="M388" s="1" t="s">
        <v>18</v>
      </c>
    </row>
    <row r="389" spans="1:13" x14ac:dyDescent="0.45">
      <c r="A389" s="1" t="s">
        <v>412</v>
      </c>
      <c r="B389" s="1" t="s">
        <v>14</v>
      </c>
      <c r="C389" s="1" t="s">
        <v>20</v>
      </c>
      <c r="D389" s="1">
        <v>0</v>
      </c>
      <c r="E389" s="1" t="s">
        <v>25</v>
      </c>
      <c r="F389" s="1" t="s">
        <v>15</v>
      </c>
      <c r="G389" s="1">
        <v>3010</v>
      </c>
      <c r="H389" s="1">
        <v>3136</v>
      </c>
      <c r="I389" s="1"/>
      <c r="J389" s="1">
        <v>360</v>
      </c>
      <c r="K389" s="1">
        <v>0</v>
      </c>
      <c r="L389" s="1" t="s">
        <v>17</v>
      </c>
      <c r="M389" s="1" t="s">
        <v>22</v>
      </c>
    </row>
    <row r="390" spans="1:13" x14ac:dyDescent="0.45">
      <c r="A390" s="1" t="s">
        <v>413</v>
      </c>
      <c r="B390" s="1" t="s">
        <v>14</v>
      </c>
      <c r="C390" s="1" t="s">
        <v>20</v>
      </c>
      <c r="D390" s="1">
        <v>0</v>
      </c>
      <c r="E390" s="1" t="s">
        <v>16</v>
      </c>
      <c r="F390" s="1" t="s">
        <v>15</v>
      </c>
      <c r="G390" s="1">
        <v>2333</v>
      </c>
      <c r="H390" s="1">
        <v>2417</v>
      </c>
      <c r="I390" s="1">
        <v>136</v>
      </c>
      <c r="J390" s="1">
        <v>360</v>
      </c>
      <c r="K390" s="1">
        <v>1</v>
      </c>
      <c r="L390" s="1" t="s">
        <v>17</v>
      </c>
      <c r="M390" s="1" t="s">
        <v>18</v>
      </c>
    </row>
    <row r="391" spans="1:13" x14ac:dyDescent="0.45">
      <c r="A391" s="1" t="s">
        <v>414</v>
      </c>
      <c r="B391" s="1" t="s">
        <v>14</v>
      </c>
      <c r="C391" s="1" t="s">
        <v>20</v>
      </c>
      <c r="D391" s="1">
        <v>0</v>
      </c>
      <c r="E391" s="1" t="s">
        <v>16</v>
      </c>
      <c r="F391" s="1" t="s">
        <v>15</v>
      </c>
      <c r="G391" s="1">
        <v>5488</v>
      </c>
      <c r="H391" s="1">
        <v>0</v>
      </c>
      <c r="I391" s="1">
        <v>125</v>
      </c>
      <c r="J391" s="1">
        <v>360</v>
      </c>
      <c r="K391" s="1">
        <v>1</v>
      </c>
      <c r="L391" s="1" t="s">
        <v>21</v>
      </c>
      <c r="M391" s="1" t="s">
        <v>18</v>
      </c>
    </row>
    <row r="392" spans="1:13" x14ac:dyDescent="0.45">
      <c r="A392" s="1" t="s">
        <v>415</v>
      </c>
      <c r="B392" s="1" t="s">
        <v>14</v>
      </c>
      <c r="C392" s="1" t="s">
        <v>15</v>
      </c>
      <c r="D392" s="1" t="s">
        <v>30</v>
      </c>
      <c r="E392" s="1" t="s">
        <v>16</v>
      </c>
      <c r="F392" s="1" t="s">
        <v>15</v>
      </c>
      <c r="G392" s="1">
        <v>9167</v>
      </c>
      <c r="H392" s="1">
        <v>0</v>
      </c>
      <c r="I392" s="1">
        <v>185</v>
      </c>
      <c r="J392" s="1">
        <v>360</v>
      </c>
      <c r="K392" s="1">
        <v>1</v>
      </c>
      <c r="L392" s="1" t="s">
        <v>21</v>
      </c>
      <c r="M392" s="1" t="s">
        <v>18</v>
      </c>
    </row>
    <row r="393" spans="1:13" x14ac:dyDescent="0.45">
      <c r="A393" s="1" t="s">
        <v>416</v>
      </c>
      <c r="B393" s="1" t="s">
        <v>14</v>
      </c>
      <c r="C393" s="1" t="s">
        <v>20</v>
      </c>
      <c r="D393" s="1" t="s">
        <v>30</v>
      </c>
      <c r="E393" s="1" t="s">
        <v>16</v>
      </c>
      <c r="F393" s="1" t="s">
        <v>15</v>
      </c>
      <c r="G393" s="1">
        <v>9504</v>
      </c>
      <c r="H393" s="1">
        <v>0</v>
      </c>
      <c r="I393" s="1">
        <v>275</v>
      </c>
      <c r="J393" s="1">
        <v>360</v>
      </c>
      <c r="K393" s="1">
        <v>1</v>
      </c>
      <c r="L393" s="1" t="s">
        <v>21</v>
      </c>
      <c r="M393" s="1" t="s">
        <v>18</v>
      </c>
    </row>
    <row r="394" spans="1:13" x14ac:dyDescent="0.45">
      <c r="A394" s="1" t="s">
        <v>417</v>
      </c>
      <c r="B394" s="1" t="s">
        <v>14</v>
      </c>
      <c r="C394" s="1" t="s">
        <v>20</v>
      </c>
      <c r="D394" s="1">
        <v>0</v>
      </c>
      <c r="E394" s="1" t="s">
        <v>16</v>
      </c>
      <c r="F394" s="1" t="s">
        <v>15</v>
      </c>
      <c r="G394" s="1">
        <v>2583</v>
      </c>
      <c r="H394" s="1">
        <v>2115</v>
      </c>
      <c r="I394" s="1">
        <v>120</v>
      </c>
      <c r="J394" s="1">
        <v>360</v>
      </c>
      <c r="K394" s="1"/>
      <c r="L394" s="1" t="s">
        <v>17</v>
      </c>
      <c r="M394" s="1" t="s">
        <v>18</v>
      </c>
    </row>
    <row r="395" spans="1:13" x14ac:dyDescent="0.45">
      <c r="A395" s="1" t="s">
        <v>418</v>
      </c>
      <c r="B395" s="1" t="s">
        <v>14</v>
      </c>
      <c r="C395" s="1" t="s">
        <v>20</v>
      </c>
      <c r="D395" s="1">
        <v>2</v>
      </c>
      <c r="E395" s="1" t="s">
        <v>25</v>
      </c>
      <c r="F395" s="1" t="s">
        <v>15</v>
      </c>
      <c r="G395" s="1">
        <v>1993</v>
      </c>
      <c r="H395" s="1">
        <v>1625</v>
      </c>
      <c r="I395" s="1">
        <v>113</v>
      </c>
      <c r="J395" s="1">
        <v>180</v>
      </c>
      <c r="K395" s="1">
        <v>1</v>
      </c>
      <c r="L395" s="1" t="s">
        <v>31</v>
      </c>
      <c r="M395" s="1" t="s">
        <v>18</v>
      </c>
    </row>
    <row r="396" spans="1:13" x14ac:dyDescent="0.45">
      <c r="A396" s="1" t="s">
        <v>419</v>
      </c>
      <c r="B396" s="1" t="s">
        <v>14</v>
      </c>
      <c r="C396" s="1" t="s">
        <v>20</v>
      </c>
      <c r="D396" s="1">
        <v>2</v>
      </c>
      <c r="E396" s="1" t="s">
        <v>16</v>
      </c>
      <c r="F396" s="1" t="s">
        <v>15</v>
      </c>
      <c r="G396" s="1">
        <v>3100</v>
      </c>
      <c r="H396" s="1">
        <v>1400</v>
      </c>
      <c r="I396" s="1">
        <v>113</v>
      </c>
      <c r="J396" s="1">
        <v>360</v>
      </c>
      <c r="K396" s="1">
        <v>1</v>
      </c>
      <c r="L396" s="1" t="s">
        <v>17</v>
      </c>
      <c r="M396" s="1" t="s">
        <v>18</v>
      </c>
    </row>
    <row r="397" spans="1:13" x14ac:dyDescent="0.45">
      <c r="A397" s="1" t="s">
        <v>420</v>
      </c>
      <c r="B397" s="1" t="s">
        <v>14</v>
      </c>
      <c r="C397" s="1" t="s">
        <v>20</v>
      </c>
      <c r="D397" s="1">
        <v>2</v>
      </c>
      <c r="E397" s="1" t="s">
        <v>16</v>
      </c>
      <c r="F397" s="1" t="s">
        <v>15</v>
      </c>
      <c r="G397" s="1">
        <v>3276</v>
      </c>
      <c r="H397" s="1">
        <v>484</v>
      </c>
      <c r="I397" s="1">
        <v>135</v>
      </c>
      <c r="J397" s="1">
        <v>360</v>
      </c>
      <c r="K397" s="1"/>
      <c r="L397" s="1" t="s">
        <v>31</v>
      </c>
      <c r="M397" s="1" t="s">
        <v>18</v>
      </c>
    </row>
    <row r="398" spans="1:13" x14ac:dyDescent="0.45">
      <c r="A398" s="1" t="s">
        <v>421</v>
      </c>
      <c r="B398" s="1" t="s">
        <v>42</v>
      </c>
      <c r="C398" s="1" t="s">
        <v>15</v>
      </c>
      <c r="D398" s="1">
        <v>0</v>
      </c>
      <c r="E398" s="1" t="s">
        <v>16</v>
      </c>
      <c r="F398" s="1" t="s">
        <v>15</v>
      </c>
      <c r="G398" s="1">
        <v>3180</v>
      </c>
      <c r="H398" s="1">
        <v>0</v>
      </c>
      <c r="I398" s="1">
        <v>71</v>
      </c>
      <c r="J398" s="1">
        <v>360</v>
      </c>
      <c r="K398" s="1">
        <v>0</v>
      </c>
      <c r="L398" s="1" t="s">
        <v>17</v>
      </c>
      <c r="M398" s="1" t="s">
        <v>22</v>
      </c>
    </row>
    <row r="399" spans="1:13" x14ac:dyDescent="0.45">
      <c r="A399" s="1" t="s">
        <v>422</v>
      </c>
      <c r="B399" s="1" t="s">
        <v>14</v>
      </c>
      <c r="C399" s="1" t="s">
        <v>20</v>
      </c>
      <c r="D399" s="1">
        <v>0</v>
      </c>
      <c r="E399" s="1" t="s">
        <v>16</v>
      </c>
      <c r="F399" s="1" t="s">
        <v>15</v>
      </c>
      <c r="G399" s="1">
        <v>3033</v>
      </c>
      <c r="H399" s="1">
        <v>1459</v>
      </c>
      <c r="I399" s="1">
        <v>95</v>
      </c>
      <c r="J399" s="1">
        <v>360</v>
      </c>
      <c r="K399" s="1">
        <v>1</v>
      </c>
      <c r="L399" s="1" t="s">
        <v>17</v>
      </c>
      <c r="M399" s="1" t="s">
        <v>18</v>
      </c>
    </row>
    <row r="400" spans="1:13" x14ac:dyDescent="0.45">
      <c r="A400" s="1" t="s">
        <v>423</v>
      </c>
      <c r="B400" s="1" t="s">
        <v>14</v>
      </c>
      <c r="C400" s="1" t="s">
        <v>15</v>
      </c>
      <c r="D400" s="1">
        <v>0</v>
      </c>
      <c r="E400" s="1" t="s">
        <v>25</v>
      </c>
      <c r="F400" s="1" t="s">
        <v>15</v>
      </c>
      <c r="G400" s="1">
        <v>3902</v>
      </c>
      <c r="H400" s="1">
        <v>1666</v>
      </c>
      <c r="I400" s="1">
        <v>109</v>
      </c>
      <c r="J400" s="1">
        <v>360</v>
      </c>
      <c r="K400" s="1">
        <v>1</v>
      </c>
      <c r="L400" s="1" t="s">
        <v>21</v>
      </c>
      <c r="M400" s="1" t="s">
        <v>18</v>
      </c>
    </row>
    <row r="401" spans="1:13" x14ac:dyDescent="0.45">
      <c r="A401" s="1" t="s">
        <v>424</v>
      </c>
      <c r="B401" s="1" t="s">
        <v>42</v>
      </c>
      <c r="C401" s="1" t="s">
        <v>15</v>
      </c>
      <c r="D401" s="1">
        <v>0</v>
      </c>
      <c r="E401" s="1" t="s">
        <v>16</v>
      </c>
      <c r="F401" s="1" t="s">
        <v>15</v>
      </c>
      <c r="G401" s="1">
        <v>1500</v>
      </c>
      <c r="H401" s="1">
        <v>1800</v>
      </c>
      <c r="I401" s="1">
        <v>103</v>
      </c>
      <c r="J401" s="1">
        <v>360</v>
      </c>
      <c r="K401" s="1">
        <v>0</v>
      </c>
      <c r="L401" s="1" t="s">
        <v>31</v>
      </c>
      <c r="M401" s="1" t="s">
        <v>22</v>
      </c>
    </row>
    <row r="402" spans="1:13" x14ac:dyDescent="0.45">
      <c r="A402" s="1" t="s">
        <v>425</v>
      </c>
      <c r="B402" s="1" t="s">
        <v>14</v>
      </c>
      <c r="C402" s="1" t="s">
        <v>20</v>
      </c>
      <c r="D402" s="1">
        <v>2</v>
      </c>
      <c r="E402" s="1" t="s">
        <v>25</v>
      </c>
      <c r="F402" s="1" t="s">
        <v>15</v>
      </c>
      <c r="G402" s="1">
        <v>2889</v>
      </c>
      <c r="H402" s="1">
        <v>0</v>
      </c>
      <c r="I402" s="1">
        <v>45</v>
      </c>
      <c r="J402" s="1">
        <v>180</v>
      </c>
      <c r="K402" s="1">
        <v>0</v>
      </c>
      <c r="L402" s="1" t="s">
        <v>17</v>
      </c>
      <c r="M402" s="1" t="s">
        <v>22</v>
      </c>
    </row>
    <row r="403" spans="1:13" x14ac:dyDescent="0.45">
      <c r="A403" s="1" t="s">
        <v>426</v>
      </c>
      <c r="B403" s="1" t="s">
        <v>14</v>
      </c>
      <c r="C403" s="1" t="s">
        <v>15</v>
      </c>
      <c r="D403" s="1">
        <v>0</v>
      </c>
      <c r="E403" s="1" t="s">
        <v>25</v>
      </c>
      <c r="F403" s="1" t="s">
        <v>15</v>
      </c>
      <c r="G403" s="1">
        <v>2755</v>
      </c>
      <c r="H403" s="1">
        <v>0</v>
      </c>
      <c r="I403" s="1">
        <v>65</v>
      </c>
      <c r="J403" s="1">
        <v>300</v>
      </c>
      <c r="K403" s="1">
        <v>1</v>
      </c>
      <c r="L403" s="1" t="s">
        <v>21</v>
      </c>
      <c r="M403" s="1" t="s">
        <v>22</v>
      </c>
    </row>
    <row r="404" spans="1:13" x14ac:dyDescent="0.45">
      <c r="A404" s="1" t="s">
        <v>427</v>
      </c>
      <c r="B404" s="1" t="s">
        <v>14</v>
      </c>
      <c r="C404" s="1" t="s">
        <v>15</v>
      </c>
      <c r="D404" s="1">
        <v>0</v>
      </c>
      <c r="E404" s="1" t="s">
        <v>16</v>
      </c>
      <c r="F404" s="1" t="s">
        <v>15</v>
      </c>
      <c r="G404" s="1">
        <v>2500</v>
      </c>
      <c r="H404" s="1">
        <v>20000</v>
      </c>
      <c r="I404" s="1">
        <v>103</v>
      </c>
      <c r="J404" s="1">
        <v>360</v>
      </c>
      <c r="K404" s="1">
        <v>1</v>
      </c>
      <c r="L404" s="1" t="s">
        <v>31</v>
      </c>
      <c r="M404" s="1" t="s">
        <v>18</v>
      </c>
    </row>
    <row r="405" spans="1:13" x14ac:dyDescent="0.45">
      <c r="A405" s="1" t="s">
        <v>428</v>
      </c>
      <c r="B405" s="1" t="s">
        <v>42</v>
      </c>
      <c r="C405" s="1" t="s">
        <v>15</v>
      </c>
      <c r="D405" s="1">
        <v>0</v>
      </c>
      <c r="E405" s="1" t="s">
        <v>25</v>
      </c>
      <c r="F405" s="1" t="s">
        <v>15</v>
      </c>
      <c r="G405" s="1">
        <v>1963</v>
      </c>
      <c r="H405" s="1">
        <v>0</v>
      </c>
      <c r="I405" s="1">
        <v>53</v>
      </c>
      <c r="J405" s="1">
        <v>360</v>
      </c>
      <c r="K405" s="1">
        <v>1</v>
      </c>
      <c r="L405" s="1" t="s">
        <v>31</v>
      </c>
      <c r="M405" s="1" t="s">
        <v>18</v>
      </c>
    </row>
    <row r="406" spans="1:13" x14ac:dyDescent="0.45">
      <c r="A406" s="1" t="s">
        <v>429</v>
      </c>
      <c r="B406" s="1" t="s">
        <v>42</v>
      </c>
      <c r="C406" s="1" t="s">
        <v>15</v>
      </c>
      <c r="D406" s="1">
        <v>0</v>
      </c>
      <c r="E406" s="1" t="s">
        <v>16</v>
      </c>
      <c r="F406" s="1" t="s">
        <v>20</v>
      </c>
      <c r="G406" s="1">
        <v>7441</v>
      </c>
      <c r="H406" s="1">
        <v>0</v>
      </c>
      <c r="I406" s="1">
        <v>194</v>
      </c>
      <c r="J406" s="1">
        <v>360</v>
      </c>
      <c r="K406" s="1">
        <v>1</v>
      </c>
      <c r="L406" s="1" t="s">
        <v>21</v>
      </c>
      <c r="M406" s="1" t="s">
        <v>22</v>
      </c>
    </row>
    <row r="407" spans="1:13" x14ac:dyDescent="0.45">
      <c r="A407" s="1" t="s">
        <v>430</v>
      </c>
      <c r="B407" s="1" t="s">
        <v>42</v>
      </c>
      <c r="C407" s="1" t="s">
        <v>15</v>
      </c>
      <c r="D407" s="1">
        <v>0</v>
      </c>
      <c r="E407" s="1" t="s">
        <v>16</v>
      </c>
      <c r="F407" s="1" t="s">
        <v>15</v>
      </c>
      <c r="G407" s="1">
        <v>4547</v>
      </c>
      <c r="H407" s="1">
        <v>0</v>
      </c>
      <c r="I407" s="1">
        <v>115</v>
      </c>
      <c r="J407" s="1">
        <v>360</v>
      </c>
      <c r="K407" s="1">
        <v>1</v>
      </c>
      <c r="L407" s="1" t="s">
        <v>31</v>
      </c>
      <c r="M407" s="1" t="s">
        <v>18</v>
      </c>
    </row>
    <row r="408" spans="1:13" x14ac:dyDescent="0.45">
      <c r="A408" s="1" t="s">
        <v>431</v>
      </c>
      <c r="B408" s="1" t="s">
        <v>14</v>
      </c>
      <c r="C408" s="1" t="s">
        <v>20</v>
      </c>
      <c r="D408" s="1">
        <v>0</v>
      </c>
      <c r="E408" s="1" t="s">
        <v>25</v>
      </c>
      <c r="F408" s="1" t="s">
        <v>15</v>
      </c>
      <c r="G408" s="1">
        <v>2167</v>
      </c>
      <c r="H408" s="1">
        <v>2400</v>
      </c>
      <c r="I408" s="1">
        <v>115</v>
      </c>
      <c r="J408" s="1">
        <v>360</v>
      </c>
      <c r="K408" s="1">
        <v>1</v>
      </c>
      <c r="L408" s="1" t="s">
        <v>17</v>
      </c>
      <c r="M408" s="1" t="s">
        <v>18</v>
      </c>
    </row>
    <row r="409" spans="1:13" x14ac:dyDescent="0.45">
      <c r="A409" s="1" t="s">
        <v>432</v>
      </c>
      <c r="B409" s="1" t="s">
        <v>42</v>
      </c>
      <c r="C409" s="1" t="s">
        <v>15</v>
      </c>
      <c r="D409" s="1">
        <v>0</v>
      </c>
      <c r="E409" s="1" t="s">
        <v>25</v>
      </c>
      <c r="F409" s="1" t="s">
        <v>15</v>
      </c>
      <c r="G409" s="1">
        <v>2213</v>
      </c>
      <c r="H409" s="1">
        <v>0</v>
      </c>
      <c r="I409" s="1">
        <v>66</v>
      </c>
      <c r="J409" s="1">
        <v>360</v>
      </c>
      <c r="K409" s="1">
        <v>1</v>
      </c>
      <c r="L409" s="1" t="s">
        <v>21</v>
      </c>
      <c r="M409" s="1" t="s">
        <v>18</v>
      </c>
    </row>
    <row r="410" spans="1:13" x14ac:dyDescent="0.45">
      <c r="A410" s="1" t="s">
        <v>433</v>
      </c>
      <c r="B410" s="1" t="s">
        <v>14</v>
      </c>
      <c r="C410" s="1" t="s">
        <v>20</v>
      </c>
      <c r="D410" s="1">
        <v>1</v>
      </c>
      <c r="E410" s="1" t="s">
        <v>16</v>
      </c>
      <c r="F410" s="1" t="s">
        <v>15</v>
      </c>
      <c r="G410" s="1">
        <v>8300</v>
      </c>
      <c r="H410" s="1">
        <v>0</v>
      </c>
      <c r="I410" s="1">
        <v>152</v>
      </c>
      <c r="J410" s="1">
        <v>300</v>
      </c>
      <c r="K410" s="1">
        <v>0</v>
      </c>
      <c r="L410" s="1" t="s">
        <v>31</v>
      </c>
      <c r="M410" s="1" t="s">
        <v>22</v>
      </c>
    </row>
    <row r="411" spans="1:13" x14ac:dyDescent="0.45">
      <c r="A411" s="1" t="s">
        <v>434</v>
      </c>
      <c r="B411" s="1" t="s">
        <v>14</v>
      </c>
      <c r="C411" s="1" t="s">
        <v>20</v>
      </c>
      <c r="D411" s="1" t="s">
        <v>30</v>
      </c>
      <c r="E411" s="1" t="s">
        <v>16</v>
      </c>
      <c r="F411" s="1" t="s">
        <v>15</v>
      </c>
      <c r="G411" s="1">
        <v>81000</v>
      </c>
      <c r="H411" s="1">
        <v>0</v>
      </c>
      <c r="I411" s="1">
        <v>360</v>
      </c>
      <c r="J411" s="1">
        <v>360</v>
      </c>
      <c r="K411" s="1">
        <v>0</v>
      </c>
      <c r="L411" s="1" t="s">
        <v>21</v>
      </c>
      <c r="M411" s="1" t="s">
        <v>22</v>
      </c>
    </row>
    <row r="412" spans="1:13" x14ac:dyDescent="0.45">
      <c r="A412" s="1" t="s">
        <v>435</v>
      </c>
      <c r="B412" s="1" t="s">
        <v>42</v>
      </c>
      <c r="C412" s="1" t="s">
        <v>15</v>
      </c>
      <c r="D412" s="1">
        <v>1</v>
      </c>
      <c r="E412" s="1" t="s">
        <v>25</v>
      </c>
      <c r="F412" s="1" t="s">
        <v>20</v>
      </c>
      <c r="G412" s="1">
        <v>3867</v>
      </c>
      <c r="H412" s="1">
        <v>0</v>
      </c>
      <c r="I412" s="1">
        <v>62</v>
      </c>
      <c r="J412" s="1">
        <v>360</v>
      </c>
      <c r="K412" s="1">
        <v>1</v>
      </c>
      <c r="L412" s="1" t="s">
        <v>31</v>
      </c>
      <c r="M412" s="1" t="s">
        <v>22</v>
      </c>
    </row>
    <row r="413" spans="1:13" x14ac:dyDescent="0.45">
      <c r="A413" s="1" t="s">
        <v>436</v>
      </c>
      <c r="B413" s="1" t="s">
        <v>14</v>
      </c>
      <c r="C413" s="1" t="s">
        <v>20</v>
      </c>
      <c r="D413" s="1">
        <v>0</v>
      </c>
      <c r="E413" s="1" t="s">
        <v>16</v>
      </c>
      <c r="F413" s="1"/>
      <c r="G413" s="1">
        <v>6256</v>
      </c>
      <c r="H413" s="1">
        <v>0</v>
      </c>
      <c r="I413" s="1">
        <v>160</v>
      </c>
      <c r="J413" s="1">
        <v>360</v>
      </c>
      <c r="K413" s="1"/>
      <c r="L413" s="1" t="s">
        <v>17</v>
      </c>
      <c r="M413" s="1" t="s">
        <v>18</v>
      </c>
    </row>
    <row r="414" spans="1:13" x14ac:dyDescent="0.45">
      <c r="A414" s="1" t="s">
        <v>437</v>
      </c>
      <c r="B414" s="1" t="s">
        <v>14</v>
      </c>
      <c r="C414" s="1" t="s">
        <v>20</v>
      </c>
      <c r="D414" s="1">
        <v>0</v>
      </c>
      <c r="E414" s="1" t="s">
        <v>25</v>
      </c>
      <c r="F414" s="1" t="s">
        <v>15</v>
      </c>
      <c r="G414" s="1">
        <v>6096</v>
      </c>
      <c r="H414" s="1">
        <v>0</v>
      </c>
      <c r="I414" s="1">
        <v>218</v>
      </c>
      <c r="J414" s="1">
        <v>360</v>
      </c>
      <c r="K414" s="1">
        <v>0</v>
      </c>
      <c r="L414" s="1" t="s">
        <v>21</v>
      </c>
      <c r="M414" s="1" t="s">
        <v>22</v>
      </c>
    </row>
    <row r="415" spans="1:13" x14ac:dyDescent="0.45">
      <c r="A415" s="1" t="s">
        <v>438</v>
      </c>
      <c r="B415" s="1" t="s">
        <v>14</v>
      </c>
      <c r="C415" s="1" t="s">
        <v>20</v>
      </c>
      <c r="D415" s="1">
        <v>0</v>
      </c>
      <c r="E415" s="1" t="s">
        <v>25</v>
      </c>
      <c r="F415" s="1" t="s">
        <v>15</v>
      </c>
      <c r="G415" s="1">
        <v>2253</v>
      </c>
      <c r="H415" s="1">
        <v>2033</v>
      </c>
      <c r="I415" s="1">
        <v>110</v>
      </c>
      <c r="J415" s="1">
        <v>360</v>
      </c>
      <c r="K415" s="1">
        <v>1</v>
      </c>
      <c r="L415" s="1" t="s">
        <v>21</v>
      </c>
      <c r="M415" s="1" t="s">
        <v>18</v>
      </c>
    </row>
    <row r="416" spans="1:13" x14ac:dyDescent="0.45">
      <c r="A416" s="1" t="s">
        <v>439</v>
      </c>
      <c r="B416" s="1" t="s">
        <v>42</v>
      </c>
      <c r="C416" s="1" t="s">
        <v>20</v>
      </c>
      <c r="D416" s="1">
        <v>0</v>
      </c>
      <c r="E416" s="1" t="s">
        <v>25</v>
      </c>
      <c r="F416" s="1" t="s">
        <v>15</v>
      </c>
      <c r="G416" s="1">
        <v>2149</v>
      </c>
      <c r="H416" s="1">
        <v>3237</v>
      </c>
      <c r="I416" s="1">
        <v>178</v>
      </c>
      <c r="J416" s="1">
        <v>360</v>
      </c>
      <c r="K416" s="1">
        <v>0</v>
      </c>
      <c r="L416" s="1" t="s">
        <v>31</v>
      </c>
      <c r="M416" s="1" t="s">
        <v>22</v>
      </c>
    </row>
    <row r="417" spans="1:13" x14ac:dyDescent="0.45">
      <c r="A417" s="1" t="s">
        <v>440</v>
      </c>
      <c r="B417" s="1" t="s">
        <v>42</v>
      </c>
      <c r="C417" s="1" t="s">
        <v>15</v>
      </c>
      <c r="D417" s="1">
        <v>0</v>
      </c>
      <c r="E417" s="1" t="s">
        <v>16</v>
      </c>
      <c r="F417" s="1" t="s">
        <v>15</v>
      </c>
      <c r="G417" s="1">
        <v>2995</v>
      </c>
      <c r="H417" s="1">
        <v>0</v>
      </c>
      <c r="I417" s="1">
        <v>60</v>
      </c>
      <c r="J417" s="1">
        <v>360</v>
      </c>
      <c r="K417" s="1">
        <v>1</v>
      </c>
      <c r="L417" s="1" t="s">
        <v>17</v>
      </c>
      <c r="M417" s="1" t="s">
        <v>18</v>
      </c>
    </row>
    <row r="418" spans="1:13" x14ac:dyDescent="0.45">
      <c r="A418" s="1" t="s">
        <v>441</v>
      </c>
      <c r="B418" s="1" t="s">
        <v>42</v>
      </c>
      <c r="C418" s="1" t="s">
        <v>15</v>
      </c>
      <c r="D418" s="1">
        <v>1</v>
      </c>
      <c r="E418" s="1" t="s">
        <v>16</v>
      </c>
      <c r="F418" s="1" t="s">
        <v>15</v>
      </c>
      <c r="G418" s="1">
        <v>2600</v>
      </c>
      <c r="H418" s="1">
        <v>0</v>
      </c>
      <c r="I418" s="1">
        <v>160</v>
      </c>
      <c r="J418" s="1">
        <v>360</v>
      </c>
      <c r="K418" s="1">
        <v>1</v>
      </c>
      <c r="L418" s="1" t="s">
        <v>17</v>
      </c>
      <c r="M418" s="1" t="s">
        <v>22</v>
      </c>
    </row>
    <row r="419" spans="1:13" x14ac:dyDescent="0.45">
      <c r="A419" s="1" t="s">
        <v>442</v>
      </c>
      <c r="B419" s="1" t="s">
        <v>14</v>
      </c>
      <c r="C419" s="1" t="s">
        <v>20</v>
      </c>
      <c r="D419" s="1">
        <v>2</v>
      </c>
      <c r="E419" s="1" t="s">
        <v>16</v>
      </c>
      <c r="F419" s="1" t="s">
        <v>20</v>
      </c>
      <c r="G419" s="1">
        <v>1600</v>
      </c>
      <c r="H419" s="1">
        <v>20000</v>
      </c>
      <c r="I419" s="1">
        <v>239</v>
      </c>
      <c r="J419" s="1">
        <v>360</v>
      </c>
      <c r="K419" s="1">
        <v>1</v>
      </c>
      <c r="L419" s="1" t="s">
        <v>17</v>
      </c>
      <c r="M419" s="1" t="s">
        <v>22</v>
      </c>
    </row>
    <row r="420" spans="1:13" x14ac:dyDescent="0.45">
      <c r="A420" s="1" t="s">
        <v>443</v>
      </c>
      <c r="B420" s="1" t="s">
        <v>14</v>
      </c>
      <c r="C420" s="1" t="s">
        <v>20</v>
      </c>
      <c r="D420" s="1">
        <v>0</v>
      </c>
      <c r="E420" s="1" t="s">
        <v>16</v>
      </c>
      <c r="F420" s="1" t="s">
        <v>15</v>
      </c>
      <c r="G420" s="1">
        <v>1025</v>
      </c>
      <c r="H420" s="1">
        <v>2773</v>
      </c>
      <c r="I420" s="1">
        <v>112</v>
      </c>
      <c r="J420" s="1">
        <v>360</v>
      </c>
      <c r="K420" s="1">
        <v>1</v>
      </c>
      <c r="L420" s="1" t="s">
        <v>21</v>
      </c>
      <c r="M420" s="1" t="s">
        <v>18</v>
      </c>
    </row>
    <row r="421" spans="1:13" x14ac:dyDescent="0.45">
      <c r="A421" s="1" t="s">
        <v>444</v>
      </c>
      <c r="B421" s="1" t="s">
        <v>14</v>
      </c>
      <c r="C421" s="1" t="s">
        <v>20</v>
      </c>
      <c r="D421" s="1">
        <v>0</v>
      </c>
      <c r="E421" s="1" t="s">
        <v>16</v>
      </c>
      <c r="F421" s="1" t="s">
        <v>15</v>
      </c>
      <c r="G421" s="1">
        <v>3246</v>
      </c>
      <c r="H421" s="1">
        <v>1417</v>
      </c>
      <c r="I421" s="1">
        <v>138</v>
      </c>
      <c r="J421" s="1">
        <v>360</v>
      </c>
      <c r="K421" s="1">
        <v>1</v>
      </c>
      <c r="L421" s="1" t="s">
        <v>31</v>
      </c>
      <c r="M421" s="1" t="s">
        <v>18</v>
      </c>
    </row>
    <row r="422" spans="1:13" x14ac:dyDescent="0.45">
      <c r="A422" s="1" t="s">
        <v>445</v>
      </c>
      <c r="B422" s="1" t="s">
        <v>14</v>
      </c>
      <c r="C422" s="1" t="s">
        <v>20</v>
      </c>
      <c r="D422" s="1">
        <v>0</v>
      </c>
      <c r="E422" s="1" t="s">
        <v>16</v>
      </c>
      <c r="F422" s="1" t="s">
        <v>15</v>
      </c>
      <c r="G422" s="1">
        <v>5829</v>
      </c>
      <c r="H422" s="1">
        <v>0</v>
      </c>
      <c r="I422" s="1">
        <v>138</v>
      </c>
      <c r="J422" s="1">
        <v>360</v>
      </c>
      <c r="K422" s="1">
        <v>1</v>
      </c>
      <c r="L422" s="1" t="s">
        <v>21</v>
      </c>
      <c r="M422" s="1" t="s">
        <v>18</v>
      </c>
    </row>
    <row r="423" spans="1:13" x14ac:dyDescent="0.45">
      <c r="A423" s="1" t="s">
        <v>446</v>
      </c>
      <c r="B423" s="1" t="s">
        <v>42</v>
      </c>
      <c r="C423" s="1" t="s">
        <v>15</v>
      </c>
      <c r="D423" s="1">
        <v>0</v>
      </c>
      <c r="E423" s="1" t="s">
        <v>25</v>
      </c>
      <c r="F423" s="1" t="s">
        <v>15</v>
      </c>
      <c r="G423" s="1">
        <v>2720</v>
      </c>
      <c r="H423" s="1">
        <v>0</v>
      </c>
      <c r="I423" s="1">
        <v>80</v>
      </c>
      <c r="J423" s="1"/>
      <c r="K423" s="1">
        <v>0</v>
      </c>
      <c r="L423" s="1" t="s">
        <v>17</v>
      </c>
      <c r="M423" s="1" t="s">
        <v>22</v>
      </c>
    </row>
    <row r="424" spans="1:13" x14ac:dyDescent="0.45">
      <c r="A424" s="1" t="s">
        <v>447</v>
      </c>
      <c r="B424" s="1" t="s">
        <v>14</v>
      </c>
      <c r="C424" s="1" t="s">
        <v>20</v>
      </c>
      <c r="D424" s="1">
        <v>0</v>
      </c>
      <c r="E424" s="1" t="s">
        <v>16</v>
      </c>
      <c r="F424" s="1" t="s">
        <v>15</v>
      </c>
      <c r="G424" s="1">
        <v>1820</v>
      </c>
      <c r="H424" s="1">
        <v>1719</v>
      </c>
      <c r="I424" s="1">
        <v>100</v>
      </c>
      <c r="J424" s="1">
        <v>360</v>
      </c>
      <c r="K424" s="1">
        <v>1</v>
      </c>
      <c r="L424" s="1" t="s">
        <v>17</v>
      </c>
      <c r="M424" s="1" t="s">
        <v>18</v>
      </c>
    </row>
    <row r="425" spans="1:13" x14ac:dyDescent="0.45">
      <c r="A425" s="1" t="s">
        <v>448</v>
      </c>
      <c r="B425" s="1" t="s">
        <v>14</v>
      </c>
      <c r="C425" s="1" t="s">
        <v>20</v>
      </c>
      <c r="D425" s="1">
        <v>1</v>
      </c>
      <c r="E425" s="1" t="s">
        <v>16</v>
      </c>
      <c r="F425" s="1" t="s">
        <v>15</v>
      </c>
      <c r="G425" s="1">
        <v>7250</v>
      </c>
      <c r="H425" s="1">
        <v>1667</v>
      </c>
      <c r="I425" s="1">
        <v>110</v>
      </c>
      <c r="J425" s="1"/>
      <c r="K425" s="1">
        <v>0</v>
      </c>
      <c r="L425" s="1" t="s">
        <v>17</v>
      </c>
      <c r="M425" s="1" t="s">
        <v>22</v>
      </c>
    </row>
    <row r="426" spans="1:13" x14ac:dyDescent="0.45">
      <c r="A426" s="1" t="s">
        <v>449</v>
      </c>
      <c r="B426" s="1" t="s">
        <v>14</v>
      </c>
      <c r="C426" s="1" t="s">
        <v>20</v>
      </c>
      <c r="D426" s="1">
        <v>0</v>
      </c>
      <c r="E426" s="1" t="s">
        <v>16</v>
      </c>
      <c r="F426" s="1" t="s">
        <v>15</v>
      </c>
      <c r="G426" s="1">
        <v>14880</v>
      </c>
      <c r="H426" s="1">
        <v>0</v>
      </c>
      <c r="I426" s="1">
        <v>96</v>
      </c>
      <c r="J426" s="1">
        <v>360</v>
      </c>
      <c r="K426" s="1">
        <v>1</v>
      </c>
      <c r="L426" s="1" t="s">
        <v>31</v>
      </c>
      <c r="M426" s="1" t="s">
        <v>18</v>
      </c>
    </row>
    <row r="427" spans="1:13" x14ac:dyDescent="0.45">
      <c r="A427" s="1" t="s">
        <v>450</v>
      </c>
      <c r="B427" s="1" t="s">
        <v>14</v>
      </c>
      <c r="C427" s="1" t="s">
        <v>20</v>
      </c>
      <c r="D427" s="1">
        <v>0</v>
      </c>
      <c r="E427" s="1" t="s">
        <v>16</v>
      </c>
      <c r="F427" s="1" t="s">
        <v>15</v>
      </c>
      <c r="G427" s="1">
        <v>2666</v>
      </c>
      <c r="H427" s="1">
        <v>4300</v>
      </c>
      <c r="I427" s="1">
        <v>121</v>
      </c>
      <c r="J427" s="1">
        <v>360</v>
      </c>
      <c r="K427" s="1">
        <v>1</v>
      </c>
      <c r="L427" s="1" t="s">
        <v>21</v>
      </c>
      <c r="M427" s="1" t="s">
        <v>18</v>
      </c>
    </row>
    <row r="428" spans="1:13" x14ac:dyDescent="0.45">
      <c r="A428" s="1" t="s">
        <v>451</v>
      </c>
      <c r="B428" s="1" t="s">
        <v>42</v>
      </c>
      <c r="C428" s="1" t="s">
        <v>15</v>
      </c>
      <c r="D428" s="1">
        <v>1</v>
      </c>
      <c r="E428" s="1" t="s">
        <v>25</v>
      </c>
      <c r="F428" s="1" t="s">
        <v>15</v>
      </c>
      <c r="G428" s="1">
        <v>4606</v>
      </c>
      <c r="H428" s="1">
        <v>0</v>
      </c>
      <c r="I428" s="1">
        <v>81</v>
      </c>
      <c r="J428" s="1">
        <v>360</v>
      </c>
      <c r="K428" s="1">
        <v>1</v>
      </c>
      <c r="L428" s="1" t="s">
        <v>21</v>
      </c>
      <c r="M428" s="1" t="s">
        <v>22</v>
      </c>
    </row>
    <row r="429" spans="1:13" x14ac:dyDescent="0.45">
      <c r="A429" s="1" t="s">
        <v>452</v>
      </c>
      <c r="B429" s="1" t="s">
        <v>14</v>
      </c>
      <c r="C429" s="1" t="s">
        <v>20</v>
      </c>
      <c r="D429" s="1">
        <v>2</v>
      </c>
      <c r="E429" s="1" t="s">
        <v>16</v>
      </c>
      <c r="F429" s="1" t="s">
        <v>15</v>
      </c>
      <c r="G429" s="1">
        <v>5935</v>
      </c>
      <c r="H429" s="1">
        <v>0</v>
      </c>
      <c r="I429" s="1">
        <v>133</v>
      </c>
      <c r="J429" s="1">
        <v>360</v>
      </c>
      <c r="K429" s="1">
        <v>1</v>
      </c>
      <c r="L429" s="1" t="s">
        <v>31</v>
      </c>
      <c r="M429" s="1" t="s">
        <v>18</v>
      </c>
    </row>
    <row r="430" spans="1:13" x14ac:dyDescent="0.45">
      <c r="A430" s="1" t="s">
        <v>453</v>
      </c>
      <c r="B430" s="1" t="s">
        <v>14</v>
      </c>
      <c r="C430" s="1" t="s">
        <v>20</v>
      </c>
      <c r="D430" s="1">
        <v>0</v>
      </c>
      <c r="E430" s="1" t="s">
        <v>16</v>
      </c>
      <c r="F430" s="1" t="s">
        <v>15</v>
      </c>
      <c r="G430" s="1">
        <v>2920</v>
      </c>
      <c r="H430" s="1">
        <v>16.120000839999999</v>
      </c>
      <c r="I430" s="1">
        <v>87</v>
      </c>
      <c r="J430" s="1">
        <v>360</v>
      </c>
      <c r="K430" s="1">
        <v>1</v>
      </c>
      <c r="L430" s="1" t="s">
        <v>21</v>
      </c>
      <c r="M430" s="1" t="s">
        <v>18</v>
      </c>
    </row>
    <row r="431" spans="1:13" x14ac:dyDescent="0.45">
      <c r="A431" s="1" t="s">
        <v>454</v>
      </c>
      <c r="B431" s="1" t="s">
        <v>14</v>
      </c>
      <c r="C431" s="1" t="s">
        <v>15</v>
      </c>
      <c r="D431" s="1">
        <v>0</v>
      </c>
      <c r="E431" s="1" t="s">
        <v>25</v>
      </c>
      <c r="F431" s="1" t="s">
        <v>15</v>
      </c>
      <c r="G431" s="1">
        <v>2717</v>
      </c>
      <c r="H431" s="1">
        <v>0</v>
      </c>
      <c r="I431" s="1">
        <v>60</v>
      </c>
      <c r="J431" s="1">
        <v>180</v>
      </c>
      <c r="K431" s="1">
        <v>1</v>
      </c>
      <c r="L431" s="1" t="s">
        <v>17</v>
      </c>
      <c r="M431" s="1" t="s">
        <v>18</v>
      </c>
    </row>
    <row r="432" spans="1:13" x14ac:dyDescent="0.45">
      <c r="A432" s="1" t="s">
        <v>455</v>
      </c>
      <c r="B432" s="1" t="s">
        <v>42</v>
      </c>
      <c r="C432" s="1" t="s">
        <v>15</v>
      </c>
      <c r="D432" s="1">
        <v>1</v>
      </c>
      <c r="E432" s="1" t="s">
        <v>16</v>
      </c>
      <c r="F432" s="1" t="s">
        <v>20</v>
      </c>
      <c r="G432" s="1">
        <v>8624</v>
      </c>
      <c r="H432" s="1">
        <v>0</v>
      </c>
      <c r="I432" s="1">
        <v>150</v>
      </c>
      <c r="J432" s="1">
        <v>360</v>
      </c>
      <c r="K432" s="1">
        <v>1</v>
      </c>
      <c r="L432" s="1" t="s">
        <v>31</v>
      </c>
      <c r="M432" s="1" t="s">
        <v>18</v>
      </c>
    </row>
    <row r="433" spans="1:13" x14ac:dyDescent="0.45">
      <c r="A433" s="1" t="s">
        <v>456</v>
      </c>
      <c r="B433" s="1" t="s">
        <v>14</v>
      </c>
      <c r="C433" s="1" t="s">
        <v>15</v>
      </c>
      <c r="D433" s="1">
        <v>0</v>
      </c>
      <c r="E433" s="1" t="s">
        <v>16</v>
      </c>
      <c r="F433" s="1" t="s">
        <v>15</v>
      </c>
      <c r="G433" s="1">
        <v>6500</v>
      </c>
      <c r="H433" s="1">
        <v>0</v>
      </c>
      <c r="I433" s="1">
        <v>105</v>
      </c>
      <c r="J433" s="1">
        <v>360</v>
      </c>
      <c r="K433" s="1">
        <v>0</v>
      </c>
      <c r="L433" s="1" t="s">
        <v>21</v>
      </c>
      <c r="M433" s="1" t="s">
        <v>22</v>
      </c>
    </row>
    <row r="434" spans="1:13" x14ac:dyDescent="0.45">
      <c r="A434" s="1" t="s">
        <v>457</v>
      </c>
      <c r="B434" s="1" t="s">
        <v>14</v>
      </c>
      <c r="C434" s="1" t="s">
        <v>15</v>
      </c>
      <c r="D434" s="1">
        <v>0</v>
      </c>
      <c r="E434" s="1" t="s">
        <v>16</v>
      </c>
      <c r="F434" s="1"/>
      <c r="G434" s="1">
        <v>12876</v>
      </c>
      <c r="H434" s="1">
        <v>0</v>
      </c>
      <c r="I434" s="1">
        <v>405</v>
      </c>
      <c r="J434" s="1">
        <v>360</v>
      </c>
      <c r="K434" s="1">
        <v>1</v>
      </c>
      <c r="L434" s="1" t="s">
        <v>31</v>
      </c>
      <c r="M434" s="1" t="s">
        <v>18</v>
      </c>
    </row>
    <row r="435" spans="1:13" x14ac:dyDescent="0.45">
      <c r="A435" s="1" t="s">
        <v>458</v>
      </c>
      <c r="B435" s="1" t="s">
        <v>14</v>
      </c>
      <c r="C435" s="1" t="s">
        <v>20</v>
      </c>
      <c r="D435" s="1">
        <v>0</v>
      </c>
      <c r="E435" s="1" t="s">
        <v>16</v>
      </c>
      <c r="F435" s="1" t="s">
        <v>15</v>
      </c>
      <c r="G435" s="1">
        <v>2425</v>
      </c>
      <c r="H435" s="1">
        <v>2340</v>
      </c>
      <c r="I435" s="1">
        <v>143</v>
      </c>
      <c r="J435" s="1">
        <v>360</v>
      </c>
      <c r="K435" s="1">
        <v>1</v>
      </c>
      <c r="L435" s="1" t="s">
        <v>31</v>
      </c>
      <c r="M435" s="1" t="s">
        <v>18</v>
      </c>
    </row>
    <row r="436" spans="1:13" x14ac:dyDescent="0.45">
      <c r="A436" s="1" t="s">
        <v>459</v>
      </c>
      <c r="B436" s="1" t="s">
        <v>14</v>
      </c>
      <c r="C436" s="1" t="s">
        <v>15</v>
      </c>
      <c r="D436" s="1">
        <v>0</v>
      </c>
      <c r="E436" s="1" t="s">
        <v>16</v>
      </c>
      <c r="F436" s="1" t="s">
        <v>15</v>
      </c>
      <c r="G436" s="1">
        <v>3750</v>
      </c>
      <c r="H436" s="1">
        <v>0</v>
      </c>
      <c r="I436" s="1">
        <v>100</v>
      </c>
      <c r="J436" s="1">
        <v>360</v>
      </c>
      <c r="K436" s="1">
        <v>1</v>
      </c>
      <c r="L436" s="1" t="s">
        <v>17</v>
      </c>
      <c r="M436" s="1" t="s">
        <v>18</v>
      </c>
    </row>
    <row r="437" spans="1:13" x14ac:dyDescent="0.45">
      <c r="A437" s="1" t="s">
        <v>460</v>
      </c>
      <c r="B437" s="1" t="s">
        <v>42</v>
      </c>
      <c r="C437" s="1"/>
      <c r="D437" s="1"/>
      <c r="E437" s="1" t="s">
        <v>16</v>
      </c>
      <c r="F437" s="1" t="s">
        <v>15</v>
      </c>
      <c r="G437" s="1">
        <v>10047</v>
      </c>
      <c r="H437" s="1">
        <v>0</v>
      </c>
      <c r="I437" s="1"/>
      <c r="J437" s="1">
        <v>240</v>
      </c>
      <c r="K437" s="1">
        <v>1</v>
      </c>
      <c r="L437" s="1" t="s">
        <v>31</v>
      </c>
      <c r="M437" s="1" t="s">
        <v>18</v>
      </c>
    </row>
    <row r="438" spans="1:13" x14ac:dyDescent="0.45">
      <c r="A438" s="1" t="s">
        <v>461</v>
      </c>
      <c r="B438" s="1" t="s">
        <v>14</v>
      </c>
      <c r="C438" s="1" t="s">
        <v>15</v>
      </c>
      <c r="D438" s="1">
        <v>0</v>
      </c>
      <c r="E438" s="1" t="s">
        <v>16</v>
      </c>
      <c r="F438" s="1" t="s">
        <v>15</v>
      </c>
      <c r="G438" s="1">
        <v>1926</v>
      </c>
      <c r="H438" s="1">
        <v>1851</v>
      </c>
      <c r="I438" s="1">
        <v>50</v>
      </c>
      <c r="J438" s="1">
        <v>360</v>
      </c>
      <c r="K438" s="1">
        <v>1</v>
      </c>
      <c r="L438" s="1" t="s">
        <v>31</v>
      </c>
      <c r="M438" s="1" t="s">
        <v>18</v>
      </c>
    </row>
    <row r="439" spans="1:13" x14ac:dyDescent="0.45">
      <c r="A439" s="1" t="s">
        <v>462</v>
      </c>
      <c r="B439" s="1" t="s">
        <v>14</v>
      </c>
      <c r="C439" s="1" t="s">
        <v>20</v>
      </c>
      <c r="D439" s="1">
        <v>0</v>
      </c>
      <c r="E439" s="1" t="s">
        <v>16</v>
      </c>
      <c r="F439" s="1" t="s">
        <v>15</v>
      </c>
      <c r="G439" s="1">
        <v>2213</v>
      </c>
      <c r="H439" s="1">
        <v>1125</v>
      </c>
      <c r="I439" s="1"/>
      <c r="J439" s="1">
        <v>360</v>
      </c>
      <c r="K439" s="1">
        <v>1</v>
      </c>
      <c r="L439" s="1" t="s">
        <v>17</v>
      </c>
      <c r="M439" s="1" t="s">
        <v>18</v>
      </c>
    </row>
    <row r="440" spans="1:13" x14ac:dyDescent="0.45">
      <c r="A440" s="1" t="s">
        <v>463</v>
      </c>
      <c r="B440" s="1" t="s">
        <v>14</v>
      </c>
      <c r="C440" s="1" t="s">
        <v>15</v>
      </c>
      <c r="D440" s="1">
        <v>0</v>
      </c>
      <c r="E440" s="1" t="s">
        <v>16</v>
      </c>
      <c r="F440" s="1" t="s">
        <v>20</v>
      </c>
      <c r="G440" s="1">
        <v>10416</v>
      </c>
      <c r="H440" s="1">
        <v>0</v>
      </c>
      <c r="I440" s="1">
        <v>187</v>
      </c>
      <c r="J440" s="1">
        <v>360</v>
      </c>
      <c r="K440" s="1">
        <v>0</v>
      </c>
      <c r="L440" s="1" t="s">
        <v>17</v>
      </c>
      <c r="M440" s="1" t="s">
        <v>22</v>
      </c>
    </row>
    <row r="441" spans="1:13" x14ac:dyDescent="0.45">
      <c r="A441" s="1" t="s">
        <v>464</v>
      </c>
      <c r="B441" s="1" t="s">
        <v>42</v>
      </c>
      <c r="C441" s="1" t="s">
        <v>20</v>
      </c>
      <c r="D441" s="1">
        <v>0</v>
      </c>
      <c r="E441" s="1" t="s">
        <v>25</v>
      </c>
      <c r="F441" s="1" t="s">
        <v>20</v>
      </c>
      <c r="G441" s="1">
        <v>7142</v>
      </c>
      <c r="H441" s="1">
        <v>0</v>
      </c>
      <c r="I441" s="1">
        <v>138</v>
      </c>
      <c r="J441" s="1">
        <v>360</v>
      </c>
      <c r="K441" s="1">
        <v>1</v>
      </c>
      <c r="L441" s="1" t="s">
        <v>21</v>
      </c>
      <c r="M441" s="1" t="s">
        <v>18</v>
      </c>
    </row>
    <row r="442" spans="1:13" x14ac:dyDescent="0.45">
      <c r="A442" s="1" t="s">
        <v>465</v>
      </c>
      <c r="B442" s="1" t="s">
        <v>14</v>
      </c>
      <c r="C442" s="1" t="s">
        <v>15</v>
      </c>
      <c r="D442" s="1">
        <v>0</v>
      </c>
      <c r="E442" s="1" t="s">
        <v>16</v>
      </c>
      <c r="F442" s="1" t="s">
        <v>15</v>
      </c>
      <c r="G442" s="1">
        <v>3660</v>
      </c>
      <c r="H442" s="1">
        <v>5064</v>
      </c>
      <c r="I442" s="1">
        <v>187</v>
      </c>
      <c r="J442" s="1">
        <v>360</v>
      </c>
      <c r="K442" s="1">
        <v>1</v>
      </c>
      <c r="L442" s="1" t="s">
        <v>31</v>
      </c>
      <c r="M442" s="1" t="s">
        <v>18</v>
      </c>
    </row>
    <row r="443" spans="1:13" x14ac:dyDescent="0.45">
      <c r="A443" s="1" t="s">
        <v>466</v>
      </c>
      <c r="B443" s="1" t="s">
        <v>14</v>
      </c>
      <c r="C443" s="1" t="s">
        <v>20</v>
      </c>
      <c r="D443" s="1">
        <v>0</v>
      </c>
      <c r="E443" s="1" t="s">
        <v>16</v>
      </c>
      <c r="F443" s="1" t="s">
        <v>15</v>
      </c>
      <c r="G443" s="1">
        <v>7901</v>
      </c>
      <c r="H443" s="1">
        <v>1833</v>
      </c>
      <c r="I443" s="1">
        <v>180</v>
      </c>
      <c r="J443" s="1">
        <v>360</v>
      </c>
      <c r="K443" s="1">
        <v>1</v>
      </c>
      <c r="L443" s="1" t="s">
        <v>21</v>
      </c>
      <c r="M443" s="1" t="s">
        <v>18</v>
      </c>
    </row>
    <row r="444" spans="1:13" x14ac:dyDescent="0.45">
      <c r="A444" s="1" t="s">
        <v>467</v>
      </c>
      <c r="B444" s="1" t="s">
        <v>14</v>
      </c>
      <c r="C444" s="1" t="s">
        <v>15</v>
      </c>
      <c r="D444" s="1" t="s">
        <v>30</v>
      </c>
      <c r="E444" s="1" t="s">
        <v>25</v>
      </c>
      <c r="F444" s="1" t="s">
        <v>15</v>
      </c>
      <c r="G444" s="1">
        <v>4707</v>
      </c>
      <c r="H444" s="1">
        <v>1993</v>
      </c>
      <c r="I444" s="1">
        <v>148</v>
      </c>
      <c r="J444" s="1">
        <v>360</v>
      </c>
      <c r="K444" s="1">
        <v>1</v>
      </c>
      <c r="L444" s="1" t="s">
        <v>31</v>
      </c>
      <c r="M444" s="1" t="s">
        <v>18</v>
      </c>
    </row>
    <row r="445" spans="1:13" x14ac:dyDescent="0.45">
      <c r="A445" s="1" t="s">
        <v>468</v>
      </c>
      <c r="B445" s="1" t="s">
        <v>14</v>
      </c>
      <c r="C445" s="1" t="s">
        <v>15</v>
      </c>
      <c r="D445" s="1">
        <v>1</v>
      </c>
      <c r="E445" s="1" t="s">
        <v>16</v>
      </c>
      <c r="F445" s="1" t="s">
        <v>15</v>
      </c>
      <c r="G445" s="1">
        <v>37719</v>
      </c>
      <c r="H445" s="1">
        <v>0</v>
      </c>
      <c r="I445" s="1">
        <v>152</v>
      </c>
      <c r="J445" s="1">
        <v>360</v>
      </c>
      <c r="K445" s="1">
        <v>1</v>
      </c>
      <c r="L445" s="1" t="s">
        <v>31</v>
      </c>
      <c r="M445" s="1" t="s">
        <v>18</v>
      </c>
    </row>
    <row r="446" spans="1:13" x14ac:dyDescent="0.45">
      <c r="A446" s="1" t="s">
        <v>469</v>
      </c>
      <c r="B446" s="1" t="s">
        <v>14</v>
      </c>
      <c r="C446" s="1" t="s">
        <v>20</v>
      </c>
      <c r="D446" s="1">
        <v>0</v>
      </c>
      <c r="E446" s="1" t="s">
        <v>16</v>
      </c>
      <c r="F446" s="1" t="s">
        <v>15</v>
      </c>
      <c r="G446" s="1">
        <v>7333</v>
      </c>
      <c r="H446" s="1">
        <v>8333</v>
      </c>
      <c r="I446" s="1">
        <v>175</v>
      </c>
      <c r="J446" s="1">
        <v>300</v>
      </c>
      <c r="K446" s="1"/>
      <c r="L446" s="1" t="s">
        <v>21</v>
      </c>
      <c r="M446" s="1" t="s">
        <v>18</v>
      </c>
    </row>
    <row r="447" spans="1:13" x14ac:dyDescent="0.45">
      <c r="A447" s="1" t="s">
        <v>470</v>
      </c>
      <c r="B447" s="1" t="s">
        <v>14</v>
      </c>
      <c r="C447" s="1" t="s">
        <v>20</v>
      </c>
      <c r="D447" s="1">
        <v>1</v>
      </c>
      <c r="E447" s="1" t="s">
        <v>16</v>
      </c>
      <c r="F447" s="1" t="s">
        <v>20</v>
      </c>
      <c r="G447" s="1">
        <v>3466</v>
      </c>
      <c r="H447" s="1">
        <v>1210</v>
      </c>
      <c r="I447" s="1">
        <v>130</v>
      </c>
      <c r="J447" s="1">
        <v>360</v>
      </c>
      <c r="K447" s="1">
        <v>1</v>
      </c>
      <c r="L447" s="1" t="s">
        <v>21</v>
      </c>
      <c r="M447" s="1" t="s">
        <v>18</v>
      </c>
    </row>
    <row r="448" spans="1:13" x14ac:dyDescent="0.45">
      <c r="A448" s="1" t="s">
        <v>471</v>
      </c>
      <c r="B448" s="1" t="s">
        <v>14</v>
      </c>
      <c r="C448" s="1" t="s">
        <v>20</v>
      </c>
      <c r="D448" s="1">
        <v>2</v>
      </c>
      <c r="E448" s="1" t="s">
        <v>25</v>
      </c>
      <c r="F448" s="1" t="s">
        <v>15</v>
      </c>
      <c r="G448" s="1">
        <v>4652</v>
      </c>
      <c r="H448" s="1">
        <v>0</v>
      </c>
      <c r="I448" s="1">
        <v>110</v>
      </c>
      <c r="J448" s="1">
        <v>360</v>
      </c>
      <c r="K448" s="1">
        <v>1</v>
      </c>
      <c r="L448" s="1" t="s">
        <v>21</v>
      </c>
      <c r="M448" s="1" t="s">
        <v>18</v>
      </c>
    </row>
    <row r="449" spans="1:13" x14ac:dyDescent="0.45">
      <c r="A449" s="1" t="s">
        <v>472</v>
      </c>
      <c r="B449" s="1" t="s">
        <v>14</v>
      </c>
      <c r="C449" s="1" t="s">
        <v>20</v>
      </c>
      <c r="D449" s="1">
        <v>0</v>
      </c>
      <c r="E449" s="1" t="s">
        <v>16</v>
      </c>
      <c r="F449" s="1"/>
      <c r="G449" s="1">
        <v>3539</v>
      </c>
      <c r="H449" s="1">
        <v>1376</v>
      </c>
      <c r="I449" s="1">
        <v>55</v>
      </c>
      <c r="J449" s="1">
        <v>360</v>
      </c>
      <c r="K449" s="1">
        <v>1</v>
      </c>
      <c r="L449" s="1" t="s">
        <v>21</v>
      </c>
      <c r="M449" s="1" t="s">
        <v>22</v>
      </c>
    </row>
    <row r="450" spans="1:13" x14ac:dyDescent="0.45">
      <c r="A450" s="1" t="s">
        <v>473</v>
      </c>
      <c r="B450" s="1" t="s">
        <v>14</v>
      </c>
      <c r="C450" s="1" t="s">
        <v>20</v>
      </c>
      <c r="D450" s="1">
        <v>2</v>
      </c>
      <c r="E450" s="1" t="s">
        <v>16</v>
      </c>
      <c r="F450" s="1" t="s">
        <v>15</v>
      </c>
      <c r="G450" s="1">
        <v>3340</v>
      </c>
      <c r="H450" s="1">
        <v>1710</v>
      </c>
      <c r="I450" s="1">
        <v>150</v>
      </c>
      <c r="J450" s="1">
        <v>360</v>
      </c>
      <c r="K450" s="1">
        <v>0</v>
      </c>
      <c r="L450" s="1" t="s">
        <v>21</v>
      </c>
      <c r="M450" s="1" t="s">
        <v>22</v>
      </c>
    </row>
    <row r="451" spans="1:13" x14ac:dyDescent="0.45">
      <c r="A451" s="1" t="s">
        <v>474</v>
      </c>
      <c r="B451" s="1" t="s">
        <v>14</v>
      </c>
      <c r="C451" s="1" t="s">
        <v>15</v>
      </c>
      <c r="D451" s="1">
        <v>1</v>
      </c>
      <c r="E451" s="1" t="s">
        <v>25</v>
      </c>
      <c r="F451" s="1" t="s">
        <v>20</v>
      </c>
      <c r="G451" s="1">
        <v>2769</v>
      </c>
      <c r="H451" s="1">
        <v>1542</v>
      </c>
      <c r="I451" s="1">
        <v>190</v>
      </c>
      <c r="J451" s="1">
        <v>360</v>
      </c>
      <c r="K451" s="1"/>
      <c r="L451" s="1" t="s">
        <v>31</v>
      </c>
      <c r="M451" s="1" t="s">
        <v>22</v>
      </c>
    </row>
    <row r="452" spans="1:13" x14ac:dyDescent="0.45">
      <c r="A452" s="1" t="s">
        <v>475</v>
      </c>
      <c r="B452" s="1" t="s">
        <v>14</v>
      </c>
      <c r="C452" s="1" t="s">
        <v>20</v>
      </c>
      <c r="D452" s="1">
        <v>2</v>
      </c>
      <c r="E452" s="1" t="s">
        <v>25</v>
      </c>
      <c r="F452" s="1" t="s">
        <v>15</v>
      </c>
      <c r="G452" s="1">
        <v>2309</v>
      </c>
      <c r="H452" s="1">
        <v>1255</v>
      </c>
      <c r="I452" s="1">
        <v>125</v>
      </c>
      <c r="J452" s="1">
        <v>360</v>
      </c>
      <c r="K452" s="1">
        <v>0</v>
      </c>
      <c r="L452" s="1" t="s">
        <v>21</v>
      </c>
      <c r="M452" s="1" t="s">
        <v>22</v>
      </c>
    </row>
    <row r="453" spans="1:13" x14ac:dyDescent="0.45">
      <c r="A453" s="1" t="s">
        <v>476</v>
      </c>
      <c r="B453" s="1" t="s">
        <v>14</v>
      </c>
      <c r="C453" s="1" t="s">
        <v>20</v>
      </c>
      <c r="D453" s="1">
        <v>2</v>
      </c>
      <c r="E453" s="1" t="s">
        <v>25</v>
      </c>
      <c r="F453" s="1" t="s">
        <v>15</v>
      </c>
      <c r="G453" s="1">
        <v>1958</v>
      </c>
      <c r="H453" s="1">
        <v>1456</v>
      </c>
      <c r="I453" s="1">
        <v>60</v>
      </c>
      <c r="J453" s="1">
        <v>300</v>
      </c>
      <c r="K453" s="1"/>
      <c r="L453" s="1" t="s">
        <v>17</v>
      </c>
      <c r="M453" s="1" t="s">
        <v>18</v>
      </c>
    </row>
    <row r="454" spans="1:13" x14ac:dyDescent="0.45">
      <c r="A454" s="1" t="s">
        <v>477</v>
      </c>
      <c r="B454" s="1" t="s">
        <v>14</v>
      </c>
      <c r="C454" s="1" t="s">
        <v>20</v>
      </c>
      <c r="D454" s="1">
        <v>0</v>
      </c>
      <c r="E454" s="1" t="s">
        <v>16</v>
      </c>
      <c r="F454" s="1" t="s">
        <v>15</v>
      </c>
      <c r="G454" s="1">
        <v>3948</v>
      </c>
      <c r="H454" s="1">
        <v>1733</v>
      </c>
      <c r="I454" s="1">
        <v>149</v>
      </c>
      <c r="J454" s="1">
        <v>360</v>
      </c>
      <c r="K454" s="1">
        <v>0</v>
      </c>
      <c r="L454" s="1" t="s">
        <v>21</v>
      </c>
      <c r="M454" s="1" t="s">
        <v>22</v>
      </c>
    </row>
    <row r="455" spans="1:13" x14ac:dyDescent="0.45">
      <c r="A455" s="1" t="s">
        <v>478</v>
      </c>
      <c r="B455" s="1" t="s">
        <v>14</v>
      </c>
      <c r="C455" s="1" t="s">
        <v>20</v>
      </c>
      <c r="D455" s="1">
        <v>0</v>
      </c>
      <c r="E455" s="1" t="s">
        <v>16</v>
      </c>
      <c r="F455" s="1" t="s">
        <v>15</v>
      </c>
      <c r="G455" s="1">
        <v>2483</v>
      </c>
      <c r="H455" s="1">
        <v>2466</v>
      </c>
      <c r="I455" s="1">
        <v>90</v>
      </c>
      <c r="J455" s="1">
        <v>180</v>
      </c>
      <c r="K455" s="1">
        <v>0</v>
      </c>
      <c r="L455" s="1" t="s">
        <v>21</v>
      </c>
      <c r="M455" s="1" t="s">
        <v>18</v>
      </c>
    </row>
    <row r="456" spans="1:13" x14ac:dyDescent="0.45">
      <c r="A456" s="1" t="s">
        <v>479</v>
      </c>
      <c r="B456" s="1" t="s">
        <v>14</v>
      </c>
      <c r="C456" s="1" t="s">
        <v>15</v>
      </c>
      <c r="D456" s="1">
        <v>0</v>
      </c>
      <c r="E456" s="1" t="s">
        <v>16</v>
      </c>
      <c r="F456" s="1" t="s">
        <v>20</v>
      </c>
      <c r="G456" s="1">
        <v>7085</v>
      </c>
      <c r="H456" s="1">
        <v>0</v>
      </c>
      <c r="I456" s="1">
        <v>84</v>
      </c>
      <c r="J456" s="1">
        <v>360</v>
      </c>
      <c r="K456" s="1">
        <v>1</v>
      </c>
      <c r="L456" s="1" t="s">
        <v>31</v>
      </c>
      <c r="M456" s="1" t="s">
        <v>18</v>
      </c>
    </row>
    <row r="457" spans="1:13" x14ac:dyDescent="0.45">
      <c r="A457" s="1" t="s">
        <v>480</v>
      </c>
      <c r="B457" s="1" t="s">
        <v>14</v>
      </c>
      <c r="C457" s="1" t="s">
        <v>20</v>
      </c>
      <c r="D457" s="1">
        <v>2</v>
      </c>
      <c r="E457" s="1" t="s">
        <v>16</v>
      </c>
      <c r="F457" s="1" t="s">
        <v>15</v>
      </c>
      <c r="G457" s="1">
        <v>3859</v>
      </c>
      <c r="H457" s="1">
        <v>0</v>
      </c>
      <c r="I457" s="1">
        <v>96</v>
      </c>
      <c r="J457" s="1">
        <v>360</v>
      </c>
      <c r="K457" s="1">
        <v>1</v>
      </c>
      <c r="L457" s="1" t="s">
        <v>31</v>
      </c>
      <c r="M457" s="1" t="s">
        <v>18</v>
      </c>
    </row>
    <row r="458" spans="1:13" x14ac:dyDescent="0.45">
      <c r="A458" s="1" t="s">
        <v>481</v>
      </c>
      <c r="B458" s="1" t="s">
        <v>14</v>
      </c>
      <c r="C458" s="1" t="s">
        <v>20</v>
      </c>
      <c r="D458" s="1">
        <v>0</v>
      </c>
      <c r="E458" s="1" t="s">
        <v>16</v>
      </c>
      <c r="F458" s="1" t="s">
        <v>15</v>
      </c>
      <c r="G458" s="1">
        <v>4301</v>
      </c>
      <c r="H458" s="1">
        <v>0</v>
      </c>
      <c r="I458" s="1">
        <v>118</v>
      </c>
      <c r="J458" s="1">
        <v>360</v>
      </c>
      <c r="K458" s="1">
        <v>1</v>
      </c>
      <c r="L458" s="1" t="s">
        <v>17</v>
      </c>
      <c r="M458" s="1" t="s">
        <v>18</v>
      </c>
    </row>
    <row r="459" spans="1:13" x14ac:dyDescent="0.45">
      <c r="A459" s="1" t="s">
        <v>482</v>
      </c>
      <c r="B459" s="1" t="s">
        <v>14</v>
      </c>
      <c r="C459" s="1" t="s">
        <v>20</v>
      </c>
      <c r="D459" s="1">
        <v>0</v>
      </c>
      <c r="E459" s="1" t="s">
        <v>16</v>
      </c>
      <c r="F459" s="1" t="s">
        <v>15</v>
      </c>
      <c r="G459" s="1">
        <v>3708</v>
      </c>
      <c r="H459" s="1">
        <v>2569</v>
      </c>
      <c r="I459" s="1">
        <v>173</v>
      </c>
      <c r="J459" s="1">
        <v>360</v>
      </c>
      <c r="K459" s="1">
        <v>1</v>
      </c>
      <c r="L459" s="1" t="s">
        <v>17</v>
      </c>
      <c r="M459" s="1" t="s">
        <v>22</v>
      </c>
    </row>
    <row r="460" spans="1:13" x14ac:dyDescent="0.45">
      <c r="A460" s="1" t="s">
        <v>483</v>
      </c>
      <c r="B460" s="1" t="s">
        <v>14</v>
      </c>
      <c r="C460" s="1" t="s">
        <v>15</v>
      </c>
      <c r="D460" s="1">
        <v>2</v>
      </c>
      <c r="E460" s="1" t="s">
        <v>16</v>
      </c>
      <c r="F460" s="1" t="s">
        <v>15</v>
      </c>
      <c r="G460" s="1">
        <v>4354</v>
      </c>
      <c r="H460" s="1">
        <v>0</v>
      </c>
      <c r="I460" s="1">
        <v>136</v>
      </c>
      <c r="J460" s="1">
        <v>360</v>
      </c>
      <c r="K460" s="1">
        <v>1</v>
      </c>
      <c r="L460" s="1" t="s">
        <v>21</v>
      </c>
      <c r="M460" s="1" t="s">
        <v>18</v>
      </c>
    </row>
    <row r="461" spans="1:13" x14ac:dyDescent="0.45">
      <c r="A461" s="1" t="s">
        <v>484</v>
      </c>
      <c r="B461" s="1" t="s">
        <v>14</v>
      </c>
      <c r="C461" s="1" t="s">
        <v>20</v>
      </c>
      <c r="D461" s="1">
        <v>0</v>
      </c>
      <c r="E461" s="1" t="s">
        <v>16</v>
      </c>
      <c r="F461" s="1" t="s">
        <v>15</v>
      </c>
      <c r="G461" s="1">
        <v>8334</v>
      </c>
      <c r="H461" s="1">
        <v>0</v>
      </c>
      <c r="I461" s="1">
        <v>160</v>
      </c>
      <c r="J461" s="1">
        <v>360</v>
      </c>
      <c r="K461" s="1">
        <v>1</v>
      </c>
      <c r="L461" s="1" t="s">
        <v>31</v>
      </c>
      <c r="M461" s="1" t="s">
        <v>22</v>
      </c>
    </row>
    <row r="462" spans="1:13" x14ac:dyDescent="0.45">
      <c r="A462" s="1" t="s">
        <v>485</v>
      </c>
      <c r="B462" s="1"/>
      <c r="C462" s="1" t="s">
        <v>20</v>
      </c>
      <c r="D462" s="1">
        <v>0</v>
      </c>
      <c r="E462" s="1" t="s">
        <v>16</v>
      </c>
      <c r="F462" s="1" t="s">
        <v>20</v>
      </c>
      <c r="G462" s="1">
        <v>2083</v>
      </c>
      <c r="H462" s="1">
        <v>4083</v>
      </c>
      <c r="I462" s="1">
        <v>160</v>
      </c>
      <c r="J462" s="1">
        <v>360</v>
      </c>
      <c r="K462" s="1"/>
      <c r="L462" s="1" t="s">
        <v>31</v>
      </c>
      <c r="M462" s="1" t="s">
        <v>18</v>
      </c>
    </row>
    <row r="463" spans="1:13" x14ac:dyDescent="0.45">
      <c r="A463" s="1" t="s">
        <v>486</v>
      </c>
      <c r="B463" s="1" t="s">
        <v>14</v>
      </c>
      <c r="C463" s="1" t="s">
        <v>20</v>
      </c>
      <c r="D463" s="1" t="s">
        <v>30</v>
      </c>
      <c r="E463" s="1" t="s">
        <v>16</v>
      </c>
      <c r="F463" s="1" t="s">
        <v>15</v>
      </c>
      <c r="G463" s="1">
        <v>7740</v>
      </c>
      <c r="H463" s="1">
        <v>0</v>
      </c>
      <c r="I463" s="1">
        <v>128</v>
      </c>
      <c r="J463" s="1">
        <v>180</v>
      </c>
      <c r="K463" s="1">
        <v>1</v>
      </c>
      <c r="L463" s="1" t="s">
        <v>17</v>
      </c>
      <c r="M463" s="1" t="s">
        <v>18</v>
      </c>
    </row>
    <row r="464" spans="1:13" x14ac:dyDescent="0.45">
      <c r="A464" s="1" t="s">
        <v>487</v>
      </c>
      <c r="B464" s="1" t="s">
        <v>14</v>
      </c>
      <c r="C464" s="1" t="s">
        <v>20</v>
      </c>
      <c r="D464" s="1">
        <v>0</v>
      </c>
      <c r="E464" s="1" t="s">
        <v>16</v>
      </c>
      <c r="F464" s="1" t="s">
        <v>15</v>
      </c>
      <c r="G464" s="1">
        <v>3015</v>
      </c>
      <c r="H464" s="1">
        <v>2188</v>
      </c>
      <c r="I464" s="1">
        <v>153</v>
      </c>
      <c r="J464" s="1">
        <v>360</v>
      </c>
      <c r="K464" s="1">
        <v>1</v>
      </c>
      <c r="L464" s="1" t="s">
        <v>21</v>
      </c>
      <c r="M464" s="1" t="s">
        <v>18</v>
      </c>
    </row>
    <row r="465" spans="1:13" x14ac:dyDescent="0.45">
      <c r="A465" s="1" t="s">
        <v>488</v>
      </c>
      <c r="B465" s="1" t="s">
        <v>42</v>
      </c>
      <c r="C465" s="1" t="s">
        <v>15</v>
      </c>
      <c r="D465" s="1">
        <v>1</v>
      </c>
      <c r="E465" s="1" t="s">
        <v>25</v>
      </c>
      <c r="F465" s="1"/>
      <c r="G465" s="1">
        <v>5191</v>
      </c>
      <c r="H465" s="1">
        <v>0</v>
      </c>
      <c r="I465" s="1">
        <v>132</v>
      </c>
      <c r="J465" s="1">
        <v>360</v>
      </c>
      <c r="K465" s="1">
        <v>1</v>
      </c>
      <c r="L465" s="1" t="s">
        <v>31</v>
      </c>
      <c r="M465" s="1" t="s">
        <v>18</v>
      </c>
    </row>
    <row r="466" spans="1:13" x14ac:dyDescent="0.45">
      <c r="A466" s="1" t="s">
        <v>489</v>
      </c>
      <c r="B466" s="1" t="s">
        <v>14</v>
      </c>
      <c r="C466" s="1" t="s">
        <v>15</v>
      </c>
      <c r="D466" s="1">
        <v>0</v>
      </c>
      <c r="E466" s="1" t="s">
        <v>16</v>
      </c>
      <c r="F466" s="1" t="s">
        <v>15</v>
      </c>
      <c r="G466" s="1">
        <v>4166</v>
      </c>
      <c r="H466" s="1">
        <v>0</v>
      </c>
      <c r="I466" s="1">
        <v>98</v>
      </c>
      <c r="J466" s="1">
        <v>360</v>
      </c>
      <c r="K466" s="1">
        <v>0</v>
      </c>
      <c r="L466" s="1" t="s">
        <v>31</v>
      </c>
      <c r="M466" s="1" t="s">
        <v>22</v>
      </c>
    </row>
    <row r="467" spans="1:13" x14ac:dyDescent="0.45">
      <c r="A467" s="1" t="s">
        <v>490</v>
      </c>
      <c r="B467" s="1" t="s">
        <v>14</v>
      </c>
      <c r="C467" s="1" t="s">
        <v>15</v>
      </c>
      <c r="D467" s="1">
        <v>0</v>
      </c>
      <c r="E467" s="1" t="s">
        <v>16</v>
      </c>
      <c r="F467" s="1" t="s">
        <v>15</v>
      </c>
      <c r="G467" s="1">
        <v>6000</v>
      </c>
      <c r="H467" s="1">
        <v>0</v>
      </c>
      <c r="I467" s="1">
        <v>140</v>
      </c>
      <c r="J467" s="1">
        <v>360</v>
      </c>
      <c r="K467" s="1">
        <v>1</v>
      </c>
      <c r="L467" s="1" t="s">
        <v>21</v>
      </c>
      <c r="M467" s="1" t="s">
        <v>18</v>
      </c>
    </row>
    <row r="468" spans="1:13" x14ac:dyDescent="0.45">
      <c r="A468" s="1" t="s">
        <v>491</v>
      </c>
      <c r="B468" s="1" t="s">
        <v>14</v>
      </c>
      <c r="C468" s="1" t="s">
        <v>20</v>
      </c>
      <c r="D468" s="1" t="s">
        <v>30</v>
      </c>
      <c r="E468" s="1" t="s">
        <v>25</v>
      </c>
      <c r="F468" s="1" t="s">
        <v>15</v>
      </c>
      <c r="G468" s="1">
        <v>2947</v>
      </c>
      <c r="H468" s="1">
        <v>1664</v>
      </c>
      <c r="I468" s="1">
        <v>70</v>
      </c>
      <c r="J468" s="1">
        <v>180</v>
      </c>
      <c r="K468" s="1">
        <v>0</v>
      </c>
      <c r="L468" s="1" t="s">
        <v>17</v>
      </c>
      <c r="M468" s="1" t="s">
        <v>22</v>
      </c>
    </row>
    <row r="469" spans="1:13" x14ac:dyDescent="0.45">
      <c r="A469" s="1" t="s">
        <v>492</v>
      </c>
      <c r="B469" s="1"/>
      <c r="C469" s="1" t="s">
        <v>20</v>
      </c>
      <c r="D469" s="1">
        <v>0</v>
      </c>
      <c r="E469" s="1" t="s">
        <v>16</v>
      </c>
      <c r="F469" s="1" t="s">
        <v>15</v>
      </c>
      <c r="G469" s="1">
        <v>16692</v>
      </c>
      <c r="H469" s="1">
        <v>0</v>
      </c>
      <c r="I469" s="1">
        <v>110</v>
      </c>
      <c r="J469" s="1">
        <v>360</v>
      </c>
      <c r="K469" s="1">
        <v>1</v>
      </c>
      <c r="L469" s="1" t="s">
        <v>31</v>
      </c>
      <c r="M469" s="1" t="s">
        <v>18</v>
      </c>
    </row>
    <row r="470" spans="1:13" x14ac:dyDescent="0.45">
      <c r="A470" s="1" t="s">
        <v>493</v>
      </c>
      <c r="B470" s="1" t="s">
        <v>42</v>
      </c>
      <c r="C470" s="1" t="s">
        <v>20</v>
      </c>
      <c r="D470" s="1">
        <v>2</v>
      </c>
      <c r="E470" s="1" t="s">
        <v>25</v>
      </c>
      <c r="F470" s="1"/>
      <c r="G470" s="1">
        <v>210</v>
      </c>
      <c r="H470" s="1">
        <v>2917</v>
      </c>
      <c r="I470" s="1">
        <v>98</v>
      </c>
      <c r="J470" s="1">
        <v>360</v>
      </c>
      <c r="K470" s="1">
        <v>1</v>
      </c>
      <c r="L470" s="1" t="s">
        <v>31</v>
      </c>
      <c r="M470" s="1" t="s">
        <v>18</v>
      </c>
    </row>
    <row r="471" spans="1:13" x14ac:dyDescent="0.45">
      <c r="A471" s="1" t="s">
        <v>494</v>
      </c>
      <c r="B471" s="1" t="s">
        <v>14</v>
      </c>
      <c r="C471" s="1" t="s">
        <v>20</v>
      </c>
      <c r="D471" s="1">
        <v>0</v>
      </c>
      <c r="E471" s="1" t="s">
        <v>16</v>
      </c>
      <c r="F471" s="1" t="s">
        <v>15</v>
      </c>
      <c r="G471" s="1">
        <v>4333</v>
      </c>
      <c r="H471" s="1">
        <v>2451</v>
      </c>
      <c r="I471" s="1">
        <v>110</v>
      </c>
      <c r="J471" s="1">
        <v>360</v>
      </c>
      <c r="K471" s="1">
        <v>1</v>
      </c>
      <c r="L471" s="1" t="s">
        <v>17</v>
      </c>
      <c r="M471" s="1" t="s">
        <v>22</v>
      </c>
    </row>
    <row r="472" spans="1:13" x14ac:dyDescent="0.45">
      <c r="A472" s="1" t="s">
        <v>495</v>
      </c>
      <c r="B472" s="1" t="s">
        <v>14</v>
      </c>
      <c r="C472" s="1" t="s">
        <v>20</v>
      </c>
      <c r="D472" s="1">
        <v>1</v>
      </c>
      <c r="E472" s="1" t="s">
        <v>16</v>
      </c>
      <c r="F472" s="1" t="s">
        <v>20</v>
      </c>
      <c r="G472" s="1">
        <v>3450</v>
      </c>
      <c r="H472" s="1">
        <v>2079</v>
      </c>
      <c r="I472" s="1">
        <v>162</v>
      </c>
      <c r="J472" s="1">
        <v>360</v>
      </c>
      <c r="K472" s="1">
        <v>1</v>
      </c>
      <c r="L472" s="1" t="s">
        <v>31</v>
      </c>
      <c r="M472" s="1" t="s">
        <v>18</v>
      </c>
    </row>
    <row r="473" spans="1:13" x14ac:dyDescent="0.45">
      <c r="A473" s="1" t="s">
        <v>496</v>
      </c>
      <c r="B473" s="1" t="s">
        <v>14</v>
      </c>
      <c r="C473" s="1" t="s">
        <v>20</v>
      </c>
      <c r="D473" s="1">
        <v>1</v>
      </c>
      <c r="E473" s="1" t="s">
        <v>25</v>
      </c>
      <c r="F473" s="1" t="s">
        <v>15</v>
      </c>
      <c r="G473" s="1">
        <v>2653</v>
      </c>
      <c r="H473" s="1">
        <v>1500</v>
      </c>
      <c r="I473" s="1">
        <v>113</v>
      </c>
      <c r="J473" s="1">
        <v>180</v>
      </c>
      <c r="K473" s="1">
        <v>0</v>
      </c>
      <c r="L473" s="1" t="s">
        <v>21</v>
      </c>
      <c r="M473" s="1" t="s">
        <v>22</v>
      </c>
    </row>
    <row r="474" spans="1:13" x14ac:dyDescent="0.45">
      <c r="A474" s="1" t="s">
        <v>497</v>
      </c>
      <c r="B474" s="1" t="s">
        <v>14</v>
      </c>
      <c r="C474" s="1" t="s">
        <v>20</v>
      </c>
      <c r="D474" s="1" t="s">
        <v>30</v>
      </c>
      <c r="E474" s="1" t="s">
        <v>16</v>
      </c>
      <c r="F474" s="1" t="s">
        <v>15</v>
      </c>
      <c r="G474" s="1">
        <v>4691</v>
      </c>
      <c r="H474" s="1">
        <v>0</v>
      </c>
      <c r="I474" s="1">
        <v>100</v>
      </c>
      <c r="J474" s="1">
        <v>360</v>
      </c>
      <c r="K474" s="1">
        <v>1</v>
      </c>
      <c r="L474" s="1" t="s">
        <v>31</v>
      </c>
      <c r="M474" s="1" t="s">
        <v>18</v>
      </c>
    </row>
    <row r="475" spans="1:13" x14ac:dyDescent="0.45">
      <c r="A475" s="1" t="s">
        <v>498</v>
      </c>
      <c r="B475" s="1" t="s">
        <v>42</v>
      </c>
      <c r="C475" s="1" t="s">
        <v>15</v>
      </c>
      <c r="D475" s="1">
        <v>0</v>
      </c>
      <c r="E475" s="1" t="s">
        <v>16</v>
      </c>
      <c r="F475" s="1" t="s">
        <v>20</v>
      </c>
      <c r="G475" s="1">
        <v>2500</v>
      </c>
      <c r="H475" s="1">
        <v>0</v>
      </c>
      <c r="I475" s="1">
        <v>93</v>
      </c>
      <c r="J475" s="1">
        <v>360</v>
      </c>
      <c r="K475" s="1"/>
      <c r="L475" s="1" t="s">
        <v>17</v>
      </c>
      <c r="M475" s="1" t="s">
        <v>18</v>
      </c>
    </row>
    <row r="476" spans="1:13" x14ac:dyDescent="0.45">
      <c r="A476" s="1" t="s">
        <v>499</v>
      </c>
      <c r="B476" s="1" t="s">
        <v>14</v>
      </c>
      <c r="C476" s="1" t="s">
        <v>15</v>
      </c>
      <c r="D476" s="1">
        <v>2</v>
      </c>
      <c r="E476" s="1" t="s">
        <v>16</v>
      </c>
      <c r="F476" s="1" t="s">
        <v>15</v>
      </c>
      <c r="G476" s="1">
        <v>5532</v>
      </c>
      <c r="H476" s="1">
        <v>4648</v>
      </c>
      <c r="I476" s="1">
        <v>162</v>
      </c>
      <c r="J476" s="1">
        <v>360</v>
      </c>
      <c r="K476" s="1">
        <v>1</v>
      </c>
      <c r="L476" s="1" t="s">
        <v>21</v>
      </c>
      <c r="M476" s="1" t="s">
        <v>18</v>
      </c>
    </row>
    <row r="477" spans="1:13" x14ac:dyDescent="0.45">
      <c r="A477" s="1" t="s">
        <v>500</v>
      </c>
      <c r="B477" s="1" t="s">
        <v>14</v>
      </c>
      <c r="C477" s="1" t="s">
        <v>20</v>
      </c>
      <c r="D477" s="1">
        <v>2</v>
      </c>
      <c r="E477" s="1" t="s">
        <v>16</v>
      </c>
      <c r="F477" s="1" t="s">
        <v>20</v>
      </c>
      <c r="G477" s="1">
        <v>16525</v>
      </c>
      <c r="H477" s="1">
        <v>1014</v>
      </c>
      <c r="I477" s="1">
        <v>150</v>
      </c>
      <c r="J477" s="1">
        <v>360</v>
      </c>
      <c r="K477" s="1">
        <v>1</v>
      </c>
      <c r="L477" s="1" t="s">
        <v>21</v>
      </c>
      <c r="M477" s="1" t="s">
        <v>18</v>
      </c>
    </row>
    <row r="478" spans="1:13" x14ac:dyDescent="0.45">
      <c r="A478" s="1" t="s">
        <v>501</v>
      </c>
      <c r="B478" s="1" t="s">
        <v>14</v>
      </c>
      <c r="C478" s="1" t="s">
        <v>20</v>
      </c>
      <c r="D478" s="1">
        <v>2</v>
      </c>
      <c r="E478" s="1" t="s">
        <v>16</v>
      </c>
      <c r="F478" s="1" t="s">
        <v>15</v>
      </c>
      <c r="G478" s="1">
        <v>6700</v>
      </c>
      <c r="H478" s="1">
        <v>1750</v>
      </c>
      <c r="I478" s="1">
        <v>230</v>
      </c>
      <c r="J478" s="1">
        <v>300</v>
      </c>
      <c r="K478" s="1">
        <v>1</v>
      </c>
      <c r="L478" s="1" t="s">
        <v>31</v>
      </c>
      <c r="M478" s="1" t="s">
        <v>18</v>
      </c>
    </row>
    <row r="479" spans="1:13" x14ac:dyDescent="0.45">
      <c r="A479" s="1" t="s">
        <v>502</v>
      </c>
      <c r="B479" s="1"/>
      <c r="C479" s="1" t="s">
        <v>20</v>
      </c>
      <c r="D479" s="1">
        <v>2</v>
      </c>
      <c r="E479" s="1" t="s">
        <v>16</v>
      </c>
      <c r="F479" s="1" t="s">
        <v>15</v>
      </c>
      <c r="G479" s="1">
        <v>2873</v>
      </c>
      <c r="H479" s="1">
        <v>1872</v>
      </c>
      <c r="I479" s="1">
        <v>132</v>
      </c>
      <c r="J479" s="1">
        <v>360</v>
      </c>
      <c r="K479" s="1">
        <v>0</v>
      </c>
      <c r="L479" s="1" t="s">
        <v>31</v>
      </c>
      <c r="M479" s="1" t="s">
        <v>22</v>
      </c>
    </row>
    <row r="480" spans="1:13" x14ac:dyDescent="0.45">
      <c r="A480" s="1" t="s">
        <v>503</v>
      </c>
      <c r="B480" s="1" t="s">
        <v>14</v>
      </c>
      <c r="C480" s="1" t="s">
        <v>20</v>
      </c>
      <c r="D480" s="1">
        <v>1</v>
      </c>
      <c r="E480" s="1" t="s">
        <v>16</v>
      </c>
      <c r="F480" s="1" t="s">
        <v>20</v>
      </c>
      <c r="G480" s="1">
        <v>16667</v>
      </c>
      <c r="H480" s="1">
        <v>2250</v>
      </c>
      <c r="I480" s="1">
        <v>86</v>
      </c>
      <c r="J480" s="1">
        <v>360</v>
      </c>
      <c r="K480" s="1">
        <v>1</v>
      </c>
      <c r="L480" s="1" t="s">
        <v>31</v>
      </c>
      <c r="M480" s="1" t="s">
        <v>18</v>
      </c>
    </row>
    <row r="481" spans="1:13" x14ac:dyDescent="0.45">
      <c r="A481" s="1" t="s">
        <v>504</v>
      </c>
      <c r="B481" s="1" t="s">
        <v>14</v>
      </c>
      <c r="C481" s="1" t="s">
        <v>20</v>
      </c>
      <c r="D481" s="1">
        <v>2</v>
      </c>
      <c r="E481" s="1" t="s">
        <v>16</v>
      </c>
      <c r="F481" s="1" t="s">
        <v>15</v>
      </c>
      <c r="G481" s="1">
        <v>2947</v>
      </c>
      <c r="H481" s="1">
        <v>1603</v>
      </c>
      <c r="I481" s="1"/>
      <c r="J481" s="1">
        <v>360</v>
      </c>
      <c r="K481" s="1">
        <v>1</v>
      </c>
      <c r="L481" s="1" t="s">
        <v>17</v>
      </c>
      <c r="M481" s="1" t="s">
        <v>22</v>
      </c>
    </row>
    <row r="482" spans="1:13" x14ac:dyDescent="0.45">
      <c r="A482" s="1" t="s">
        <v>505</v>
      </c>
      <c r="B482" s="1" t="s">
        <v>42</v>
      </c>
      <c r="C482" s="1" t="s">
        <v>15</v>
      </c>
      <c r="D482" s="1">
        <v>0</v>
      </c>
      <c r="E482" s="1" t="s">
        <v>25</v>
      </c>
      <c r="F482" s="1" t="s">
        <v>15</v>
      </c>
      <c r="G482" s="1">
        <v>4350</v>
      </c>
      <c r="H482" s="1">
        <v>0</v>
      </c>
      <c r="I482" s="1">
        <v>154</v>
      </c>
      <c r="J482" s="1">
        <v>360</v>
      </c>
      <c r="K482" s="1">
        <v>1</v>
      </c>
      <c r="L482" s="1" t="s">
        <v>21</v>
      </c>
      <c r="M482" s="1" t="s">
        <v>18</v>
      </c>
    </row>
    <row r="483" spans="1:13" x14ac:dyDescent="0.45">
      <c r="A483" s="1" t="s">
        <v>506</v>
      </c>
      <c r="B483" s="1" t="s">
        <v>14</v>
      </c>
      <c r="C483" s="1" t="s">
        <v>20</v>
      </c>
      <c r="D483" s="1" t="s">
        <v>30</v>
      </c>
      <c r="E483" s="1" t="s">
        <v>25</v>
      </c>
      <c r="F483" s="1" t="s">
        <v>15</v>
      </c>
      <c r="G483" s="1">
        <v>3095</v>
      </c>
      <c r="H483" s="1">
        <v>0</v>
      </c>
      <c r="I483" s="1">
        <v>113</v>
      </c>
      <c r="J483" s="1">
        <v>360</v>
      </c>
      <c r="K483" s="1">
        <v>1</v>
      </c>
      <c r="L483" s="1" t="s">
        <v>21</v>
      </c>
      <c r="M483" s="1" t="s">
        <v>18</v>
      </c>
    </row>
    <row r="484" spans="1:13" x14ac:dyDescent="0.45">
      <c r="A484" s="1" t="s">
        <v>507</v>
      </c>
      <c r="B484" s="1" t="s">
        <v>14</v>
      </c>
      <c r="C484" s="1" t="s">
        <v>20</v>
      </c>
      <c r="D484" s="1">
        <v>0</v>
      </c>
      <c r="E484" s="1" t="s">
        <v>16</v>
      </c>
      <c r="F484" s="1" t="s">
        <v>15</v>
      </c>
      <c r="G484" s="1">
        <v>2083</v>
      </c>
      <c r="H484" s="1">
        <v>3150</v>
      </c>
      <c r="I484" s="1">
        <v>128</v>
      </c>
      <c r="J484" s="1">
        <v>360</v>
      </c>
      <c r="K484" s="1">
        <v>1</v>
      </c>
      <c r="L484" s="1" t="s">
        <v>31</v>
      </c>
      <c r="M484" s="1" t="s">
        <v>18</v>
      </c>
    </row>
    <row r="485" spans="1:13" x14ac:dyDescent="0.45">
      <c r="A485" s="1" t="s">
        <v>508</v>
      </c>
      <c r="B485" s="1" t="s">
        <v>14</v>
      </c>
      <c r="C485" s="1" t="s">
        <v>20</v>
      </c>
      <c r="D485" s="1">
        <v>0</v>
      </c>
      <c r="E485" s="1" t="s">
        <v>16</v>
      </c>
      <c r="F485" s="1" t="s">
        <v>15</v>
      </c>
      <c r="G485" s="1">
        <v>10833</v>
      </c>
      <c r="H485" s="1">
        <v>0</v>
      </c>
      <c r="I485" s="1">
        <v>234</v>
      </c>
      <c r="J485" s="1">
        <v>360</v>
      </c>
      <c r="K485" s="1">
        <v>1</v>
      </c>
      <c r="L485" s="1" t="s">
        <v>31</v>
      </c>
      <c r="M485" s="1" t="s">
        <v>18</v>
      </c>
    </row>
    <row r="486" spans="1:13" x14ac:dyDescent="0.45">
      <c r="A486" s="1" t="s">
        <v>509</v>
      </c>
      <c r="B486" s="1" t="s">
        <v>14</v>
      </c>
      <c r="C486" s="1" t="s">
        <v>20</v>
      </c>
      <c r="D486" s="1">
        <v>2</v>
      </c>
      <c r="E486" s="1" t="s">
        <v>16</v>
      </c>
      <c r="F486" s="1" t="s">
        <v>15</v>
      </c>
      <c r="G486" s="1">
        <v>8333</v>
      </c>
      <c r="H486" s="1">
        <v>0</v>
      </c>
      <c r="I486" s="1">
        <v>246</v>
      </c>
      <c r="J486" s="1">
        <v>360</v>
      </c>
      <c r="K486" s="1">
        <v>1</v>
      </c>
      <c r="L486" s="1" t="s">
        <v>31</v>
      </c>
      <c r="M486" s="1" t="s">
        <v>18</v>
      </c>
    </row>
    <row r="487" spans="1:13" x14ac:dyDescent="0.45">
      <c r="A487" s="1" t="s">
        <v>510</v>
      </c>
      <c r="B487" s="1" t="s">
        <v>14</v>
      </c>
      <c r="C487" s="1" t="s">
        <v>20</v>
      </c>
      <c r="D487" s="1">
        <v>1</v>
      </c>
      <c r="E487" s="1" t="s">
        <v>25</v>
      </c>
      <c r="F487" s="1" t="s">
        <v>15</v>
      </c>
      <c r="G487" s="1">
        <v>1958</v>
      </c>
      <c r="H487" s="1">
        <v>2436</v>
      </c>
      <c r="I487" s="1">
        <v>131</v>
      </c>
      <c r="J487" s="1">
        <v>360</v>
      </c>
      <c r="K487" s="1">
        <v>1</v>
      </c>
      <c r="L487" s="1" t="s">
        <v>21</v>
      </c>
      <c r="M487" s="1" t="s">
        <v>18</v>
      </c>
    </row>
    <row r="488" spans="1:13" x14ac:dyDescent="0.45">
      <c r="A488" s="1" t="s">
        <v>511</v>
      </c>
      <c r="B488" s="1" t="s">
        <v>14</v>
      </c>
      <c r="C488" s="1" t="s">
        <v>15</v>
      </c>
      <c r="D488" s="1">
        <v>2</v>
      </c>
      <c r="E488" s="1" t="s">
        <v>16</v>
      </c>
      <c r="F488" s="1" t="s">
        <v>15</v>
      </c>
      <c r="G488" s="1">
        <v>3547</v>
      </c>
      <c r="H488" s="1">
        <v>0</v>
      </c>
      <c r="I488" s="1">
        <v>80</v>
      </c>
      <c r="J488" s="1">
        <v>360</v>
      </c>
      <c r="K488" s="1">
        <v>0</v>
      </c>
      <c r="L488" s="1" t="s">
        <v>21</v>
      </c>
      <c r="M488" s="1" t="s">
        <v>22</v>
      </c>
    </row>
    <row r="489" spans="1:13" x14ac:dyDescent="0.45">
      <c r="A489" s="1" t="s">
        <v>512</v>
      </c>
      <c r="B489" s="1" t="s">
        <v>14</v>
      </c>
      <c r="C489" s="1" t="s">
        <v>20</v>
      </c>
      <c r="D489" s="1">
        <v>1</v>
      </c>
      <c r="E489" s="1" t="s">
        <v>16</v>
      </c>
      <c r="F489" s="1" t="s">
        <v>15</v>
      </c>
      <c r="G489" s="1">
        <v>18333</v>
      </c>
      <c r="H489" s="1">
        <v>0</v>
      </c>
      <c r="I489" s="1">
        <v>500</v>
      </c>
      <c r="J489" s="1">
        <v>360</v>
      </c>
      <c r="K489" s="1">
        <v>1</v>
      </c>
      <c r="L489" s="1" t="s">
        <v>17</v>
      </c>
      <c r="M489" s="1" t="s">
        <v>22</v>
      </c>
    </row>
    <row r="490" spans="1:13" x14ac:dyDescent="0.45">
      <c r="A490" s="1" t="s">
        <v>513</v>
      </c>
      <c r="B490" s="1" t="s">
        <v>14</v>
      </c>
      <c r="C490" s="1" t="s">
        <v>20</v>
      </c>
      <c r="D490" s="1">
        <v>2</v>
      </c>
      <c r="E490" s="1" t="s">
        <v>16</v>
      </c>
      <c r="F490" s="1" t="s">
        <v>20</v>
      </c>
      <c r="G490" s="1">
        <v>4583</v>
      </c>
      <c r="H490" s="1">
        <v>2083</v>
      </c>
      <c r="I490" s="1">
        <v>160</v>
      </c>
      <c r="J490" s="1">
        <v>360</v>
      </c>
      <c r="K490" s="1">
        <v>1</v>
      </c>
      <c r="L490" s="1" t="s">
        <v>31</v>
      </c>
      <c r="M490" s="1" t="s">
        <v>18</v>
      </c>
    </row>
    <row r="491" spans="1:13" x14ac:dyDescent="0.45">
      <c r="A491" s="1" t="s">
        <v>514</v>
      </c>
      <c r="B491" s="1" t="s">
        <v>14</v>
      </c>
      <c r="C491" s="1" t="s">
        <v>15</v>
      </c>
      <c r="D491" s="1">
        <v>0</v>
      </c>
      <c r="E491" s="1" t="s">
        <v>16</v>
      </c>
      <c r="F491" s="1" t="s">
        <v>15</v>
      </c>
      <c r="G491" s="1">
        <v>2435</v>
      </c>
      <c r="H491" s="1">
        <v>0</v>
      </c>
      <c r="I491" s="1">
        <v>75</v>
      </c>
      <c r="J491" s="1">
        <v>360</v>
      </c>
      <c r="K491" s="1">
        <v>1</v>
      </c>
      <c r="L491" s="1" t="s">
        <v>17</v>
      </c>
      <c r="M491" s="1" t="s">
        <v>22</v>
      </c>
    </row>
    <row r="492" spans="1:13" x14ac:dyDescent="0.45">
      <c r="A492" s="1" t="s">
        <v>515</v>
      </c>
      <c r="B492" s="1" t="s">
        <v>14</v>
      </c>
      <c r="C492" s="1" t="s">
        <v>15</v>
      </c>
      <c r="D492" s="1">
        <v>0</v>
      </c>
      <c r="E492" s="1" t="s">
        <v>25</v>
      </c>
      <c r="F492" s="1" t="s">
        <v>15</v>
      </c>
      <c r="G492" s="1">
        <v>2699</v>
      </c>
      <c r="H492" s="1">
        <v>2785</v>
      </c>
      <c r="I492" s="1">
        <v>96</v>
      </c>
      <c r="J492" s="1">
        <v>360</v>
      </c>
      <c r="K492" s="1"/>
      <c r="L492" s="1" t="s">
        <v>31</v>
      </c>
      <c r="M492" s="1" t="s">
        <v>18</v>
      </c>
    </row>
    <row r="493" spans="1:13" x14ac:dyDescent="0.45">
      <c r="A493" s="1" t="s">
        <v>516</v>
      </c>
      <c r="B493" s="1" t="s">
        <v>14</v>
      </c>
      <c r="C493" s="1" t="s">
        <v>20</v>
      </c>
      <c r="D493" s="1">
        <v>1</v>
      </c>
      <c r="E493" s="1" t="s">
        <v>25</v>
      </c>
      <c r="F493" s="1" t="s">
        <v>15</v>
      </c>
      <c r="G493" s="1">
        <v>5333</v>
      </c>
      <c r="H493" s="1">
        <v>1131</v>
      </c>
      <c r="I493" s="1">
        <v>186</v>
      </c>
      <c r="J493" s="1">
        <v>360</v>
      </c>
      <c r="K493" s="1"/>
      <c r="L493" s="1" t="s">
        <v>17</v>
      </c>
      <c r="M493" s="1" t="s">
        <v>18</v>
      </c>
    </row>
    <row r="494" spans="1:13" x14ac:dyDescent="0.45">
      <c r="A494" s="1" t="s">
        <v>517</v>
      </c>
      <c r="B494" s="1" t="s">
        <v>14</v>
      </c>
      <c r="C494" s="1" t="s">
        <v>15</v>
      </c>
      <c r="D494" s="1">
        <v>0</v>
      </c>
      <c r="E494" s="1" t="s">
        <v>25</v>
      </c>
      <c r="F494" s="1" t="s">
        <v>15</v>
      </c>
      <c r="G494" s="1">
        <v>3691</v>
      </c>
      <c r="H494" s="1">
        <v>0</v>
      </c>
      <c r="I494" s="1">
        <v>110</v>
      </c>
      <c r="J494" s="1">
        <v>360</v>
      </c>
      <c r="K494" s="1">
        <v>1</v>
      </c>
      <c r="L494" s="1" t="s">
        <v>21</v>
      </c>
      <c r="M494" s="1" t="s">
        <v>18</v>
      </c>
    </row>
    <row r="495" spans="1:13" x14ac:dyDescent="0.45">
      <c r="A495" s="1" t="s">
        <v>518</v>
      </c>
      <c r="B495" s="1" t="s">
        <v>42</v>
      </c>
      <c r="C495" s="1" t="s">
        <v>15</v>
      </c>
      <c r="D495" s="1">
        <v>0</v>
      </c>
      <c r="E495" s="1" t="s">
        <v>25</v>
      </c>
      <c r="F495" s="1" t="s">
        <v>20</v>
      </c>
      <c r="G495" s="1">
        <v>17263</v>
      </c>
      <c r="H495" s="1">
        <v>0</v>
      </c>
      <c r="I495" s="1">
        <v>225</v>
      </c>
      <c r="J495" s="1">
        <v>360</v>
      </c>
      <c r="K495" s="1">
        <v>1</v>
      </c>
      <c r="L495" s="1" t="s">
        <v>31</v>
      </c>
      <c r="M495" s="1" t="s">
        <v>18</v>
      </c>
    </row>
    <row r="496" spans="1:13" x14ac:dyDescent="0.45">
      <c r="A496" s="1" t="s">
        <v>519</v>
      </c>
      <c r="B496" s="1" t="s">
        <v>14</v>
      </c>
      <c r="C496" s="1" t="s">
        <v>20</v>
      </c>
      <c r="D496" s="1">
        <v>0</v>
      </c>
      <c r="E496" s="1" t="s">
        <v>16</v>
      </c>
      <c r="F496" s="1" t="s">
        <v>15</v>
      </c>
      <c r="G496" s="1">
        <v>3597</v>
      </c>
      <c r="H496" s="1">
        <v>2157</v>
      </c>
      <c r="I496" s="1">
        <v>119</v>
      </c>
      <c r="J496" s="1">
        <v>360</v>
      </c>
      <c r="K496" s="1">
        <v>0</v>
      </c>
      <c r="L496" s="1" t="s">
        <v>21</v>
      </c>
      <c r="M496" s="1" t="s">
        <v>22</v>
      </c>
    </row>
    <row r="497" spans="1:13" x14ac:dyDescent="0.45">
      <c r="A497" s="1" t="s">
        <v>520</v>
      </c>
      <c r="B497" s="1" t="s">
        <v>42</v>
      </c>
      <c r="C497" s="1" t="s">
        <v>20</v>
      </c>
      <c r="D497" s="1">
        <v>1</v>
      </c>
      <c r="E497" s="1" t="s">
        <v>16</v>
      </c>
      <c r="F497" s="1" t="s">
        <v>15</v>
      </c>
      <c r="G497" s="1">
        <v>3326</v>
      </c>
      <c r="H497" s="1">
        <v>913</v>
      </c>
      <c r="I497" s="1">
        <v>105</v>
      </c>
      <c r="J497" s="1">
        <v>84</v>
      </c>
      <c r="K497" s="1">
        <v>1</v>
      </c>
      <c r="L497" s="1" t="s">
        <v>31</v>
      </c>
      <c r="M497" s="1" t="s">
        <v>18</v>
      </c>
    </row>
    <row r="498" spans="1:13" x14ac:dyDescent="0.45">
      <c r="A498" s="1" t="s">
        <v>521</v>
      </c>
      <c r="B498" s="1" t="s">
        <v>14</v>
      </c>
      <c r="C498" s="1" t="s">
        <v>20</v>
      </c>
      <c r="D498" s="1">
        <v>0</v>
      </c>
      <c r="E498" s="1" t="s">
        <v>25</v>
      </c>
      <c r="F498" s="1" t="s">
        <v>15</v>
      </c>
      <c r="G498" s="1">
        <v>2600</v>
      </c>
      <c r="H498" s="1">
        <v>1700</v>
      </c>
      <c r="I498" s="1">
        <v>107</v>
      </c>
      <c r="J498" s="1">
        <v>360</v>
      </c>
      <c r="K498" s="1">
        <v>1</v>
      </c>
      <c r="L498" s="1" t="s">
        <v>21</v>
      </c>
      <c r="M498" s="1" t="s">
        <v>18</v>
      </c>
    </row>
    <row r="499" spans="1:13" x14ac:dyDescent="0.45">
      <c r="A499" s="1" t="s">
        <v>522</v>
      </c>
      <c r="B499" s="1" t="s">
        <v>14</v>
      </c>
      <c r="C499" s="1" t="s">
        <v>20</v>
      </c>
      <c r="D499" s="1">
        <v>0</v>
      </c>
      <c r="E499" s="1" t="s">
        <v>16</v>
      </c>
      <c r="F499" s="1" t="s">
        <v>15</v>
      </c>
      <c r="G499" s="1">
        <v>4625</v>
      </c>
      <c r="H499" s="1">
        <v>2857</v>
      </c>
      <c r="I499" s="1">
        <v>111</v>
      </c>
      <c r="J499" s="1">
        <v>12</v>
      </c>
      <c r="K499" s="1"/>
      <c r="L499" s="1" t="s">
        <v>17</v>
      </c>
      <c r="M499" s="1" t="s">
        <v>18</v>
      </c>
    </row>
    <row r="500" spans="1:13" x14ac:dyDescent="0.45">
      <c r="A500" s="1" t="s">
        <v>523</v>
      </c>
      <c r="B500" s="1" t="s">
        <v>14</v>
      </c>
      <c r="C500" s="1" t="s">
        <v>20</v>
      </c>
      <c r="D500" s="1">
        <v>1</v>
      </c>
      <c r="E500" s="1" t="s">
        <v>16</v>
      </c>
      <c r="F500" s="1" t="s">
        <v>20</v>
      </c>
      <c r="G500" s="1">
        <v>2895</v>
      </c>
      <c r="H500" s="1">
        <v>0</v>
      </c>
      <c r="I500" s="1">
        <v>95</v>
      </c>
      <c r="J500" s="1">
        <v>360</v>
      </c>
      <c r="K500" s="1">
        <v>1</v>
      </c>
      <c r="L500" s="1" t="s">
        <v>31</v>
      </c>
      <c r="M500" s="1" t="s">
        <v>18</v>
      </c>
    </row>
    <row r="501" spans="1:13" x14ac:dyDescent="0.45">
      <c r="A501" s="1" t="s">
        <v>524</v>
      </c>
      <c r="B501" s="1" t="s">
        <v>14</v>
      </c>
      <c r="C501" s="1" t="s">
        <v>15</v>
      </c>
      <c r="D501" s="1">
        <v>0</v>
      </c>
      <c r="E501" s="1" t="s">
        <v>16</v>
      </c>
      <c r="F501" s="1" t="s">
        <v>15</v>
      </c>
      <c r="G501" s="1">
        <v>6283</v>
      </c>
      <c r="H501" s="1">
        <v>4416</v>
      </c>
      <c r="I501" s="1">
        <v>209</v>
      </c>
      <c r="J501" s="1">
        <v>360</v>
      </c>
      <c r="K501" s="1">
        <v>0</v>
      </c>
      <c r="L501" s="1" t="s">
        <v>21</v>
      </c>
      <c r="M501" s="1" t="s">
        <v>22</v>
      </c>
    </row>
    <row r="502" spans="1:13" x14ac:dyDescent="0.45">
      <c r="A502" s="1" t="s">
        <v>525</v>
      </c>
      <c r="B502" s="1" t="s">
        <v>42</v>
      </c>
      <c r="C502" s="1" t="s">
        <v>15</v>
      </c>
      <c r="D502" s="1">
        <v>0</v>
      </c>
      <c r="E502" s="1" t="s">
        <v>16</v>
      </c>
      <c r="F502" s="1" t="s">
        <v>15</v>
      </c>
      <c r="G502" s="1">
        <v>645</v>
      </c>
      <c r="H502" s="1">
        <v>3683</v>
      </c>
      <c r="I502" s="1">
        <v>113</v>
      </c>
      <c r="J502" s="1">
        <v>480</v>
      </c>
      <c r="K502" s="1">
        <v>1</v>
      </c>
      <c r="L502" s="1" t="s">
        <v>21</v>
      </c>
      <c r="M502" s="1" t="s">
        <v>18</v>
      </c>
    </row>
    <row r="503" spans="1:13" x14ac:dyDescent="0.45">
      <c r="A503" s="1" t="s">
        <v>526</v>
      </c>
      <c r="B503" s="1" t="s">
        <v>42</v>
      </c>
      <c r="C503" s="1" t="s">
        <v>15</v>
      </c>
      <c r="D503" s="1">
        <v>0</v>
      </c>
      <c r="E503" s="1" t="s">
        <v>16</v>
      </c>
      <c r="F503" s="1" t="s">
        <v>15</v>
      </c>
      <c r="G503" s="1">
        <v>3159</v>
      </c>
      <c r="H503" s="1">
        <v>0</v>
      </c>
      <c r="I503" s="1">
        <v>100</v>
      </c>
      <c r="J503" s="1">
        <v>360</v>
      </c>
      <c r="K503" s="1">
        <v>1</v>
      </c>
      <c r="L503" s="1" t="s">
        <v>31</v>
      </c>
      <c r="M503" s="1" t="s">
        <v>18</v>
      </c>
    </row>
    <row r="504" spans="1:13" x14ac:dyDescent="0.45">
      <c r="A504" s="1" t="s">
        <v>527</v>
      </c>
      <c r="B504" s="1" t="s">
        <v>14</v>
      </c>
      <c r="C504" s="1" t="s">
        <v>20</v>
      </c>
      <c r="D504" s="1">
        <v>2</v>
      </c>
      <c r="E504" s="1" t="s">
        <v>16</v>
      </c>
      <c r="F504" s="1" t="s">
        <v>15</v>
      </c>
      <c r="G504" s="1">
        <v>4865</v>
      </c>
      <c r="H504" s="1">
        <v>5624</v>
      </c>
      <c r="I504" s="1">
        <v>208</v>
      </c>
      <c r="J504" s="1">
        <v>360</v>
      </c>
      <c r="K504" s="1">
        <v>1</v>
      </c>
      <c r="L504" s="1" t="s">
        <v>31</v>
      </c>
      <c r="M504" s="1" t="s">
        <v>18</v>
      </c>
    </row>
    <row r="505" spans="1:13" x14ac:dyDescent="0.45">
      <c r="A505" s="1" t="s">
        <v>528</v>
      </c>
      <c r="B505" s="1" t="s">
        <v>14</v>
      </c>
      <c r="C505" s="1" t="s">
        <v>20</v>
      </c>
      <c r="D505" s="1">
        <v>1</v>
      </c>
      <c r="E505" s="1" t="s">
        <v>25</v>
      </c>
      <c r="F505" s="1" t="s">
        <v>15</v>
      </c>
      <c r="G505" s="1">
        <v>4050</v>
      </c>
      <c r="H505" s="1">
        <v>5302</v>
      </c>
      <c r="I505" s="1">
        <v>138</v>
      </c>
      <c r="J505" s="1">
        <v>360</v>
      </c>
      <c r="K505" s="1"/>
      <c r="L505" s="1" t="s">
        <v>21</v>
      </c>
      <c r="M505" s="1" t="s">
        <v>22</v>
      </c>
    </row>
    <row r="506" spans="1:13" x14ac:dyDescent="0.45">
      <c r="A506" s="1" t="s">
        <v>529</v>
      </c>
      <c r="B506" s="1" t="s">
        <v>14</v>
      </c>
      <c r="C506" s="1" t="s">
        <v>20</v>
      </c>
      <c r="D506" s="1">
        <v>0</v>
      </c>
      <c r="E506" s="1" t="s">
        <v>25</v>
      </c>
      <c r="F506" s="1" t="s">
        <v>15</v>
      </c>
      <c r="G506" s="1">
        <v>3814</v>
      </c>
      <c r="H506" s="1">
        <v>1483</v>
      </c>
      <c r="I506" s="1">
        <v>124</v>
      </c>
      <c r="J506" s="1">
        <v>300</v>
      </c>
      <c r="K506" s="1">
        <v>1</v>
      </c>
      <c r="L506" s="1" t="s">
        <v>31</v>
      </c>
      <c r="M506" s="1" t="s">
        <v>18</v>
      </c>
    </row>
    <row r="507" spans="1:13" x14ac:dyDescent="0.45">
      <c r="A507" s="1" t="s">
        <v>530</v>
      </c>
      <c r="B507" s="1" t="s">
        <v>14</v>
      </c>
      <c r="C507" s="1" t="s">
        <v>20</v>
      </c>
      <c r="D507" s="1">
        <v>2</v>
      </c>
      <c r="E507" s="1" t="s">
        <v>16</v>
      </c>
      <c r="F507" s="1" t="s">
        <v>15</v>
      </c>
      <c r="G507" s="1">
        <v>3510</v>
      </c>
      <c r="H507" s="1">
        <v>4416</v>
      </c>
      <c r="I507" s="1">
        <v>243</v>
      </c>
      <c r="J507" s="1">
        <v>360</v>
      </c>
      <c r="K507" s="1">
        <v>1</v>
      </c>
      <c r="L507" s="1" t="s">
        <v>21</v>
      </c>
      <c r="M507" s="1" t="s">
        <v>18</v>
      </c>
    </row>
    <row r="508" spans="1:13" x14ac:dyDescent="0.45">
      <c r="A508" s="1" t="s">
        <v>531</v>
      </c>
      <c r="B508" s="1" t="s">
        <v>14</v>
      </c>
      <c r="C508" s="1" t="s">
        <v>20</v>
      </c>
      <c r="D508" s="1">
        <v>0</v>
      </c>
      <c r="E508" s="1" t="s">
        <v>16</v>
      </c>
      <c r="F508" s="1" t="s">
        <v>15</v>
      </c>
      <c r="G508" s="1">
        <v>20833</v>
      </c>
      <c r="H508" s="1">
        <v>6667</v>
      </c>
      <c r="I508" s="1">
        <v>480</v>
      </c>
      <c r="J508" s="1">
        <v>360</v>
      </c>
      <c r="K508" s="1"/>
      <c r="L508" s="1" t="s">
        <v>17</v>
      </c>
      <c r="M508" s="1" t="s">
        <v>18</v>
      </c>
    </row>
    <row r="509" spans="1:13" x14ac:dyDescent="0.45">
      <c r="A509" s="1" t="s">
        <v>532</v>
      </c>
      <c r="B509" s="1"/>
      <c r="C509" s="1" t="s">
        <v>15</v>
      </c>
      <c r="D509" s="1">
        <v>0</v>
      </c>
      <c r="E509" s="1" t="s">
        <v>16</v>
      </c>
      <c r="F509" s="1" t="s">
        <v>15</v>
      </c>
      <c r="G509" s="1">
        <v>3583</v>
      </c>
      <c r="H509" s="1">
        <v>0</v>
      </c>
      <c r="I509" s="1">
        <v>96</v>
      </c>
      <c r="J509" s="1">
        <v>360</v>
      </c>
      <c r="K509" s="1">
        <v>1</v>
      </c>
      <c r="L509" s="1" t="s">
        <v>17</v>
      </c>
      <c r="M509" s="1" t="s">
        <v>22</v>
      </c>
    </row>
    <row r="510" spans="1:13" x14ac:dyDescent="0.45">
      <c r="A510" s="1" t="s">
        <v>533</v>
      </c>
      <c r="B510" s="1" t="s">
        <v>14</v>
      </c>
      <c r="C510" s="1" t="s">
        <v>20</v>
      </c>
      <c r="D510" s="1">
        <v>0</v>
      </c>
      <c r="E510" s="1" t="s">
        <v>16</v>
      </c>
      <c r="F510" s="1" t="s">
        <v>20</v>
      </c>
      <c r="G510" s="1">
        <v>2479</v>
      </c>
      <c r="H510" s="1">
        <v>3013</v>
      </c>
      <c r="I510" s="1">
        <v>188</v>
      </c>
      <c r="J510" s="1">
        <v>360</v>
      </c>
      <c r="K510" s="1">
        <v>1</v>
      </c>
      <c r="L510" s="1" t="s">
        <v>17</v>
      </c>
      <c r="M510" s="1" t="s">
        <v>18</v>
      </c>
    </row>
    <row r="511" spans="1:13" x14ac:dyDescent="0.45">
      <c r="A511" s="1" t="s">
        <v>534</v>
      </c>
      <c r="B511" s="1" t="s">
        <v>42</v>
      </c>
      <c r="C511" s="1" t="s">
        <v>15</v>
      </c>
      <c r="D511" s="1">
        <v>1</v>
      </c>
      <c r="E511" s="1" t="s">
        <v>16</v>
      </c>
      <c r="F511" s="1" t="s">
        <v>15</v>
      </c>
      <c r="G511" s="1">
        <v>13262</v>
      </c>
      <c r="H511" s="1">
        <v>0</v>
      </c>
      <c r="I511" s="1">
        <v>40</v>
      </c>
      <c r="J511" s="1">
        <v>360</v>
      </c>
      <c r="K511" s="1">
        <v>1</v>
      </c>
      <c r="L511" s="1" t="s">
        <v>17</v>
      </c>
      <c r="M511" s="1" t="s">
        <v>18</v>
      </c>
    </row>
    <row r="512" spans="1:13" x14ac:dyDescent="0.45">
      <c r="A512" s="1" t="s">
        <v>535</v>
      </c>
      <c r="B512" s="1" t="s">
        <v>14</v>
      </c>
      <c r="C512" s="1" t="s">
        <v>15</v>
      </c>
      <c r="D512" s="1">
        <v>0</v>
      </c>
      <c r="E512" s="1" t="s">
        <v>25</v>
      </c>
      <c r="F512" s="1" t="s">
        <v>15</v>
      </c>
      <c r="G512" s="1">
        <v>3598</v>
      </c>
      <c r="H512" s="1">
        <v>1287</v>
      </c>
      <c r="I512" s="1">
        <v>100</v>
      </c>
      <c r="J512" s="1">
        <v>360</v>
      </c>
      <c r="K512" s="1">
        <v>1</v>
      </c>
      <c r="L512" s="1" t="s">
        <v>21</v>
      </c>
      <c r="M512" s="1" t="s">
        <v>22</v>
      </c>
    </row>
    <row r="513" spans="1:13" x14ac:dyDescent="0.45">
      <c r="A513" s="1" t="s">
        <v>536</v>
      </c>
      <c r="B513" s="1" t="s">
        <v>14</v>
      </c>
      <c r="C513" s="1" t="s">
        <v>20</v>
      </c>
      <c r="D513" s="1">
        <v>1</v>
      </c>
      <c r="E513" s="1" t="s">
        <v>16</v>
      </c>
      <c r="F513" s="1" t="s">
        <v>15</v>
      </c>
      <c r="G513" s="1">
        <v>6065</v>
      </c>
      <c r="H513" s="1">
        <v>2004</v>
      </c>
      <c r="I513" s="1">
        <v>250</v>
      </c>
      <c r="J513" s="1">
        <v>360</v>
      </c>
      <c r="K513" s="1">
        <v>1</v>
      </c>
      <c r="L513" s="1" t="s">
        <v>31</v>
      </c>
      <c r="M513" s="1" t="s">
        <v>18</v>
      </c>
    </row>
    <row r="514" spans="1:13" x14ac:dyDescent="0.45">
      <c r="A514" s="1" t="s">
        <v>537</v>
      </c>
      <c r="B514" s="1" t="s">
        <v>14</v>
      </c>
      <c r="C514" s="1" t="s">
        <v>20</v>
      </c>
      <c r="D514" s="1">
        <v>2</v>
      </c>
      <c r="E514" s="1" t="s">
        <v>16</v>
      </c>
      <c r="F514" s="1" t="s">
        <v>15</v>
      </c>
      <c r="G514" s="1">
        <v>3283</v>
      </c>
      <c r="H514" s="1">
        <v>2035</v>
      </c>
      <c r="I514" s="1">
        <v>148</v>
      </c>
      <c r="J514" s="1">
        <v>360</v>
      </c>
      <c r="K514" s="1">
        <v>1</v>
      </c>
      <c r="L514" s="1" t="s">
        <v>17</v>
      </c>
      <c r="M514" s="1" t="s">
        <v>18</v>
      </c>
    </row>
    <row r="515" spans="1:13" x14ac:dyDescent="0.45">
      <c r="A515" s="1" t="s">
        <v>538</v>
      </c>
      <c r="B515" s="1" t="s">
        <v>14</v>
      </c>
      <c r="C515" s="1" t="s">
        <v>20</v>
      </c>
      <c r="D515" s="1">
        <v>0</v>
      </c>
      <c r="E515" s="1" t="s">
        <v>16</v>
      </c>
      <c r="F515" s="1" t="s">
        <v>15</v>
      </c>
      <c r="G515" s="1">
        <v>2130</v>
      </c>
      <c r="H515" s="1">
        <v>6666</v>
      </c>
      <c r="I515" s="1">
        <v>70</v>
      </c>
      <c r="J515" s="1">
        <v>180</v>
      </c>
      <c r="K515" s="1">
        <v>1</v>
      </c>
      <c r="L515" s="1" t="s">
        <v>31</v>
      </c>
      <c r="M515" s="1" t="s">
        <v>22</v>
      </c>
    </row>
    <row r="516" spans="1:13" x14ac:dyDescent="0.45">
      <c r="A516" s="1" t="s">
        <v>539</v>
      </c>
      <c r="B516" s="1" t="s">
        <v>14</v>
      </c>
      <c r="C516" s="1" t="s">
        <v>15</v>
      </c>
      <c r="D516" s="1">
        <v>0</v>
      </c>
      <c r="E516" s="1" t="s">
        <v>16</v>
      </c>
      <c r="F516" s="1" t="s">
        <v>15</v>
      </c>
      <c r="G516" s="1">
        <v>5815</v>
      </c>
      <c r="H516" s="1">
        <v>3666</v>
      </c>
      <c r="I516" s="1">
        <v>311</v>
      </c>
      <c r="J516" s="1">
        <v>360</v>
      </c>
      <c r="K516" s="1">
        <v>1</v>
      </c>
      <c r="L516" s="1" t="s">
        <v>21</v>
      </c>
      <c r="M516" s="1" t="s">
        <v>22</v>
      </c>
    </row>
    <row r="517" spans="1:13" x14ac:dyDescent="0.45">
      <c r="A517" s="1" t="s">
        <v>540</v>
      </c>
      <c r="B517" s="1" t="s">
        <v>14</v>
      </c>
      <c r="C517" s="1" t="s">
        <v>20</v>
      </c>
      <c r="D517" s="1" t="s">
        <v>30</v>
      </c>
      <c r="E517" s="1" t="s">
        <v>16</v>
      </c>
      <c r="F517" s="1" t="s">
        <v>15</v>
      </c>
      <c r="G517" s="1">
        <v>3466</v>
      </c>
      <c r="H517" s="1">
        <v>3428</v>
      </c>
      <c r="I517" s="1">
        <v>150</v>
      </c>
      <c r="J517" s="1">
        <v>360</v>
      </c>
      <c r="K517" s="1">
        <v>1</v>
      </c>
      <c r="L517" s="1" t="s">
        <v>21</v>
      </c>
      <c r="M517" s="1" t="s">
        <v>18</v>
      </c>
    </row>
    <row r="518" spans="1:13" x14ac:dyDescent="0.45">
      <c r="A518" s="1" t="s">
        <v>541</v>
      </c>
      <c r="B518" s="1" t="s">
        <v>42</v>
      </c>
      <c r="C518" s="1" t="s">
        <v>20</v>
      </c>
      <c r="D518" s="1">
        <v>2</v>
      </c>
      <c r="E518" s="1" t="s">
        <v>16</v>
      </c>
      <c r="F518" s="1" t="s">
        <v>15</v>
      </c>
      <c r="G518" s="1">
        <v>2031</v>
      </c>
      <c r="H518" s="1">
        <v>1632</v>
      </c>
      <c r="I518" s="1">
        <v>113</v>
      </c>
      <c r="J518" s="1">
        <v>480</v>
      </c>
      <c r="K518" s="1">
        <v>1</v>
      </c>
      <c r="L518" s="1" t="s">
        <v>31</v>
      </c>
      <c r="M518" s="1" t="s">
        <v>18</v>
      </c>
    </row>
    <row r="519" spans="1:13" x14ac:dyDescent="0.45">
      <c r="A519" s="1" t="s">
        <v>542</v>
      </c>
      <c r="B519" s="1" t="s">
        <v>14</v>
      </c>
      <c r="C519" s="1" t="s">
        <v>20</v>
      </c>
      <c r="D519" s="1"/>
      <c r="E519" s="1" t="s">
        <v>25</v>
      </c>
      <c r="F519" s="1" t="s">
        <v>15</v>
      </c>
      <c r="G519" s="1">
        <v>3074</v>
      </c>
      <c r="H519" s="1">
        <v>1800</v>
      </c>
      <c r="I519" s="1">
        <v>123</v>
      </c>
      <c r="J519" s="1">
        <v>360</v>
      </c>
      <c r="K519" s="1">
        <v>0</v>
      </c>
      <c r="L519" s="1" t="s">
        <v>31</v>
      </c>
      <c r="M519" s="1" t="s">
        <v>22</v>
      </c>
    </row>
    <row r="520" spans="1:13" x14ac:dyDescent="0.45">
      <c r="A520" s="1" t="s">
        <v>543</v>
      </c>
      <c r="B520" s="1" t="s">
        <v>14</v>
      </c>
      <c r="C520" s="1" t="s">
        <v>15</v>
      </c>
      <c r="D520" s="1">
        <v>0</v>
      </c>
      <c r="E520" s="1" t="s">
        <v>16</v>
      </c>
      <c r="F520" s="1" t="s">
        <v>15</v>
      </c>
      <c r="G520" s="1">
        <v>4683</v>
      </c>
      <c r="H520" s="1">
        <v>1915</v>
      </c>
      <c r="I520" s="1">
        <v>185</v>
      </c>
      <c r="J520" s="1">
        <v>360</v>
      </c>
      <c r="K520" s="1">
        <v>1</v>
      </c>
      <c r="L520" s="1" t="s">
        <v>31</v>
      </c>
      <c r="M520" s="1" t="s">
        <v>22</v>
      </c>
    </row>
    <row r="521" spans="1:13" x14ac:dyDescent="0.45">
      <c r="A521" s="1" t="s">
        <v>544</v>
      </c>
      <c r="B521" s="1" t="s">
        <v>42</v>
      </c>
      <c r="C521" s="1" t="s">
        <v>15</v>
      </c>
      <c r="D521" s="1">
        <v>0</v>
      </c>
      <c r="E521" s="1" t="s">
        <v>25</v>
      </c>
      <c r="F521" s="1" t="s">
        <v>15</v>
      </c>
      <c r="G521" s="1">
        <v>3400</v>
      </c>
      <c r="H521" s="1">
        <v>0</v>
      </c>
      <c r="I521" s="1">
        <v>95</v>
      </c>
      <c r="J521" s="1">
        <v>360</v>
      </c>
      <c r="K521" s="1">
        <v>1</v>
      </c>
      <c r="L521" s="1" t="s">
        <v>21</v>
      </c>
      <c r="M521" s="1" t="s">
        <v>22</v>
      </c>
    </row>
    <row r="522" spans="1:13" x14ac:dyDescent="0.45">
      <c r="A522" s="1" t="s">
        <v>545</v>
      </c>
      <c r="B522" s="1" t="s">
        <v>14</v>
      </c>
      <c r="C522" s="1" t="s">
        <v>20</v>
      </c>
      <c r="D522" s="1">
        <v>2</v>
      </c>
      <c r="E522" s="1" t="s">
        <v>25</v>
      </c>
      <c r="F522" s="1" t="s">
        <v>15</v>
      </c>
      <c r="G522" s="1">
        <v>2192</v>
      </c>
      <c r="H522" s="1">
        <v>1742</v>
      </c>
      <c r="I522" s="1">
        <v>45</v>
      </c>
      <c r="J522" s="1">
        <v>360</v>
      </c>
      <c r="K522" s="1">
        <v>1</v>
      </c>
      <c r="L522" s="1" t="s">
        <v>31</v>
      </c>
      <c r="M522" s="1" t="s">
        <v>18</v>
      </c>
    </row>
    <row r="523" spans="1:13" x14ac:dyDescent="0.45">
      <c r="A523" s="1" t="s">
        <v>546</v>
      </c>
      <c r="B523" s="1" t="s">
        <v>14</v>
      </c>
      <c r="C523" s="1" t="s">
        <v>15</v>
      </c>
      <c r="D523" s="1">
        <v>0</v>
      </c>
      <c r="E523" s="1" t="s">
        <v>16</v>
      </c>
      <c r="F523" s="1" t="s">
        <v>15</v>
      </c>
      <c r="G523" s="1">
        <v>2500</v>
      </c>
      <c r="H523" s="1">
        <v>0</v>
      </c>
      <c r="I523" s="1">
        <v>55</v>
      </c>
      <c r="J523" s="1">
        <v>360</v>
      </c>
      <c r="K523" s="1">
        <v>1</v>
      </c>
      <c r="L523" s="1" t="s">
        <v>31</v>
      </c>
      <c r="M523" s="1" t="s">
        <v>18</v>
      </c>
    </row>
    <row r="524" spans="1:13" x14ac:dyDescent="0.45">
      <c r="A524" s="1" t="s">
        <v>547</v>
      </c>
      <c r="B524" s="1" t="s">
        <v>14</v>
      </c>
      <c r="C524" s="1" t="s">
        <v>20</v>
      </c>
      <c r="D524" s="1" t="s">
        <v>30</v>
      </c>
      <c r="E524" s="1" t="s">
        <v>16</v>
      </c>
      <c r="F524" s="1" t="s">
        <v>20</v>
      </c>
      <c r="G524" s="1">
        <v>5677</v>
      </c>
      <c r="H524" s="1">
        <v>1424</v>
      </c>
      <c r="I524" s="1">
        <v>100</v>
      </c>
      <c r="J524" s="1">
        <v>360</v>
      </c>
      <c r="K524" s="1">
        <v>1</v>
      </c>
      <c r="L524" s="1" t="s">
        <v>21</v>
      </c>
      <c r="M524" s="1" t="s">
        <v>18</v>
      </c>
    </row>
    <row r="525" spans="1:13" x14ac:dyDescent="0.45">
      <c r="A525" s="1" t="s">
        <v>548</v>
      </c>
      <c r="B525" s="1" t="s">
        <v>14</v>
      </c>
      <c r="C525" s="1" t="s">
        <v>20</v>
      </c>
      <c r="D525" s="1">
        <v>2</v>
      </c>
      <c r="E525" s="1" t="s">
        <v>16</v>
      </c>
      <c r="F525" s="1" t="s">
        <v>20</v>
      </c>
      <c r="G525" s="1">
        <v>7948</v>
      </c>
      <c r="H525" s="1">
        <v>7166</v>
      </c>
      <c r="I525" s="1">
        <v>480</v>
      </c>
      <c r="J525" s="1">
        <v>360</v>
      </c>
      <c r="K525" s="1">
        <v>1</v>
      </c>
      <c r="L525" s="1" t="s">
        <v>21</v>
      </c>
      <c r="M525" s="1" t="s">
        <v>18</v>
      </c>
    </row>
    <row r="526" spans="1:13" x14ac:dyDescent="0.45">
      <c r="A526" s="1" t="s">
        <v>549</v>
      </c>
      <c r="B526" s="1" t="s">
        <v>14</v>
      </c>
      <c r="C526" s="1" t="s">
        <v>15</v>
      </c>
      <c r="D526" s="1">
        <v>0</v>
      </c>
      <c r="E526" s="1" t="s">
        <v>16</v>
      </c>
      <c r="F526" s="1" t="s">
        <v>15</v>
      </c>
      <c r="G526" s="1">
        <v>4680</v>
      </c>
      <c r="H526" s="1">
        <v>2087</v>
      </c>
      <c r="I526" s="1"/>
      <c r="J526" s="1">
        <v>360</v>
      </c>
      <c r="K526" s="1">
        <v>1</v>
      </c>
      <c r="L526" s="1" t="s">
        <v>31</v>
      </c>
      <c r="M526" s="1" t="s">
        <v>22</v>
      </c>
    </row>
    <row r="527" spans="1:13" x14ac:dyDescent="0.45">
      <c r="A527" s="1" t="s">
        <v>550</v>
      </c>
      <c r="B527" s="1" t="s">
        <v>14</v>
      </c>
      <c r="C527" s="1" t="s">
        <v>20</v>
      </c>
      <c r="D527" s="1">
        <v>2</v>
      </c>
      <c r="E527" s="1" t="s">
        <v>16</v>
      </c>
      <c r="F527" s="1" t="s">
        <v>20</v>
      </c>
      <c r="G527" s="1">
        <v>17500</v>
      </c>
      <c r="H527" s="1">
        <v>0</v>
      </c>
      <c r="I527" s="1">
        <v>400</v>
      </c>
      <c r="J527" s="1">
        <v>360</v>
      </c>
      <c r="K527" s="1">
        <v>1</v>
      </c>
      <c r="L527" s="1" t="s">
        <v>21</v>
      </c>
      <c r="M527" s="1" t="s">
        <v>18</v>
      </c>
    </row>
    <row r="528" spans="1:13" x14ac:dyDescent="0.45">
      <c r="A528" s="1" t="s">
        <v>551</v>
      </c>
      <c r="B528" s="1" t="s">
        <v>14</v>
      </c>
      <c r="C528" s="1" t="s">
        <v>20</v>
      </c>
      <c r="D528" s="1">
        <v>0</v>
      </c>
      <c r="E528" s="1" t="s">
        <v>16</v>
      </c>
      <c r="F528" s="1" t="s">
        <v>15</v>
      </c>
      <c r="G528" s="1">
        <v>3775</v>
      </c>
      <c r="H528" s="1">
        <v>0</v>
      </c>
      <c r="I528" s="1">
        <v>110</v>
      </c>
      <c r="J528" s="1">
        <v>360</v>
      </c>
      <c r="K528" s="1">
        <v>1</v>
      </c>
      <c r="L528" s="1" t="s">
        <v>31</v>
      </c>
      <c r="M528" s="1" t="s">
        <v>18</v>
      </c>
    </row>
    <row r="529" spans="1:13" x14ac:dyDescent="0.45">
      <c r="A529" s="1" t="s">
        <v>552</v>
      </c>
      <c r="B529" s="1" t="s">
        <v>14</v>
      </c>
      <c r="C529" s="1" t="s">
        <v>20</v>
      </c>
      <c r="D529" s="1">
        <v>1</v>
      </c>
      <c r="E529" s="1" t="s">
        <v>25</v>
      </c>
      <c r="F529" s="1" t="s">
        <v>15</v>
      </c>
      <c r="G529" s="1">
        <v>5285</v>
      </c>
      <c r="H529" s="1">
        <v>1430</v>
      </c>
      <c r="I529" s="1">
        <v>161</v>
      </c>
      <c r="J529" s="1">
        <v>360</v>
      </c>
      <c r="K529" s="1">
        <v>0</v>
      </c>
      <c r="L529" s="1" t="s">
        <v>31</v>
      </c>
      <c r="M529" s="1" t="s">
        <v>18</v>
      </c>
    </row>
    <row r="530" spans="1:13" x14ac:dyDescent="0.45">
      <c r="A530" s="1" t="s">
        <v>553</v>
      </c>
      <c r="B530" s="1" t="s">
        <v>14</v>
      </c>
      <c r="C530" s="1" t="s">
        <v>15</v>
      </c>
      <c r="D530" s="1">
        <v>1</v>
      </c>
      <c r="E530" s="1" t="s">
        <v>25</v>
      </c>
      <c r="F530" s="1" t="s">
        <v>15</v>
      </c>
      <c r="G530" s="1">
        <v>2679</v>
      </c>
      <c r="H530" s="1">
        <v>1302</v>
      </c>
      <c r="I530" s="1">
        <v>94</v>
      </c>
      <c r="J530" s="1">
        <v>360</v>
      </c>
      <c r="K530" s="1">
        <v>1</v>
      </c>
      <c r="L530" s="1" t="s">
        <v>31</v>
      </c>
      <c r="M530" s="1" t="s">
        <v>18</v>
      </c>
    </row>
    <row r="531" spans="1:13" x14ac:dyDescent="0.45">
      <c r="A531" s="1" t="s">
        <v>554</v>
      </c>
      <c r="B531" s="1" t="s">
        <v>14</v>
      </c>
      <c r="C531" s="1" t="s">
        <v>15</v>
      </c>
      <c r="D531" s="1">
        <v>0</v>
      </c>
      <c r="E531" s="1" t="s">
        <v>25</v>
      </c>
      <c r="F531" s="1" t="s">
        <v>15</v>
      </c>
      <c r="G531" s="1">
        <v>6783</v>
      </c>
      <c r="H531" s="1">
        <v>0</v>
      </c>
      <c r="I531" s="1">
        <v>130</v>
      </c>
      <c r="J531" s="1">
        <v>360</v>
      </c>
      <c r="K531" s="1">
        <v>1</v>
      </c>
      <c r="L531" s="1" t="s">
        <v>31</v>
      </c>
      <c r="M531" s="1" t="s">
        <v>18</v>
      </c>
    </row>
    <row r="532" spans="1:13" x14ac:dyDescent="0.45">
      <c r="A532" s="1" t="s">
        <v>555</v>
      </c>
      <c r="B532" s="1" t="s">
        <v>14</v>
      </c>
      <c r="C532" s="1" t="s">
        <v>20</v>
      </c>
      <c r="D532" s="1">
        <v>0</v>
      </c>
      <c r="E532" s="1" t="s">
        <v>16</v>
      </c>
      <c r="F532" s="1" t="s">
        <v>15</v>
      </c>
      <c r="G532" s="1">
        <v>1025</v>
      </c>
      <c r="H532" s="1">
        <v>5500</v>
      </c>
      <c r="I532" s="1">
        <v>216</v>
      </c>
      <c r="J532" s="1">
        <v>360</v>
      </c>
      <c r="K532" s="1"/>
      <c r="L532" s="1" t="s">
        <v>21</v>
      </c>
      <c r="M532" s="1" t="s">
        <v>18</v>
      </c>
    </row>
    <row r="533" spans="1:13" x14ac:dyDescent="0.45">
      <c r="A533" s="1" t="s">
        <v>556</v>
      </c>
      <c r="B533" s="1" t="s">
        <v>14</v>
      </c>
      <c r="C533" s="1" t="s">
        <v>20</v>
      </c>
      <c r="D533" s="1" t="s">
        <v>30</v>
      </c>
      <c r="E533" s="1" t="s">
        <v>16</v>
      </c>
      <c r="F533" s="1" t="s">
        <v>15</v>
      </c>
      <c r="G533" s="1">
        <v>4281</v>
      </c>
      <c r="H533" s="1">
        <v>0</v>
      </c>
      <c r="I533" s="1">
        <v>100</v>
      </c>
      <c r="J533" s="1">
        <v>360</v>
      </c>
      <c r="K533" s="1">
        <v>1</v>
      </c>
      <c r="L533" s="1" t="s">
        <v>17</v>
      </c>
      <c r="M533" s="1" t="s">
        <v>18</v>
      </c>
    </row>
    <row r="534" spans="1:13" x14ac:dyDescent="0.45">
      <c r="A534" s="1" t="s">
        <v>557</v>
      </c>
      <c r="B534" s="1" t="s">
        <v>14</v>
      </c>
      <c r="C534" s="1" t="s">
        <v>15</v>
      </c>
      <c r="D534" s="1">
        <v>2</v>
      </c>
      <c r="E534" s="1" t="s">
        <v>16</v>
      </c>
      <c r="F534" s="1" t="s">
        <v>15</v>
      </c>
      <c r="G534" s="1">
        <v>3588</v>
      </c>
      <c r="H534" s="1">
        <v>0</v>
      </c>
      <c r="I534" s="1">
        <v>110</v>
      </c>
      <c r="J534" s="1">
        <v>360</v>
      </c>
      <c r="K534" s="1">
        <v>0</v>
      </c>
      <c r="L534" s="1" t="s">
        <v>21</v>
      </c>
      <c r="M534" s="1" t="s">
        <v>22</v>
      </c>
    </row>
    <row r="535" spans="1:13" x14ac:dyDescent="0.45">
      <c r="A535" s="1" t="s">
        <v>558</v>
      </c>
      <c r="B535" s="1" t="s">
        <v>14</v>
      </c>
      <c r="C535" s="1" t="s">
        <v>15</v>
      </c>
      <c r="D535" s="1">
        <v>1</v>
      </c>
      <c r="E535" s="1" t="s">
        <v>16</v>
      </c>
      <c r="F535" s="1" t="s">
        <v>15</v>
      </c>
      <c r="G535" s="1">
        <v>11250</v>
      </c>
      <c r="H535" s="1">
        <v>0</v>
      </c>
      <c r="I535" s="1">
        <v>196</v>
      </c>
      <c r="J535" s="1">
        <v>360</v>
      </c>
      <c r="K535" s="1"/>
      <c r="L535" s="1" t="s">
        <v>31</v>
      </c>
      <c r="M535" s="1" t="s">
        <v>22</v>
      </c>
    </row>
    <row r="536" spans="1:13" x14ac:dyDescent="0.45">
      <c r="A536" s="1" t="s">
        <v>559</v>
      </c>
      <c r="B536" s="1" t="s">
        <v>42</v>
      </c>
      <c r="C536" s="1" t="s">
        <v>15</v>
      </c>
      <c r="D536" s="1">
        <v>0</v>
      </c>
      <c r="E536" s="1" t="s">
        <v>25</v>
      </c>
      <c r="F536" s="1" t="s">
        <v>20</v>
      </c>
      <c r="G536" s="1">
        <v>18165</v>
      </c>
      <c r="H536" s="1">
        <v>0</v>
      </c>
      <c r="I536" s="1">
        <v>125</v>
      </c>
      <c r="J536" s="1">
        <v>360</v>
      </c>
      <c r="K536" s="1">
        <v>1</v>
      </c>
      <c r="L536" s="1" t="s">
        <v>17</v>
      </c>
      <c r="M536" s="1" t="s">
        <v>18</v>
      </c>
    </row>
    <row r="537" spans="1:13" x14ac:dyDescent="0.45">
      <c r="A537" s="1" t="s">
        <v>560</v>
      </c>
      <c r="B537" s="1" t="s">
        <v>14</v>
      </c>
      <c r="C537" s="1" t="s">
        <v>15</v>
      </c>
      <c r="D537" s="1">
        <v>0</v>
      </c>
      <c r="E537" s="1" t="s">
        <v>25</v>
      </c>
      <c r="F537" s="1"/>
      <c r="G537" s="1">
        <v>2550</v>
      </c>
      <c r="H537" s="1">
        <v>2042</v>
      </c>
      <c r="I537" s="1">
        <v>126</v>
      </c>
      <c r="J537" s="1">
        <v>360</v>
      </c>
      <c r="K537" s="1">
        <v>1</v>
      </c>
      <c r="L537" s="1" t="s">
        <v>21</v>
      </c>
      <c r="M537" s="1" t="s">
        <v>18</v>
      </c>
    </row>
    <row r="538" spans="1:13" x14ac:dyDescent="0.45">
      <c r="A538" s="1" t="s">
        <v>561</v>
      </c>
      <c r="B538" s="1" t="s">
        <v>14</v>
      </c>
      <c r="C538" s="1" t="s">
        <v>20</v>
      </c>
      <c r="D538" s="1">
        <v>0</v>
      </c>
      <c r="E538" s="1" t="s">
        <v>16</v>
      </c>
      <c r="F538" s="1" t="s">
        <v>15</v>
      </c>
      <c r="G538" s="1">
        <v>6133</v>
      </c>
      <c r="H538" s="1">
        <v>3906</v>
      </c>
      <c r="I538" s="1">
        <v>324</v>
      </c>
      <c r="J538" s="1">
        <v>360</v>
      </c>
      <c r="K538" s="1">
        <v>1</v>
      </c>
      <c r="L538" s="1" t="s">
        <v>17</v>
      </c>
      <c r="M538" s="1" t="s">
        <v>18</v>
      </c>
    </row>
    <row r="539" spans="1:13" x14ac:dyDescent="0.45">
      <c r="A539" s="1" t="s">
        <v>562</v>
      </c>
      <c r="B539" s="1" t="s">
        <v>14</v>
      </c>
      <c r="C539" s="1" t="s">
        <v>15</v>
      </c>
      <c r="D539" s="1">
        <v>2</v>
      </c>
      <c r="E539" s="1" t="s">
        <v>16</v>
      </c>
      <c r="F539" s="1" t="s">
        <v>15</v>
      </c>
      <c r="G539" s="1">
        <v>3617</v>
      </c>
      <c r="H539" s="1">
        <v>0</v>
      </c>
      <c r="I539" s="1">
        <v>107</v>
      </c>
      <c r="J539" s="1">
        <v>360</v>
      </c>
      <c r="K539" s="1">
        <v>1</v>
      </c>
      <c r="L539" s="1" t="s">
        <v>31</v>
      </c>
      <c r="M539" s="1" t="s">
        <v>18</v>
      </c>
    </row>
    <row r="540" spans="1:13" x14ac:dyDescent="0.45">
      <c r="A540" s="1" t="s">
        <v>563</v>
      </c>
      <c r="B540" s="1" t="s">
        <v>14</v>
      </c>
      <c r="C540" s="1" t="s">
        <v>20</v>
      </c>
      <c r="D540" s="1">
        <v>0</v>
      </c>
      <c r="E540" s="1" t="s">
        <v>25</v>
      </c>
      <c r="F540" s="1" t="s">
        <v>15</v>
      </c>
      <c r="G540" s="1">
        <v>2917</v>
      </c>
      <c r="H540" s="1">
        <v>536</v>
      </c>
      <c r="I540" s="1">
        <v>66</v>
      </c>
      <c r="J540" s="1">
        <v>360</v>
      </c>
      <c r="K540" s="1">
        <v>1</v>
      </c>
      <c r="L540" s="1" t="s">
        <v>21</v>
      </c>
      <c r="M540" s="1" t="s">
        <v>22</v>
      </c>
    </row>
    <row r="541" spans="1:13" x14ac:dyDescent="0.45">
      <c r="A541" s="1" t="s">
        <v>564</v>
      </c>
      <c r="B541" s="1" t="s">
        <v>14</v>
      </c>
      <c r="C541" s="1" t="s">
        <v>20</v>
      </c>
      <c r="D541" s="1" t="s">
        <v>30</v>
      </c>
      <c r="E541" s="1" t="s">
        <v>16</v>
      </c>
      <c r="F541" s="1" t="s">
        <v>15</v>
      </c>
      <c r="G541" s="1">
        <v>6417</v>
      </c>
      <c r="H541" s="1">
        <v>0</v>
      </c>
      <c r="I541" s="1">
        <v>157</v>
      </c>
      <c r="J541" s="1">
        <v>180</v>
      </c>
      <c r="K541" s="1">
        <v>1</v>
      </c>
      <c r="L541" s="1" t="s">
        <v>21</v>
      </c>
      <c r="M541" s="1" t="s">
        <v>18</v>
      </c>
    </row>
    <row r="542" spans="1:13" x14ac:dyDescent="0.45">
      <c r="A542" s="1" t="s">
        <v>565</v>
      </c>
      <c r="B542" s="1" t="s">
        <v>42</v>
      </c>
      <c r="C542" s="1" t="s">
        <v>20</v>
      </c>
      <c r="D542" s="1">
        <v>1</v>
      </c>
      <c r="E542" s="1" t="s">
        <v>16</v>
      </c>
      <c r="F542" s="1" t="s">
        <v>15</v>
      </c>
      <c r="G542" s="1">
        <v>4608</v>
      </c>
      <c r="H542" s="1">
        <v>2845</v>
      </c>
      <c r="I542" s="1">
        <v>140</v>
      </c>
      <c r="J542" s="1">
        <v>180</v>
      </c>
      <c r="K542" s="1">
        <v>1</v>
      </c>
      <c r="L542" s="1" t="s">
        <v>31</v>
      </c>
      <c r="M542" s="1" t="s">
        <v>18</v>
      </c>
    </row>
    <row r="543" spans="1:13" x14ac:dyDescent="0.45">
      <c r="A543" s="1" t="s">
        <v>566</v>
      </c>
      <c r="B543" s="1" t="s">
        <v>42</v>
      </c>
      <c r="C543" s="1" t="s">
        <v>15</v>
      </c>
      <c r="D543" s="1">
        <v>0</v>
      </c>
      <c r="E543" s="1" t="s">
        <v>16</v>
      </c>
      <c r="F543" s="1" t="s">
        <v>15</v>
      </c>
      <c r="G543" s="1">
        <v>2138</v>
      </c>
      <c r="H543" s="1">
        <v>0</v>
      </c>
      <c r="I543" s="1">
        <v>99</v>
      </c>
      <c r="J543" s="1">
        <v>360</v>
      </c>
      <c r="K543" s="1">
        <v>0</v>
      </c>
      <c r="L543" s="1" t="s">
        <v>31</v>
      </c>
      <c r="M543" s="1" t="s">
        <v>22</v>
      </c>
    </row>
    <row r="544" spans="1:13" x14ac:dyDescent="0.45">
      <c r="A544" s="1" t="s">
        <v>567</v>
      </c>
      <c r="B544" s="1" t="s">
        <v>42</v>
      </c>
      <c r="C544" s="1" t="s">
        <v>15</v>
      </c>
      <c r="D544" s="1">
        <v>1</v>
      </c>
      <c r="E544" s="1" t="s">
        <v>16</v>
      </c>
      <c r="F544" s="1"/>
      <c r="G544" s="1">
        <v>3652</v>
      </c>
      <c r="H544" s="1">
        <v>0</v>
      </c>
      <c r="I544" s="1">
        <v>95</v>
      </c>
      <c r="J544" s="1">
        <v>360</v>
      </c>
      <c r="K544" s="1">
        <v>1</v>
      </c>
      <c r="L544" s="1" t="s">
        <v>31</v>
      </c>
      <c r="M544" s="1" t="s">
        <v>18</v>
      </c>
    </row>
    <row r="545" spans="1:13" x14ac:dyDescent="0.45">
      <c r="A545" s="1" t="s">
        <v>568</v>
      </c>
      <c r="B545" s="1" t="s">
        <v>14</v>
      </c>
      <c r="C545" s="1" t="s">
        <v>20</v>
      </c>
      <c r="D545" s="1">
        <v>1</v>
      </c>
      <c r="E545" s="1" t="s">
        <v>25</v>
      </c>
      <c r="F545" s="1" t="s">
        <v>15</v>
      </c>
      <c r="G545" s="1">
        <v>2239</v>
      </c>
      <c r="H545" s="1">
        <v>2524</v>
      </c>
      <c r="I545" s="1">
        <v>128</v>
      </c>
      <c r="J545" s="1">
        <v>360</v>
      </c>
      <c r="K545" s="1">
        <v>1</v>
      </c>
      <c r="L545" s="1" t="s">
        <v>17</v>
      </c>
      <c r="M545" s="1" t="s">
        <v>18</v>
      </c>
    </row>
    <row r="546" spans="1:13" x14ac:dyDescent="0.45">
      <c r="A546" s="1" t="s">
        <v>569</v>
      </c>
      <c r="B546" s="1" t="s">
        <v>42</v>
      </c>
      <c r="C546" s="1" t="s">
        <v>20</v>
      </c>
      <c r="D546" s="1">
        <v>0</v>
      </c>
      <c r="E546" s="1" t="s">
        <v>25</v>
      </c>
      <c r="F546" s="1" t="s">
        <v>15</v>
      </c>
      <c r="G546" s="1">
        <v>3017</v>
      </c>
      <c r="H546" s="1">
        <v>663</v>
      </c>
      <c r="I546" s="1">
        <v>102</v>
      </c>
      <c r="J546" s="1">
        <v>360</v>
      </c>
      <c r="K546" s="1"/>
      <c r="L546" s="1" t="s">
        <v>31</v>
      </c>
      <c r="M546" s="1" t="s">
        <v>18</v>
      </c>
    </row>
    <row r="547" spans="1:13" x14ac:dyDescent="0.45">
      <c r="A547" s="1" t="s">
        <v>570</v>
      </c>
      <c r="B547" s="1" t="s">
        <v>14</v>
      </c>
      <c r="C547" s="1" t="s">
        <v>20</v>
      </c>
      <c r="D547" s="1">
        <v>0</v>
      </c>
      <c r="E547" s="1" t="s">
        <v>16</v>
      </c>
      <c r="F547" s="1" t="s">
        <v>15</v>
      </c>
      <c r="G547" s="1">
        <v>2768</v>
      </c>
      <c r="H547" s="1">
        <v>1950</v>
      </c>
      <c r="I547" s="1">
        <v>155</v>
      </c>
      <c r="J547" s="1">
        <v>360</v>
      </c>
      <c r="K547" s="1">
        <v>1</v>
      </c>
      <c r="L547" s="1" t="s">
        <v>21</v>
      </c>
      <c r="M547" s="1" t="s">
        <v>18</v>
      </c>
    </row>
    <row r="548" spans="1:13" x14ac:dyDescent="0.45">
      <c r="A548" s="1" t="s">
        <v>571</v>
      </c>
      <c r="B548" s="1" t="s">
        <v>14</v>
      </c>
      <c r="C548" s="1" t="s">
        <v>15</v>
      </c>
      <c r="D548" s="1">
        <v>0</v>
      </c>
      <c r="E548" s="1" t="s">
        <v>25</v>
      </c>
      <c r="F548" s="1" t="s">
        <v>15</v>
      </c>
      <c r="G548" s="1">
        <v>3358</v>
      </c>
      <c r="H548" s="1">
        <v>0</v>
      </c>
      <c r="I548" s="1">
        <v>80</v>
      </c>
      <c r="J548" s="1">
        <v>36</v>
      </c>
      <c r="K548" s="1">
        <v>1</v>
      </c>
      <c r="L548" s="1" t="s">
        <v>31</v>
      </c>
      <c r="M548" s="1" t="s">
        <v>22</v>
      </c>
    </row>
    <row r="549" spans="1:13" x14ac:dyDescent="0.45">
      <c r="A549" s="1" t="s">
        <v>572</v>
      </c>
      <c r="B549" s="1" t="s">
        <v>14</v>
      </c>
      <c r="C549" s="1" t="s">
        <v>15</v>
      </c>
      <c r="D549" s="1">
        <v>0</v>
      </c>
      <c r="E549" s="1" t="s">
        <v>16</v>
      </c>
      <c r="F549" s="1" t="s">
        <v>15</v>
      </c>
      <c r="G549" s="1">
        <v>2526</v>
      </c>
      <c r="H549" s="1">
        <v>1783</v>
      </c>
      <c r="I549" s="1">
        <v>145</v>
      </c>
      <c r="J549" s="1">
        <v>360</v>
      </c>
      <c r="K549" s="1">
        <v>1</v>
      </c>
      <c r="L549" s="1" t="s">
        <v>21</v>
      </c>
      <c r="M549" s="1" t="s">
        <v>18</v>
      </c>
    </row>
    <row r="550" spans="1:13" x14ac:dyDescent="0.45">
      <c r="A550" s="1" t="s">
        <v>573</v>
      </c>
      <c r="B550" s="1" t="s">
        <v>42</v>
      </c>
      <c r="C550" s="1" t="s">
        <v>15</v>
      </c>
      <c r="D550" s="1">
        <v>0</v>
      </c>
      <c r="E550" s="1" t="s">
        <v>16</v>
      </c>
      <c r="F550" s="1" t="s">
        <v>15</v>
      </c>
      <c r="G550" s="1">
        <v>5000</v>
      </c>
      <c r="H550" s="1">
        <v>0</v>
      </c>
      <c r="I550" s="1">
        <v>103</v>
      </c>
      <c r="J550" s="1">
        <v>360</v>
      </c>
      <c r="K550" s="1">
        <v>0</v>
      </c>
      <c r="L550" s="1" t="s">
        <v>31</v>
      </c>
      <c r="M550" s="1" t="s">
        <v>22</v>
      </c>
    </row>
    <row r="551" spans="1:13" x14ac:dyDescent="0.45">
      <c r="A551" s="1" t="s">
        <v>574</v>
      </c>
      <c r="B551" s="1" t="s">
        <v>14</v>
      </c>
      <c r="C551" s="1" t="s">
        <v>20</v>
      </c>
      <c r="D551" s="1">
        <v>0</v>
      </c>
      <c r="E551" s="1" t="s">
        <v>16</v>
      </c>
      <c r="F551" s="1" t="s">
        <v>15</v>
      </c>
      <c r="G551" s="1">
        <v>2785</v>
      </c>
      <c r="H551" s="1">
        <v>2016</v>
      </c>
      <c r="I551" s="1">
        <v>110</v>
      </c>
      <c r="J551" s="1">
        <v>360</v>
      </c>
      <c r="K551" s="1">
        <v>1</v>
      </c>
      <c r="L551" s="1" t="s">
        <v>21</v>
      </c>
      <c r="M551" s="1" t="s">
        <v>18</v>
      </c>
    </row>
    <row r="552" spans="1:13" x14ac:dyDescent="0.45">
      <c r="A552" s="1" t="s">
        <v>575</v>
      </c>
      <c r="B552" s="1" t="s">
        <v>14</v>
      </c>
      <c r="C552" s="1" t="s">
        <v>20</v>
      </c>
      <c r="D552" s="1">
        <v>2</v>
      </c>
      <c r="E552" s="1" t="s">
        <v>16</v>
      </c>
      <c r="F552" s="1" t="s">
        <v>20</v>
      </c>
      <c r="G552" s="1">
        <v>6633</v>
      </c>
      <c r="H552" s="1">
        <v>0</v>
      </c>
      <c r="I552" s="1"/>
      <c r="J552" s="1">
        <v>360</v>
      </c>
      <c r="K552" s="1">
        <v>0</v>
      </c>
      <c r="L552" s="1" t="s">
        <v>21</v>
      </c>
      <c r="M552" s="1" t="s">
        <v>22</v>
      </c>
    </row>
    <row r="553" spans="1:13" x14ac:dyDescent="0.45">
      <c r="A553" s="1" t="s">
        <v>576</v>
      </c>
      <c r="B553" s="1" t="s">
        <v>14</v>
      </c>
      <c r="C553" s="1" t="s">
        <v>20</v>
      </c>
      <c r="D553" s="1">
        <v>1</v>
      </c>
      <c r="E553" s="1" t="s">
        <v>25</v>
      </c>
      <c r="F553" s="1" t="s">
        <v>15</v>
      </c>
      <c r="G553" s="1">
        <v>2492</v>
      </c>
      <c r="H553" s="1">
        <v>2375</v>
      </c>
      <c r="I553" s="1"/>
      <c r="J553" s="1">
        <v>360</v>
      </c>
      <c r="K553" s="1">
        <v>1</v>
      </c>
      <c r="L553" s="1" t="s">
        <v>21</v>
      </c>
      <c r="M553" s="1" t="s">
        <v>18</v>
      </c>
    </row>
    <row r="554" spans="1:13" x14ac:dyDescent="0.45">
      <c r="A554" s="1" t="s">
        <v>577</v>
      </c>
      <c r="B554" s="1" t="s">
        <v>14</v>
      </c>
      <c r="C554" s="1" t="s">
        <v>20</v>
      </c>
      <c r="D554" s="1">
        <v>1</v>
      </c>
      <c r="E554" s="1" t="s">
        <v>16</v>
      </c>
      <c r="F554" s="1" t="s">
        <v>15</v>
      </c>
      <c r="G554" s="1">
        <v>3333</v>
      </c>
      <c r="H554" s="1">
        <v>3250</v>
      </c>
      <c r="I554" s="1">
        <v>158</v>
      </c>
      <c r="J554" s="1">
        <v>360</v>
      </c>
      <c r="K554" s="1">
        <v>1</v>
      </c>
      <c r="L554" s="1" t="s">
        <v>17</v>
      </c>
      <c r="M554" s="1" t="s">
        <v>18</v>
      </c>
    </row>
    <row r="555" spans="1:13" x14ac:dyDescent="0.45">
      <c r="A555" s="1" t="s">
        <v>578</v>
      </c>
      <c r="B555" s="1" t="s">
        <v>14</v>
      </c>
      <c r="C555" s="1" t="s">
        <v>20</v>
      </c>
      <c r="D555" s="1">
        <v>0</v>
      </c>
      <c r="E555" s="1" t="s">
        <v>25</v>
      </c>
      <c r="F555" s="1" t="s">
        <v>15</v>
      </c>
      <c r="G555" s="1">
        <v>2454</v>
      </c>
      <c r="H555" s="1">
        <v>2333</v>
      </c>
      <c r="I555" s="1">
        <v>181</v>
      </c>
      <c r="J555" s="1">
        <v>360</v>
      </c>
      <c r="K555" s="1">
        <v>0</v>
      </c>
      <c r="L555" s="1" t="s">
        <v>17</v>
      </c>
      <c r="M555" s="1" t="s">
        <v>22</v>
      </c>
    </row>
    <row r="556" spans="1:13" x14ac:dyDescent="0.45">
      <c r="A556" s="1" t="s">
        <v>579</v>
      </c>
      <c r="B556" s="1" t="s">
        <v>14</v>
      </c>
      <c r="C556" s="1" t="s">
        <v>20</v>
      </c>
      <c r="D556" s="1">
        <v>0</v>
      </c>
      <c r="E556" s="1" t="s">
        <v>16</v>
      </c>
      <c r="F556" s="1" t="s">
        <v>15</v>
      </c>
      <c r="G556" s="1">
        <v>3593</v>
      </c>
      <c r="H556" s="1">
        <v>4266</v>
      </c>
      <c r="I556" s="1">
        <v>132</v>
      </c>
      <c r="J556" s="1">
        <v>180</v>
      </c>
      <c r="K556" s="1">
        <v>0</v>
      </c>
      <c r="L556" s="1" t="s">
        <v>21</v>
      </c>
      <c r="M556" s="1" t="s">
        <v>22</v>
      </c>
    </row>
    <row r="557" spans="1:13" x14ac:dyDescent="0.45">
      <c r="A557" s="1" t="s">
        <v>580</v>
      </c>
      <c r="B557" s="1" t="s">
        <v>14</v>
      </c>
      <c r="C557" s="1" t="s">
        <v>20</v>
      </c>
      <c r="D557" s="1">
        <v>1</v>
      </c>
      <c r="E557" s="1" t="s">
        <v>16</v>
      </c>
      <c r="F557" s="1" t="s">
        <v>15</v>
      </c>
      <c r="G557" s="1">
        <v>5468</v>
      </c>
      <c r="H557" s="1">
        <v>1032</v>
      </c>
      <c r="I557" s="1">
        <v>26</v>
      </c>
      <c r="J557" s="1">
        <v>360</v>
      </c>
      <c r="K557" s="1">
        <v>1</v>
      </c>
      <c r="L557" s="1" t="s">
        <v>31</v>
      </c>
      <c r="M557" s="1" t="s">
        <v>18</v>
      </c>
    </row>
    <row r="558" spans="1:13" x14ac:dyDescent="0.45">
      <c r="A558" s="1" t="s">
        <v>581</v>
      </c>
      <c r="B558" s="1" t="s">
        <v>42</v>
      </c>
      <c r="C558" s="1" t="s">
        <v>15</v>
      </c>
      <c r="D558" s="1">
        <v>0</v>
      </c>
      <c r="E558" s="1" t="s">
        <v>16</v>
      </c>
      <c r="F558" s="1" t="s">
        <v>15</v>
      </c>
      <c r="G558" s="1">
        <v>2667</v>
      </c>
      <c r="H558" s="1">
        <v>1625</v>
      </c>
      <c r="I558" s="1">
        <v>84</v>
      </c>
      <c r="J558" s="1">
        <v>360</v>
      </c>
      <c r="K558" s="1"/>
      <c r="L558" s="1" t="s">
        <v>17</v>
      </c>
      <c r="M558" s="1" t="s">
        <v>18</v>
      </c>
    </row>
    <row r="559" spans="1:13" x14ac:dyDescent="0.45">
      <c r="A559" s="1" t="s">
        <v>582</v>
      </c>
      <c r="B559" s="1" t="s">
        <v>14</v>
      </c>
      <c r="C559" s="1" t="s">
        <v>20</v>
      </c>
      <c r="D559" s="1" t="s">
        <v>30</v>
      </c>
      <c r="E559" s="1" t="s">
        <v>16</v>
      </c>
      <c r="F559" s="1" t="s">
        <v>20</v>
      </c>
      <c r="G559" s="1">
        <v>10139</v>
      </c>
      <c r="H559" s="1">
        <v>0</v>
      </c>
      <c r="I559" s="1">
        <v>260</v>
      </c>
      <c r="J559" s="1">
        <v>360</v>
      </c>
      <c r="K559" s="1">
        <v>1</v>
      </c>
      <c r="L559" s="1" t="s">
        <v>31</v>
      </c>
      <c r="M559" s="1" t="s">
        <v>18</v>
      </c>
    </row>
    <row r="560" spans="1:13" x14ac:dyDescent="0.45">
      <c r="A560" s="1" t="s">
        <v>583</v>
      </c>
      <c r="B560" s="1" t="s">
        <v>14</v>
      </c>
      <c r="C560" s="1" t="s">
        <v>20</v>
      </c>
      <c r="D560" s="1">
        <v>0</v>
      </c>
      <c r="E560" s="1" t="s">
        <v>16</v>
      </c>
      <c r="F560" s="1" t="s">
        <v>15</v>
      </c>
      <c r="G560" s="1">
        <v>3887</v>
      </c>
      <c r="H560" s="1">
        <v>2669</v>
      </c>
      <c r="I560" s="1">
        <v>162</v>
      </c>
      <c r="J560" s="1">
        <v>360</v>
      </c>
      <c r="K560" s="1">
        <v>1</v>
      </c>
      <c r="L560" s="1" t="s">
        <v>31</v>
      </c>
      <c r="M560" s="1" t="s">
        <v>18</v>
      </c>
    </row>
    <row r="561" spans="1:13" x14ac:dyDescent="0.45">
      <c r="A561" s="1" t="s">
        <v>584</v>
      </c>
      <c r="B561" s="1" t="s">
        <v>42</v>
      </c>
      <c r="C561" s="1" t="s">
        <v>20</v>
      </c>
      <c r="D561" s="1">
        <v>0</v>
      </c>
      <c r="E561" s="1" t="s">
        <v>16</v>
      </c>
      <c r="F561" s="1" t="s">
        <v>15</v>
      </c>
      <c r="G561" s="1">
        <v>4180</v>
      </c>
      <c r="H561" s="1">
        <v>2306</v>
      </c>
      <c r="I561" s="1">
        <v>182</v>
      </c>
      <c r="J561" s="1">
        <v>360</v>
      </c>
      <c r="K561" s="1">
        <v>1</v>
      </c>
      <c r="L561" s="1" t="s">
        <v>31</v>
      </c>
      <c r="M561" s="1" t="s">
        <v>18</v>
      </c>
    </row>
    <row r="562" spans="1:13" x14ac:dyDescent="0.45">
      <c r="A562" s="1" t="s">
        <v>585</v>
      </c>
      <c r="B562" s="1" t="s">
        <v>14</v>
      </c>
      <c r="C562" s="1" t="s">
        <v>20</v>
      </c>
      <c r="D562" s="1">
        <v>2</v>
      </c>
      <c r="E562" s="1" t="s">
        <v>25</v>
      </c>
      <c r="F562" s="1" t="s">
        <v>15</v>
      </c>
      <c r="G562" s="1">
        <v>3675</v>
      </c>
      <c r="H562" s="1">
        <v>242</v>
      </c>
      <c r="I562" s="1">
        <v>108</v>
      </c>
      <c r="J562" s="1">
        <v>360</v>
      </c>
      <c r="K562" s="1">
        <v>1</v>
      </c>
      <c r="L562" s="1" t="s">
        <v>31</v>
      </c>
      <c r="M562" s="1" t="s">
        <v>18</v>
      </c>
    </row>
    <row r="563" spans="1:13" x14ac:dyDescent="0.45">
      <c r="A563" s="1" t="s">
        <v>586</v>
      </c>
      <c r="B563" s="1" t="s">
        <v>42</v>
      </c>
      <c r="C563" s="1" t="s">
        <v>20</v>
      </c>
      <c r="D563" s="1">
        <v>1</v>
      </c>
      <c r="E563" s="1" t="s">
        <v>16</v>
      </c>
      <c r="F563" s="1" t="s">
        <v>20</v>
      </c>
      <c r="G563" s="1">
        <v>19484</v>
      </c>
      <c r="H563" s="1">
        <v>0</v>
      </c>
      <c r="I563" s="1">
        <v>600</v>
      </c>
      <c r="J563" s="1">
        <v>360</v>
      </c>
      <c r="K563" s="1">
        <v>1</v>
      </c>
      <c r="L563" s="1" t="s">
        <v>31</v>
      </c>
      <c r="M563" s="1" t="s">
        <v>18</v>
      </c>
    </row>
    <row r="564" spans="1:13" x14ac:dyDescent="0.45">
      <c r="A564" s="1" t="s">
        <v>587</v>
      </c>
      <c r="B564" s="1" t="s">
        <v>14</v>
      </c>
      <c r="C564" s="1" t="s">
        <v>20</v>
      </c>
      <c r="D564" s="1">
        <v>0</v>
      </c>
      <c r="E564" s="1" t="s">
        <v>16</v>
      </c>
      <c r="F564" s="1" t="s">
        <v>15</v>
      </c>
      <c r="G564" s="1">
        <v>5923</v>
      </c>
      <c r="H564" s="1">
        <v>2054</v>
      </c>
      <c r="I564" s="1">
        <v>211</v>
      </c>
      <c r="J564" s="1">
        <v>360</v>
      </c>
      <c r="K564" s="1">
        <v>1</v>
      </c>
      <c r="L564" s="1" t="s">
        <v>21</v>
      </c>
      <c r="M564" s="1" t="s">
        <v>18</v>
      </c>
    </row>
    <row r="565" spans="1:13" x14ac:dyDescent="0.45">
      <c r="A565" s="1" t="s">
        <v>588</v>
      </c>
      <c r="B565" s="1" t="s">
        <v>14</v>
      </c>
      <c r="C565" s="1" t="s">
        <v>15</v>
      </c>
      <c r="D565" s="1">
        <v>0</v>
      </c>
      <c r="E565" s="1" t="s">
        <v>25</v>
      </c>
      <c r="F565" s="1" t="s">
        <v>20</v>
      </c>
      <c r="G565" s="1">
        <v>5800</v>
      </c>
      <c r="H565" s="1">
        <v>0</v>
      </c>
      <c r="I565" s="1">
        <v>132</v>
      </c>
      <c r="J565" s="1">
        <v>360</v>
      </c>
      <c r="K565" s="1">
        <v>1</v>
      </c>
      <c r="L565" s="1" t="s">
        <v>31</v>
      </c>
      <c r="M565" s="1" t="s">
        <v>18</v>
      </c>
    </row>
    <row r="566" spans="1:13" x14ac:dyDescent="0.45">
      <c r="A566" s="1" t="s">
        <v>589</v>
      </c>
      <c r="B566" s="1" t="s">
        <v>14</v>
      </c>
      <c r="C566" s="1" t="s">
        <v>20</v>
      </c>
      <c r="D566" s="1">
        <v>2</v>
      </c>
      <c r="E566" s="1" t="s">
        <v>16</v>
      </c>
      <c r="F566" s="1" t="s">
        <v>15</v>
      </c>
      <c r="G566" s="1">
        <v>8799</v>
      </c>
      <c r="H566" s="1">
        <v>0</v>
      </c>
      <c r="I566" s="1">
        <v>258</v>
      </c>
      <c r="J566" s="1">
        <v>360</v>
      </c>
      <c r="K566" s="1">
        <v>0</v>
      </c>
      <c r="L566" s="1" t="s">
        <v>17</v>
      </c>
      <c r="M566" s="1" t="s">
        <v>22</v>
      </c>
    </row>
    <row r="567" spans="1:13" x14ac:dyDescent="0.45">
      <c r="A567" s="1" t="s">
        <v>590</v>
      </c>
      <c r="B567" s="1" t="s">
        <v>14</v>
      </c>
      <c r="C567" s="1" t="s">
        <v>20</v>
      </c>
      <c r="D567" s="1">
        <v>0</v>
      </c>
      <c r="E567" s="1" t="s">
        <v>25</v>
      </c>
      <c r="F567" s="1" t="s">
        <v>15</v>
      </c>
      <c r="G567" s="1">
        <v>4467</v>
      </c>
      <c r="H567" s="1">
        <v>0</v>
      </c>
      <c r="I567" s="1">
        <v>120</v>
      </c>
      <c r="J567" s="1">
        <v>360</v>
      </c>
      <c r="K567" s="1"/>
      <c r="L567" s="1" t="s">
        <v>21</v>
      </c>
      <c r="M567" s="1" t="s">
        <v>18</v>
      </c>
    </row>
    <row r="568" spans="1:13" x14ac:dyDescent="0.45">
      <c r="A568" s="1" t="s">
        <v>591</v>
      </c>
      <c r="B568" s="1" t="s">
        <v>14</v>
      </c>
      <c r="C568" s="1" t="s">
        <v>15</v>
      </c>
      <c r="D568" s="1">
        <v>0</v>
      </c>
      <c r="E568" s="1" t="s">
        <v>16</v>
      </c>
      <c r="F568" s="1" t="s">
        <v>15</v>
      </c>
      <c r="G568" s="1">
        <v>3333</v>
      </c>
      <c r="H568" s="1">
        <v>0</v>
      </c>
      <c r="I568" s="1">
        <v>70</v>
      </c>
      <c r="J568" s="1">
        <v>360</v>
      </c>
      <c r="K568" s="1">
        <v>1</v>
      </c>
      <c r="L568" s="1" t="s">
        <v>17</v>
      </c>
      <c r="M568" s="1" t="s">
        <v>18</v>
      </c>
    </row>
    <row r="569" spans="1:13" x14ac:dyDescent="0.45">
      <c r="A569" s="1" t="s">
        <v>592</v>
      </c>
      <c r="B569" s="1" t="s">
        <v>14</v>
      </c>
      <c r="C569" s="1" t="s">
        <v>20</v>
      </c>
      <c r="D569" s="1" t="s">
        <v>30</v>
      </c>
      <c r="E569" s="1" t="s">
        <v>16</v>
      </c>
      <c r="F569" s="1" t="s">
        <v>15</v>
      </c>
      <c r="G569" s="1">
        <v>3400</v>
      </c>
      <c r="H569" s="1">
        <v>2500</v>
      </c>
      <c r="I569" s="1">
        <v>123</v>
      </c>
      <c r="J569" s="1">
        <v>360</v>
      </c>
      <c r="K569" s="1">
        <v>0</v>
      </c>
      <c r="L569" s="1" t="s">
        <v>21</v>
      </c>
      <c r="M569" s="1" t="s">
        <v>22</v>
      </c>
    </row>
    <row r="570" spans="1:13" x14ac:dyDescent="0.45">
      <c r="A570" s="1" t="s">
        <v>593</v>
      </c>
      <c r="B570" s="1" t="s">
        <v>42</v>
      </c>
      <c r="C570" s="1" t="s">
        <v>15</v>
      </c>
      <c r="D570" s="1">
        <v>0</v>
      </c>
      <c r="E570" s="1" t="s">
        <v>16</v>
      </c>
      <c r="F570" s="1" t="s">
        <v>15</v>
      </c>
      <c r="G570" s="1">
        <v>2378</v>
      </c>
      <c r="H570" s="1">
        <v>0</v>
      </c>
      <c r="I570" s="1">
        <v>9</v>
      </c>
      <c r="J570" s="1">
        <v>360</v>
      </c>
      <c r="K570" s="1">
        <v>1</v>
      </c>
      <c r="L570" s="1" t="s">
        <v>17</v>
      </c>
      <c r="M570" s="1" t="s">
        <v>22</v>
      </c>
    </row>
    <row r="571" spans="1:13" x14ac:dyDescent="0.45">
      <c r="A571" s="1" t="s">
        <v>594</v>
      </c>
      <c r="B571" s="1" t="s">
        <v>14</v>
      </c>
      <c r="C571" s="1" t="s">
        <v>20</v>
      </c>
      <c r="D571" s="1">
        <v>0</v>
      </c>
      <c r="E571" s="1" t="s">
        <v>16</v>
      </c>
      <c r="F571" s="1" t="s">
        <v>15</v>
      </c>
      <c r="G571" s="1">
        <v>3166</v>
      </c>
      <c r="H571" s="1">
        <v>2064</v>
      </c>
      <c r="I571" s="1">
        <v>104</v>
      </c>
      <c r="J571" s="1">
        <v>360</v>
      </c>
      <c r="K571" s="1">
        <v>0</v>
      </c>
      <c r="L571" s="1" t="s">
        <v>17</v>
      </c>
      <c r="M571" s="1" t="s">
        <v>22</v>
      </c>
    </row>
    <row r="572" spans="1:13" x14ac:dyDescent="0.45">
      <c r="A572" s="1" t="s">
        <v>595</v>
      </c>
      <c r="B572" s="1" t="s">
        <v>14</v>
      </c>
      <c r="C572" s="1" t="s">
        <v>20</v>
      </c>
      <c r="D572" s="1">
        <v>1</v>
      </c>
      <c r="E572" s="1" t="s">
        <v>16</v>
      </c>
      <c r="F572" s="1" t="s">
        <v>15</v>
      </c>
      <c r="G572" s="1">
        <v>3417</v>
      </c>
      <c r="H572" s="1">
        <v>1750</v>
      </c>
      <c r="I572" s="1">
        <v>186</v>
      </c>
      <c r="J572" s="1">
        <v>360</v>
      </c>
      <c r="K572" s="1">
        <v>1</v>
      </c>
      <c r="L572" s="1" t="s">
        <v>17</v>
      </c>
      <c r="M572" s="1" t="s">
        <v>18</v>
      </c>
    </row>
    <row r="573" spans="1:13" x14ac:dyDescent="0.45">
      <c r="A573" s="1" t="s">
        <v>596</v>
      </c>
      <c r="B573" s="1" t="s">
        <v>14</v>
      </c>
      <c r="C573" s="1" t="s">
        <v>20</v>
      </c>
      <c r="D573" s="1"/>
      <c r="E573" s="1" t="s">
        <v>16</v>
      </c>
      <c r="F573" s="1" t="s">
        <v>15</v>
      </c>
      <c r="G573" s="1">
        <v>5116</v>
      </c>
      <c r="H573" s="1">
        <v>1451</v>
      </c>
      <c r="I573" s="1">
        <v>165</v>
      </c>
      <c r="J573" s="1">
        <v>360</v>
      </c>
      <c r="K573" s="1">
        <v>0</v>
      </c>
      <c r="L573" s="1" t="s">
        <v>17</v>
      </c>
      <c r="M573" s="1" t="s">
        <v>22</v>
      </c>
    </row>
    <row r="574" spans="1:13" x14ac:dyDescent="0.45">
      <c r="A574" s="1" t="s">
        <v>597</v>
      </c>
      <c r="B574" s="1" t="s">
        <v>14</v>
      </c>
      <c r="C574" s="1" t="s">
        <v>20</v>
      </c>
      <c r="D574" s="1">
        <v>2</v>
      </c>
      <c r="E574" s="1" t="s">
        <v>16</v>
      </c>
      <c r="F574" s="1" t="s">
        <v>15</v>
      </c>
      <c r="G574" s="1">
        <v>16666</v>
      </c>
      <c r="H574" s="1">
        <v>0</v>
      </c>
      <c r="I574" s="1">
        <v>275</v>
      </c>
      <c r="J574" s="1">
        <v>360</v>
      </c>
      <c r="K574" s="1">
        <v>1</v>
      </c>
      <c r="L574" s="1" t="s">
        <v>17</v>
      </c>
      <c r="M574" s="1" t="s">
        <v>18</v>
      </c>
    </row>
    <row r="575" spans="1:13" x14ac:dyDescent="0.45">
      <c r="A575" s="1" t="s">
        <v>598</v>
      </c>
      <c r="B575" s="1" t="s">
        <v>14</v>
      </c>
      <c r="C575" s="1" t="s">
        <v>20</v>
      </c>
      <c r="D575" s="1">
        <v>2</v>
      </c>
      <c r="E575" s="1" t="s">
        <v>25</v>
      </c>
      <c r="F575" s="1" t="s">
        <v>15</v>
      </c>
      <c r="G575" s="1">
        <v>6125</v>
      </c>
      <c r="H575" s="1">
        <v>1625</v>
      </c>
      <c r="I575" s="1">
        <v>187</v>
      </c>
      <c r="J575" s="1">
        <v>480</v>
      </c>
      <c r="K575" s="1">
        <v>1</v>
      </c>
      <c r="L575" s="1" t="s">
        <v>31</v>
      </c>
      <c r="M575" s="1" t="s">
        <v>22</v>
      </c>
    </row>
    <row r="576" spans="1:13" x14ac:dyDescent="0.45">
      <c r="A576" s="1" t="s">
        <v>599</v>
      </c>
      <c r="B576" s="1" t="s">
        <v>14</v>
      </c>
      <c r="C576" s="1" t="s">
        <v>20</v>
      </c>
      <c r="D576" s="1" t="s">
        <v>30</v>
      </c>
      <c r="E576" s="1" t="s">
        <v>16</v>
      </c>
      <c r="F576" s="1" t="s">
        <v>15</v>
      </c>
      <c r="G576" s="1">
        <v>6406</v>
      </c>
      <c r="H576" s="1">
        <v>0</v>
      </c>
      <c r="I576" s="1">
        <v>150</v>
      </c>
      <c r="J576" s="1">
        <v>360</v>
      </c>
      <c r="K576" s="1">
        <v>1</v>
      </c>
      <c r="L576" s="1" t="s">
        <v>31</v>
      </c>
      <c r="M576" s="1" t="s">
        <v>22</v>
      </c>
    </row>
    <row r="577" spans="1:13" x14ac:dyDescent="0.45">
      <c r="A577" s="1" t="s">
        <v>600</v>
      </c>
      <c r="B577" s="1" t="s">
        <v>14</v>
      </c>
      <c r="C577" s="1" t="s">
        <v>20</v>
      </c>
      <c r="D577" s="1">
        <v>2</v>
      </c>
      <c r="E577" s="1" t="s">
        <v>16</v>
      </c>
      <c r="F577" s="1" t="s">
        <v>15</v>
      </c>
      <c r="G577" s="1">
        <v>3159</v>
      </c>
      <c r="H577" s="1">
        <v>461</v>
      </c>
      <c r="I577" s="1">
        <v>108</v>
      </c>
      <c r="J577" s="1">
        <v>84</v>
      </c>
      <c r="K577" s="1">
        <v>1</v>
      </c>
      <c r="L577" s="1" t="s">
        <v>17</v>
      </c>
      <c r="M577" s="1" t="s">
        <v>18</v>
      </c>
    </row>
    <row r="578" spans="1:13" x14ac:dyDescent="0.45">
      <c r="A578" s="1" t="s">
        <v>601</v>
      </c>
      <c r="B578" s="1"/>
      <c r="C578" s="1" t="s">
        <v>20</v>
      </c>
      <c r="D578" s="1">
        <v>0</v>
      </c>
      <c r="E578" s="1" t="s">
        <v>16</v>
      </c>
      <c r="F578" s="1" t="s">
        <v>15</v>
      </c>
      <c r="G578" s="1">
        <v>3087</v>
      </c>
      <c r="H578" s="1">
        <v>2210</v>
      </c>
      <c r="I578" s="1">
        <v>136</v>
      </c>
      <c r="J578" s="1">
        <v>360</v>
      </c>
      <c r="K578" s="1">
        <v>0</v>
      </c>
      <c r="L578" s="1" t="s">
        <v>31</v>
      </c>
      <c r="M578" s="1" t="s">
        <v>22</v>
      </c>
    </row>
    <row r="579" spans="1:13" x14ac:dyDescent="0.45">
      <c r="A579" s="1" t="s">
        <v>602</v>
      </c>
      <c r="B579" s="1" t="s">
        <v>14</v>
      </c>
      <c r="C579" s="1" t="s">
        <v>15</v>
      </c>
      <c r="D579" s="1">
        <v>0</v>
      </c>
      <c r="E579" s="1" t="s">
        <v>16</v>
      </c>
      <c r="F579" s="1" t="s">
        <v>15</v>
      </c>
      <c r="G579" s="1">
        <v>3229</v>
      </c>
      <c r="H579" s="1">
        <v>2739</v>
      </c>
      <c r="I579" s="1">
        <v>110</v>
      </c>
      <c r="J579" s="1">
        <v>360</v>
      </c>
      <c r="K579" s="1">
        <v>1</v>
      </c>
      <c r="L579" s="1" t="s">
        <v>17</v>
      </c>
      <c r="M579" s="1" t="s">
        <v>18</v>
      </c>
    </row>
    <row r="580" spans="1:13" x14ac:dyDescent="0.45">
      <c r="A580" s="1" t="s">
        <v>603</v>
      </c>
      <c r="B580" s="1" t="s">
        <v>14</v>
      </c>
      <c r="C580" s="1" t="s">
        <v>20</v>
      </c>
      <c r="D580" s="1">
        <v>1</v>
      </c>
      <c r="E580" s="1" t="s">
        <v>16</v>
      </c>
      <c r="F580" s="1" t="s">
        <v>15</v>
      </c>
      <c r="G580" s="1">
        <v>1782</v>
      </c>
      <c r="H580" s="1">
        <v>2232</v>
      </c>
      <c r="I580" s="1">
        <v>107</v>
      </c>
      <c r="J580" s="1">
        <v>360</v>
      </c>
      <c r="K580" s="1">
        <v>1</v>
      </c>
      <c r="L580" s="1" t="s">
        <v>21</v>
      </c>
      <c r="M580" s="1" t="s">
        <v>18</v>
      </c>
    </row>
    <row r="581" spans="1:13" x14ac:dyDescent="0.45">
      <c r="A581" s="1" t="s">
        <v>604</v>
      </c>
      <c r="B581" s="1" t="s">
        <v>14</v>
      </c>
      <c r="C581" s="1" t="s">
        <v>15</v>
      </c>
      <c r="D581" s="1">
        <v>0</v>
      </c>
      <c r="E581" s="1" t="s">
        <v>16</v>
      </c>
      <c r="F581" s="1"/>
      <c r="G581" s="1">
        <v>3182</v>
      </c>
      <c r="H581" s="1">
        <v>2917</v>
      </c>
      <c r="I581" s="1">
        <v>161</v>
      </c>
      <c r="J581" s="1">
        <v>360</v>
      </c>
      <c r="K581" s="1">
        <v>1</v>
      </c>
      <c r="L581" s="1" t="s">
        <v>17</v>
      </c>
      <c r="M581" s="1" t="s">
        <v>18</v>
      </c>
    </row>
    <row r="582" spans="1:13" x14ac:dyDescent="0.45">
      <c r="A582" s="1" t="s">
        <v>605</v>
      </c>
      <c r="B582" s="1" t="s">
        <v>14</v>
      </c>
      <c r="C582" s="1" t="s">
        <v>20</v>
      </c>
      <c r="D582" s="1">
        <v>2</v>
      </c>
      <c r="E582" s="1" t="s">
        <v>16</v>
      </c>
      <c r="F582" s="1" t="s">
        <v>15</v>
      </c>
      <c r="G582" s="1">
        <v>6540</v>
      </c>
      <c r="H582" s="1">
        <v>0</v>
      </c>
      <c r="I582" s="1">
        <v>205</v>
      </c>
      <c r="J582" s="1">
        <v>360</v>
      </c>
      <c r="K582" s="1">
        <v>1</v>
      </c>
      <c r="L582" s="1" t="s">
        <v>31</v>
      </c>
      <c r="M582" s="1" t="s">
        <v>18</v>
      </c>
    </row>
    <row r="583" spans="1:13" x14ac:dyDescent="0.45">
      <c r="A583" s="1" t="s">
        <v>606</v>
      </c>
      <c r="B583" s="1" t="s">
        <v>14</v>
      </c>
      <c r="C583" s="1" t="s">
        <v>15</v>
      </c>
      <c r="D583" s="1">
        <v>0</v>
      </c>
      <c r="E583" s="1" t="s">
        <v>16</v>
      </c>
      <c r="F583" s="1" t="s">
        <v>15</v>
      </c>
      <c r="G583" s="1">
        <v>1836</v>
      </c>
      <c r="H583" s="1">
        <v>33837</v>
      </c>
      <c r="I583" s="1">
        <v>90</v>
      </c>
      <c r="J583" s="1">
        <v>360</v>
      </c>
      <c r="K583" s="1">
        <v>1</v>
      </c>
      <c r="L583" s="1" t="s">
        <v>17</v>
      </c>
      <c r="M583" s="1" t="s">
        <v>22</v>
      </c>
    </row>
    <row r="584" spans="1:13" x14ac:dyDescent="0.45">
      <c r="A584" s="1" t="s">
        <v>607</v>
      </c>
      <c r="B584" s="1" t="s">
        <v>42</v>
      </c>
      <c r="C584" s="1" t="s">
        <v>20</v>
      </c>
      <c r="D584" s="1">
        <v>0</v>
      </c>
      <c r="E584" s="1" t="s">
        <v>16</v>
      </c>
      <c r="F584" s="1" t="s">
        <v>15</v>
      </c>
      <c r="G584" s="1">
        <v>3166</v>
      </c>
      <c r="H584" s="1">
        <v>0</v>
      </c>
      <c r="I584" s="1">
        <v>36</v>
      </c>
      <c r="J584" s="1">
        <v>360</v>
      </c>
      <c r="K584" s="1">
        <v>1</v>
      </c>
      <c r="L584" s="1" t="s">
        <v>31</v>
      </c>
      <c r="M584" s="1" t="s">
        <v>18</v>
      </c>
    </row>
    <row r="585" spans="1:13" x14ac:dyDescent="0.45">
      <c r="A585" s="1" t="s">
        <v>608</v>
      </c>
      <c r="B585" s="1" t="s">
        <v>14</v>
      </c>
      <c r="C585" s="1" t="s">
        <v>20</v>
      </c>
      <c r="D585" s="1">
        <v>1</v>
      </c>
      <c r="E585" s="1" t="s">
        <v>16</v>
      </c>
      <c r="F585" s="1" t="s">
        <v>15</v>
      </c>
      <c r="G585" s="1">
        <v>1880</v>
      </c>
      <c r="H585" s="1">
        <v>0</v>
      </c>
      <c r="I585" s="1">
        <v>61</v>
      </c>
      <c r="J585" s="1">
        <v>360</v>
      </c>
      <c r="K585" s="1"/>
      <c r="L585" s="1" t="s">
        <v>21</v>
      </c>
      <c r="M585" s="1" t="s">
        <v>22</v>
      </c>
    </row>
    <row r="586" spans="1:13" x14ac:dyDescent="0.45">
      <c r="A586" s="1" t="s">
        <v>609</v>
      </c>
      <c r="B586" s="1" t="s">
        <v>14</v>
      </c>
      <c r="C586" s="1" t="s">
        <v>20</v>
      </c>
      <c r="D586" s="1">
        <v>1</v>
      </c>
      <c r="E586" s="1" t="s">
        <v>16</v>
      </c>
      <c r="F586" s="1" t="s">
        <v>15</v>
      </c>
      <c r="G586" s="1">
        <v>2787</v>
      </c>
      <c r="H586" s="1">
        <v>1917</v>
      </c>
      <c r="I586" s="1">
        <v>146</v>
      </c>
      <c r="J586" s="1">
        <v>360</v>
      </c>
      <c r="K586" s="1">
        <v>0</v>
      </c>
      <c r="L586" s="1" t="s">
        <v>21</v>
      </c>
      <c r="M586" s="1" t="s">
        <v>22</v>
      </c>
    </row>
    <row r="587" spans="1:13" x14ac:dyDescent="0.45">
      <c r="A587" s="1" t="s">
        <v>610</v>
      </c>
      <c r="B587" s="1" t="s">
        <v>14</v>
      </c>
      <c r="C587" s="1" t="s">
        <v>20</v>
      </c>
      <c r="D587" s="1">
        <v>1</v>
      </c>
      <c r="E587" s="1" t="s">
        <v>16</v>
      </c>
      <c r="F587" s="1" t="s">
        <v>15</v>
      </c>
      <c r="G587" s="1">
        <v>4283</v>
      </c>
      <c r="H587" s="1">
        <v>3000</v>
      </c>
      <c r="I587" s="1">
        <v>172</v>
      </c>
      <c r="J587" s="1">
        <v>84</v>
      </c>
      <c r="K587" s="1">
        <v>1</v>
      </c>
      <c r="L587" s="1" t="s">
        <v>21</v>
      </c>
      <c r="M587" s="1" t="s">
        <v>22</v>
      </c>
    </row>
    <row r="588" spans="1:13" x14ac:dyDescent="0.45">
      <c r="A588" s="1" t="s">
        <v>611</v>
      </c>
      <c r="B588" s="1" t="s">
        <v>14</v>
      </c>
      <c r="C588" s="1" t="s">
        <v>20</v>
      </c>
      <c r="D588" s="1">
        <v>0</v>
      </c>
      <c r="E588" s="1" t="s">
        <v>16</v>
      </c>
      <c r="F588" s="1" t="s">
        <v>15</v>
      </c>
      <c r="G588" s="1">
        <v>2297</v>
      </c>
      <c r="H588" s="1">
        <v>1522</v>
      </c>
      <c r="I588" s="1">
        <v>104</v>
      </c>
      <c r="J588" s="1">
        <v>360</v>
      </c>
      <c r="K588" s="1">
        <v>1</v>
      </c>
      <c r="L588" s="1" t="s">
        <v>17</v>
      </c>
      <c r="M588" s="1" t="s">
        <v>18</v>
      </c>
    </row>
    <row r="589" spans="1:13" x14ac:dyDescent="0.45">
      <c r="A589" s="1" t="s">
        <v>612</v>
      </c>
      <c r="B589" s="1" t="s">
        <v>42</v>
      </c>
      <c r="C589" s="1" t="s">
        <v>15</v>
      </c>
      <c r="D589" s="1">
        <v>0</v>
      </c>
      <c r="E589" s="1" t="s">
        <v>25</v>
      </c>
      <c r="F589" s="1" t="s">
        <v>15</v>
      </c>
      <c r="G589" s="1">
        <v>2165</v>
      </c>
      <c r="H589" s="1">
        <v>0</v>
      </c>
      <c r="I589" s="1">
        <v>70</v>
      </c>
      <c r="J589" s="1">
        <v>360</v>
      </c>
      <c r="K589" s="1">
        <v>1</v>
      </c>
      <c r="L589" s="1" t="s">
        <v>31</v>
      </c>
      <c r="M589" s="1" t="s">
        <v>18</v>
      </c>
    </row>
    <row r="590" spans="1:13" x14ac:dyDescent="0.45">
      <c r="A590" s="1" t="s">
        <v>613</v>
      </c>
      <c r="B590" s="1"/>
      <c r="C590" s="1" t="s">
        <v>15</v>
      </c>
      <c r="D590" s="1">
        <v>0</v>
      </c>
      <c r="E590" s="1" t="s">
        <v>16</v>
      </c>
      <c r="F590" s="1" t="s">
        <v>15</v>
      </c>
      <c r="G590" s="1">
        <v>4750</v>
      </c>
      <c r="H590" s="1">
        <v>0</v>
      </c>
      <c r="I590" s="1">
        <v>94</v>
      </c>
      <c r="J590" s="1">
        <v>360</v>
      </c>
      <c r="K590" s="1">
        <v>1</v>
      </c>
      <c r="L590" s="1" t="s">
        <v>31</v>
      </c>
      <c r="M590" s="1" t="s">
        <v>18</v>
      </c>
    </row>
    <row r="591" spans="1:13" x14ac:dyDescent="0.45">
      <c r="A591" s="1" t="s">
        <v>614</v>
      </c>
      <c r="B591" s="1" t="s">
        <v>14</v>
      </c>
      <c r="C591" s="1" t="s">
        <v>20</v>
      </c>
      <c r="D591" s="1">
        <v>2</v>
      </c>
      <c r="E591" s="1" t="s">
        <v>16</v>
      </c>
      <c r="F591" s="1" t="s">
        <v>20</v>
      </c>
      <c r="G591" s="1">
        <v>2726</v>
      </c>
      <c r="H591" s="1">
        <v>0</v>
      </c>
      <c r="I591" s="1">
        <v>106</v>
      </c>
      <c r="J591" s="1">
        <v>360</v>
      </c>
      <c r="K591" s="1">
        <v>0</v>
      </c>
      <c r="L591" s="1" t="s">
        <v>31</v>
      </c>
      <c r="M591" s="1" t="s">
        <v>22</v>
      </c>
    </row>
    <row r="592" spans="1:13" x14ac:dyDescent="0.45">
      <c r="A592" s="1" t="s">
        <v>615</v>
      </c>
      <c r="B592" s="1" t="s">
        <v>14</v>
      </c>
      <c r="C592" s="1" t="s">
        <v>20</v>
      </c>
      <c r="D592" s="1">
        <v>0</v>
      </c>
      <c r="E592" s="1" t="s">
        <v>16</v>
      </c>
      <c r="F592" s="1" t="s">
        <v>15</v>
      </c>
      <c r="G592" s="1">
        <v>3000</v>
      </c>
      <c r="H592" s="1">
        <v>3416</v>
      </c>
      <c r="I592" s="1">
        <v>56</v>
      </c>
      <c r="J592" s="1">
        <v>180</v>
      </c>
      <c r="K592" s="1">
        <v>1</v>
      </c>
      <c r="L592" s="1" t="s">
        <v>31</v>
      </c>
      <c r="M592" s="1" t="s">
        <v>18</v>
      </c>
    </row>
    <row r="593" spans="1:13" x14ac:dyDescent="0.45">
      <c r="A593" s="1" t="s">
        <v>616</v>
      </c>
      <c r="B593" s="1" t="s">
        <v>14</v>
      </c>
      <c r="C593" s="1" t="s">
        <v>20</v>
      </c>
      <c r="D593" s="1">
        <v>2</v>
      </c>
      <c r="E593" s="1" t="s">
        <v>16</v>
      </c>
      <c r="F593" s="1" t="s">
        <v>20</v>
      </c>
      <c r="G593" s="1">
        <v>6000</v>
      </c>
      <c r="H593" s="1">
        <v>0</v>
      </c>
      <c r="I593" s="1">
        <v>205</v>
      </c>
      <c r="J593" s="1">
        <v>240</v>
      </c>
      <c r="K593" s="1">
        <v>1</v>
      </c>
      <c r="L593" s="1" t="s">
        <v>31</v>
      </c>
      <c r="M593" s="1" t="s">
        <v>22</v>
      </c>
    </row>
    <row r="594" spans="1:13" x14ac:dyDescent="0.45">
      <c r="A594" s="1" t="s">
        <v>617</v>
      </c>
      <c r="B594" s="1"/>
      <c r="C594" s="1" t="s">
        <v>15</v>
      </c>
      <c r="D594" s="1" t="s">
        <v>30</v>
      </c>
      <c r="E594" s="1" t="s">
        <v>16</v>
      </c>
      <c r="F594" s="1" t="s">
        <v>20</v>
      </c>
      <c r="G594" s="1">
        <v>9357</v>
      </c>
      <c r="H594" s="1">
        <v>0</v>
      </c>
      <c r="I594" s="1">
        <v>292</v>
      </c>
      <c r="J594" s="1">
        <v>360</v>
      </c>
      <c r="K594" s="1">
        <v>1</v>
      </c>
      <c r="L594" s="1" t="s">
        <v>31</v>
      </c>
      <c r="M594" s="1" t="s">
        <v>18</v>
      </c>
    </row>
    <row r="595" spans="1:13" x14ac:dyDescent="0.45">
      <c r="A595" s="1" t="s">
        <v>618</v>
      </c>
      <c r="B595" s="1" t="s">
        <v>14</v>
      </c>
      <c r="C595" s="1" t="s">
        <v>20</v>
      </c>
      <c r="D595" s="1">
        <v>0</v>
      </c>
      <c r="E595" s="1" t="s">
        <v>16</v>
      </c>
      <c r="F595" s="1" t="s">
        <v>15</v>
      </c>
      <c r="G595" s="1">
        <v>3859</v>
      </c>
      <c r="H595" s="1">
        <v>3300</v>
      </c>
      <c r="I595" s="1">
        <v>142</v>
      </c>
      <c r="J595" s="1">
        <v>180</v>
      </c>
      <c r="K595" s="1">
        <v>1</v>
      </c>
      <c r="L595" s="1" t="s">
        <v>21</v>
      </c>
      <c r="M595" s="1" t="s">
        <v>18</v>
      </c>
    </row>
    <row r="596" spans="1:13" x14ac:dyDescent="0.45">
      <c r="A596" s="1" t="s">
        <v>619</v>
      </c>
      <c r="B596" s="1" t="s">
        <v>14</v>
      </c>
      <c r="C596" s="1" t="s">
        <v>20</v>
      </c>
      <c r="D596" s="1">
        <v>0</v>
      </c>
      <c r="E596" s="1" t="s">
        <v>16</v>
      </c>
      <c r="F596" s="1" t="s">
        <v>20</v>
      </c>
      <c r="G596" s="1">
        <v>16120</v>
      </c>
      <c r="H596" s="1">
        <v>0</v>
      </c>
      <c r="I596" s="1">
        <v>260</v>
      </c>
      <c r="J596" s="1">
        <v>360</v>
      </c>
      <c r="K596" s="1">
        <v>1</v>
      </c>
      <c r="L596" s="1" t="s">
        <v>17</v>
      </c>
      <c r="M596" s="1" t="s">
        <v>18</v>
      </c>
    </row>
    <row r="597" spans="1:13" x14ac:dyDescent="0.45">
      <c r="A597" s="1" t="s">
        <v>620</v>
      </c>
      <c r="B597" s="1" t="s">
        <v>14</v>
      </c>
      <c r="C597" s="1" t="s">
        <v>15</v>
      </c>
      <c r="D597" s="1">
        <v>0</v>
      </c>
      <c r="E597" s="1" t="s">
        <v>25</v>
      </c>
      <c r="F597" s="1" t="s">
        <v>15</v>
      </c>
      <c r="G597" s="1">
        <v>3833</v>
      </c>
      <c r="H597" s="1">
        <v>0</v>
      </c>
      <c r="I597" s="1">
        <v>110</v>
      </c>
      <c r="J597" s="1">
        <v>360</v>
      </c>
      <c r="K597" s="1">
        <v>1</v>
      </c>
      <c r="L597" s="1" t="s">
        <v>21</v>
      </c>
      <c r="M597" s="1" t="s">
        <v>18</v>
      </c>
    </row>
    <row r="598" spans="1:13" x14ac:dyDescent="0.45">
      <c r="A598" s="1" t="s">
        <v>621</v>
      </c>
      <c r="B598" s="1" t="s">
        <v>14</v>
      </c>
      <c r="C598" s="1" t="s">
        <v>20</v>
      </c>
      <c r="D598" s="1">
        <v>2</v>
      </c>
      <c r="E598" s="1" t="s">
        <v>25</v>
      </c>
      <c r="F598" s="1" t="s">
        <v>20</v>
      </c>
      <c r="G598" s="1">
        <v>6383</v>
      </c>
      <c r="H598" s="1">
        <v>1000</v>
      </c>
      <c r="I598" s="1">
        <v>187</v>
      </c>
      <c r="J598" s="1">
        <v>360</v>
      </c>
      <c r="K598" s="1">
        <v>1</v>
      </c>
      <c r="L598" s="1" t="s">
        <v>21</v>
      </c>
      <c r="M598" s="1" t="s">
        <v>22</v>
      </c>
    </row>
    <row r="599" spans="1:13" x14ac:dyDescent="0.45">
      <c r="A599" s="1" t="s">
        <v>622</v>
      </c>
      <c r="B599" s="1" t="s">
        <v>14</v>
      </c>
      <c r="C599" s="1" t="s">
        <v>15</v>
      </c>
      <c r="D599" s="1"/>
      <c r="E599" s="1" t="s">
        <v>16</v>
      </c>
      <c r="F599" s="1" t="s">
        <v>15</v>
      </c>
      <c r="G599" s="1">
        <v>2987</v>
      </c>
      <c r="H599" s="1">
        <v>0</v>
      </c>
      <c r="I599" s="1">
        <v>88</v>
      </c>
      <c r="J599" s="1">
        <v>360</v>
      </c>
      <c r="K599" s="1">
        <v>0</v>
      </c>
      <c r="L599" s="1" t="s">
        <v>31</v>
      </c>
      <c r="M599" s="1" t="s">
        <v>22</v>
      </c>
    </row>
    <row r="600" spans="1:13" x14ac:dyDescent="0.45">
      <c r="A600" s="1" t="s">
        <v>623</v>
      </c>
      <c r="B600" s="1" t="s">
        <v>14</v>
      </c>
      <c r="C600" s="1" t="s">
        <v>20</v>
      </c>
      <c r="D600" s="1">
        <v>0</v>
      </c>
      <c r="E600" s="1" t="s">
        <v>16</v>
      </c>
      <c r="F600" s="1" t="s">
        <v>20</v>
      </c>
      <c r="G600" s="1">
        <v>9963</v>
      </c>
      <c r="H600" s="1">
        <v>0</v>
      </c>
      <c r="I600" s="1">
        <v>180</v>
      </c>
      <c r="J600" s="1">
        <v>360</v>
      </c>
      <c r="K600" s="1">
        <v>1</v>
      </c>
      <c r="L600" s="1" t="s">
        <v>21</v>
      </c>
      <c r="M600" s="1" t="s">
        <v>18</v>
      </c>
    </row>
    <row r="601" spans="1:13" x14ac:dyDescent="0.45">
      <c r="A601" s="1" t="s">
        <v>624</v>
      </c>
      <c r="B601" s="1" t="s">
        <v>14</v>
      </c>
      <c r="C601" s="1" t="s">
        <v>20</v>
      </c>
      <c r="D601" s="1">
        <v>2</v>
      </c>
      <c r="E601" s="1" t="s">
        <v>16</v>
      </c>
      <c r="F601" s="1" t="s">
        <v>15</v>
      </c>
      <c r="G601" s="1">
        <v>5780</v>
      </c>
      <c r="H601" s="1">
        <v>0</v>
      </c>
      <c r="I601" s="1">
        <v>192</v>
      </c>
      <c r="J601" s="1">
        <v>360</v>
      </c>
      <c r="K601" s="1">
        <v>1</v>
      </c>
      <c r="L601" s="1" t="s">
        <v>17</v>
      </c>
      <c r="M601" s="1" t="s">
        <v>18</v>
      </c>
    </row>
    <row r="602" spans="1:13" x14ac:dyDescent="0.45">
      <c r="A602" s="1" t="s">
        <v>625</v>
      </c>
      <c r="B602" s="1" t="s">
        <v>42</v>
      </c>
      <c r="C602" s="1" t="s">
        <v>15</v>
      </c>
      <c r="D602" s="1" t="s">
        <v>30</v>
      </c>
      <c r="E602" s="1" t="s">
        <v>16</v>
      </c>
      <c r="F602" s="1"/>
      <c r="G602" s="1">
        <v>416</v>
      </c>
      <c r="H602" s="1">
        <v>41667</v>
      </c>
      <c r="I602" s="1">
        <v>350</v>
      </c>
      <c r="J602" s="1">
        <v>180</v>
      </c>
      <c r="K602" s="1"/>
      <c r="L602" s="1" t="s">
        <v>17</v>
      </c>
      <c r="M602" s="1" t="s">
        <v>22</v>
      </c>
    </row>
    <row r="603" spans="1:13" x14ac:dyDescent="0.45">
      <c r="A603" s="1" t="s">
        <v>626</v>
      </c>
      <c r="B603" s="1" t="s">
        <v>14</v>
      </c>
      <c r="C603" s="1" t="s">
        <v>20</v>
      </c>
      <c r="D603" s="1">
        <v>0</v>
      </c>
      <c r="E603" s="1" t="s">
        <v>25</v>
      </c>
      <c r="F603" s="1"/>
      <c r="G603" s="1">
        <v>2894</v>
      </c>
      <c r="H603" s="1">
        <v>2792</v>
      </c>
      <c r="I603" s="1">
        <v>155</v>
      </c>
      <c r="J603" s="1">
        <v>360</v>
      </c>
      <c r="K603" s="1">
        <v>1</v>
      </c>
      <c r="L603" s="1" t="s">
        <v>21</v>
      </c>
      <c r="M603" s="1" t="s">
        <v>18</v>
      </c>
    </row>
    <row r="604" spans="1:13" x14ac:dyDescent="0.45">
      <c r="A604" s="1" t="s">
        <v>627</v>
      </c>
      <c r="B604" s="1" t="s">
        <v>14</v>
      </c>
      <c r="C604" s="1" t="s">
        <v>20</v>
      </c>
      <c r="D604" s="1" t="s">
        <v>30</v>
      </c>
      <c r="E604" s="1" t="s">
        <v>16</v>
      </c>
      <c r="F604" s="1" t="s">
        <v>15</v>
      </c>
      <c r="G604" s="1">
        <v>5703</v>
      </c>
      <c r="H604" s="1">
        <v>0</v>
      </c>
      <c r="I604" s="1">
        <v>128</v>
      </c>
      <c r="J604" s="1">
        <v>360</v>
      </c>
      <c r="K604" s="1">
        <v>1</v>
      </c>
      <c r="L604" s="1" t="s">
        <v>17</v>
      </c>
      <c r="M604" s="1" t="s">
        <v>18</v>
      </c>
    </row>
    <row r="605" spans="1:13" x14ac:dyDescent="0.45">
      <c r="A605" s="1" t="s">
        <v>628</v>
      </c>
      <c r="B605" s="1" t="s">
        <v>14</v>
      </c>
      <c r="C605" s="1" t="s">
        <v>15</v>
      </c>
      <c r="D605" s="1">
        <v>0</v>
      </c>
      <c r="E605" s="1" t="s">
        <v>16</v>
      </c>
      <c r="F605" s="1" t="s">
        <v>15</v>
      </c>
      <c r="G605" s="1">
        <v>3676</v>
      </c>
      <c r="H605" s="1">
        <v>4301</v>
      </c>
      <c r="I605" s="1">
        <v>172</v>
      </c>
      <c r="J605" s="1">
        <v>360</v>
      </c>
      <c r="K605" s="1">
        <v>1</v>
      </c>
      <c r="L605" s="1" t="s">
        <v>21</v>
      </c>
      <c r="M605" s="1" t="s">
        <v>18</v>
      </c>
    </row>
    <row r="606" spans="1:13" x14ac:dyDescent="0.45">
      <c r="A606" s="1" t="s">
        <v>629</v>
      </c>
      <c r="B606" s="1" t="s">
        <v>42</v>
      </c>
      <c r="C606" s="1" t="s">
        <v>20</v>
      </c>
      <c r="D606" s="1">
        <v>1</v>
      </c>
      <c r="E606" s="1" t="s">
        <v>16</v>
      </c>
      <c r="F606" s="1" t="s">
        <v>15</v>
      </c>
      <c r="G606" s="1">
        <v>12000</v>
      </c>
      <c r="H606" s="1">
        <v>0</v>
      </c>
      <c r="I606" s="1">
        <v>496</v>
      </c>
      <c r="J606" s="1">
        <v>360</v>
      </c>
      <c r="K606" s="1">
        <v>1</v>
      </c>
      <c r="L606" s="1" t="s">
        <v>31</v>
      </c>
      <c r="M606" s="1" t="s">
        <v>18</v>
      </c>
    </row>
    <row r="607" spans="1:13" x14ac:dyDescent="0.45">
      <c r="A607" s="1" t="s">
        <v>630</v>
      </c>
      <c r="B607" s="1" t="s">
        <v>14</v>
      </c>
      <c r="C607" s="1" t="s">
        <v>20</v>
      </c>
      <c r="D607" s="1">
        <v>0</v>
      </c>
      <c r="E607" s="1" t="s">
        <v>25</v>
      </c>
      <c r="F607" s="1" t="s">
        <v>15</v>
      </c>
      <c r="G607" s="1">
        <v>2400</v>
      </c>
      <c r="H607" s="1">
        <v>3800</v>
      </c>
      <c r="I607" s="1"/>
      <c r="J607" s="1">
        <v>180</v>
      </c>
      <c r="K607" s="1">
        <v>1</v>
      </c>
      <c r="L607" s="1" t="s">
        <v>17</v>
      </c>
      <c r="M607" s="1" t="s">
        <v>22</v>
      </c>
    </row>
    <row r="608" spans="1:13" x14ac:dyDescent="0.45">
      <c r="A608" s="1" t="s">
        <v>631</v>
      </c>
      <c r="B608" s="1" t="s">
        <v>14</v>
      </c>
      <c r="C608" s="1" t="s">
        <v>20</v>
      </c>
      <c r="D608" s="1">
        <v>1</v>
      </c>
      <c r="E608" s="1" t="s">
        <v>16</v>
      </c>
      <c r="F608" s="1" t="s">
        <v>15</v>
      </c>
      <c r="G608" s="1">
        <v>3400</v>
      </c>
      <c r="H608" s="1">
        <v>2500</v>
      </c>
      <c r="I608" s="1">
        <v>173</v>
      </c>
      <c r="J608" s="1">
        <v>360</v>
      </c>
      <c r="K608" s="1">
        <v>1</v>
      </c>
      <c r="L608" s="1" t="s">
        <v>31</v>
      </c>
      <c r="M608" s="1" t="s">
        <v>18</v>
      </c>
    </row>
    <row r="609" spans="1:13" x14ac:dyDescent="0.45">
      <c r="A609" s="1" t="s">
        <v>632</v>
      </c>
      <c r="B609" s="1" t="s">
        <v>14</v>
      </c>
      <c r="C609" s="1" t="s">
        <v>20</v>
      </c>
      <c r="D609" s="1">
        <v>2</v>
      </c>
      <c r="E609" s="1" t="s">
        <v>25</v>
      </c>
      <c r="F609" s="1" t="s">
        <v>15</v>
      </c>
      <c r="G609" s="1">
        <v>3987</v>
      </c>
      <c r="H609" s="1">
        <v>1411</v>
      </c>
      <c r="I609" s="1">
        <v>157</v>
      </c>
      <c r="J609" s="1">
        <v>360</v>
      </c>
      <c r="K609" s="1">
        <v>1</v>
      </c>
      <c r="L609" s="1" t="s">
        <v>21</v>
      </c>
      <c r="M609" s="1" t="s">
        <v>18</v>
      </c>
    </row>
    <row r="610" spans="1:13" x14ac:dyDescent="0.45">
      <c r="A610" s="1" t="s">
        <v>633</v>
      </c>
      <c r="B610" s="1" t="s">
        <v>14</v>
      </c>
      <c r="C610" s="1" t="s">
        <v>20</v>
      </c>
      <c r="D610" s="1">
        <v>0</v>
      </c>
      <c r="E610" s="1" t="s">
        <v>16</v>
      </c>
      <c r="F610" s="1" t="s">
        <v>15</v>
      </c>
      <c r="G610" s="1">
        <v>3232</v>
      </c>
      <c r="H610" s="1">
        <v>1950</v>
      </c>
      <c r="I610" s="1">
        <v>108</v>
      </c>
      <c r="J610" s="1">
        <v>360</v>
      </c>
      <c r="K610" s="1">
        <v>1</v>
      </c>
      <c r="L610" s="1" t="s">
        <v>21</v>
      </c>
      <c r="M610" s="1" t="s">
        <v>18</v>
      </c>
    </row>
    <row r="611" spans="1:13" x14ac:dyDescent="0.45">
      <c r="A611" s="1" t="s">
        <v>634</v>
      </c>
      <c r="B611" s="1" t="s">
        <v>42</v>
      </c>
      <c r="C611" s="1" t="s">
        <v>15</v>
      </c>
      <c r="D611" s="1">
        <v>0</v>
      </c>
      <c r="E611" s="1" t="s">
        <v>16</v>
      </c>
      <c r="F611" s="1" t="s">
        <v>15</v>
      </c>
      <c r="G611" s="1">
        <v>2900</v>
      </c>
      <c r="H611" s="1">
        <v>0</v>
      </c>
      <c r="I611" s="1">
        <v>71</v>
      </c>
      <c r="J611" s="1">
        <v>360</v>
      </c>
      <c r="K611" s="1">
        <v>1</v>
      </c>
      <c r="L611" s="1" t="s">
        <v>21</v>
      </c>
      <c r="M611" s="1" t="s">
        <v>18</v>
      </c>
    </row>
    <row r="612" spans="1:13" x14ac:dyDescent="0.45">
      <c r="A612" s="1" t="s">
        <v>635</v>
      </c>
      <c r="B612" s="1" t="s">
        <v>14</v>
      </c>
      <c r="C612" s="1" t="s">
        <v>20</v>
      </c>
      <c r="D612" s="1" t="s">
        <v>30</v>
      </c>
      <c r="E612" s="1" t="s">
        <v>16</v>
      </c>
      <c r="F612" s="1" t="s">
        <v>15</v>
      </c>
      <c r="G612" s="1">
        <v>4106</v>
      </c>
      <c r="H612" s="1">
        <v>0</v>
      </c>
      <c r="I612" s="1">
        <v>40</v>
      </c>
      <c r="J612" s="1">
        <v>180</v>
      </c>
      <c r="K612" s="1">
        <v>1</v>
      </c>
      <c r="L612" s="1" t="s">
        <v>21</v>
      </c>
      <c r="M612" s="1" t="s">
        <v>18</v>
      </c>
    </row>
    <row r="613" spans="1:13" x14ac:dyDescent="0.45">
      <c r="A613" s="1" t="s">
        <v>636</v>
      </c>
      <c r="B613" s="1" t="s">
        <v>14</v>
      </c>
      <c r="C613" s="1" t="s">
        <v>20</v>
      </c>
      <c r="D613" s="1">
        <v>1</v>
      </c>
      <c r="E613" s="1" t="s">
        <v>16</v>
      </c>
      <c r="F613" s="1" t="s">
        <v>15</v>
      </c>
      <c r="G613" s="1">
        <v>8072</v>
      </c>
      <c r="H613" s="1">
        <v>240</v>
      </c>
      <c r="I613" s="1">
        <v>253</v>
      </c>
      <c r="J613" s="1">
        <v>360</v>
      </c>
      <c r="K613" s="1">
        <v>1</v>
      </c>
      <c r="L613" s="1" t="s">
        <v>17</v>
      </c>
      <c r="M613" s="1" t="s">
        <v>18</v>
      </c>
    </row>
    <row r="614" spans="1:13" x14ac:dyDescent="0.45">
      <c r="A614" s="1" t="s">
        <v>637</v>
      </c>
      <c r="B614" s="1" t="s">
        <v>14</v>
      </c>
      <c r="C614" s="1" t="s">
        <v>20</v>
      </c>
      <c r="D614" s="1">
        <v>2</v>
      </c>
      <c r="E614" s="1" t="s">
        <v>16</v>
      </c>
      <c r="F614" s="1" t="s">
        <v>15</v>
      </c>
      <c r="G614" s="1">
        <v>7583</v>
      </c>
      <c r="H614" s="1">
        <v>0</v>
      </c>
      <c r="I614" s="1">
        <v>187</v>
      </c>
      <c r="J614" s="1">
        <v>360</v>
      </c>
      <c r="K614" s="1">
        <v>1</v>
      </c>
      <c r="L614" s="1" t="s">
        <v>17</v>
      </c>
      <c r="M614" s="1" t="s">
        <v>18</v>
      </c>
    </row>
    <row r="615" spans="1:13" x14ac:dyDescent="0.45">
      <c r="A615" s="1" t="s">
        <v>638</v>
      </c>
      <c r="B615" s="1" t="s">
        <v>42</v>
      </c>
      <c r="C615" s="1" t="s">
        <v>15</v>
      </c>
      <c r="D615" s="1">
        <v>0</v>
      </c>
      <c r="E615" s="1" t="s">
        <v>16</v>
      </c>
      <c r="F615" s="1" t="s">
        <v>20</v>
      </c>
      <c r="G615" s="1">
        <v>4583</v>
      </c>
      <c r="H615" s="1">
        <v>0</v>
      </c>
      <c r="I615" s="1">
        <v>133</v>
      </c>
      <c r="J615" s="1">
        <v>360</v>
      </c>
      <c r="K615" s="1">
        <v>0</v>
      </c>
      <c r="L615" s="1" t="s">
        <v>31</v>
      </c>
      <c r="M615" s="1" t="s">
        <v>22</v>
      </c>
    </row>
    <row r="616" spans="1:13" x14ac:dyDescent="0.45">
      <c r="A616" s="2" t="s">
        <v>639</v>
      </c>
      <c r="B616" s="2"/>
      <c r="C616" s="2"/>
      <c r="D616" s="2">
        <f>SUM(D2:D615)</f>
        <v>304</v>
      </c>
      <c r="E616" s="2"/>
      <c r="F616" s="2"/>
      <c r="G616" s="2">
        <f>SUM(G2:G615)</f>
        <v>3317724</v>
      </c>
      <c r="H616" s="2">
        <f>SUM(H2:H615)</f>
        <v>995444.91998864</v>
      </c>
      <c r="I616" s="2">
        <f>SUM(I2:I615)</f>
        <v>86676</v>
      </c>
      <c r="J616" s="2">
        <f>SUM(J2:J615)</f>
        <v>205200</v>
      </c>
      <c r="K616" s="2">
        <f>SUM(K2:K615)</f>
        <v>475</v>
      </c>
      <c r="L616" s="2"/>
      <c r="M61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D67D0-592A-478F-A81B-F99CF213BD53}">
  <dimension ref="B12:M23"/>
  <sheetViews>
    <sheetView tabSelected="1" zoomScale="90" zoomScaleNormal="90" workbookViewId="0">
      <selection activeCell="I35" sqref="I35"/>
    </sheetView>
  </sheetViews>
  <sheetFormatPr defaultRowHeight="14.25" x14ac:dyDescent="0.45"/>
  <cols>
    <col min="1" max="1" width="21.53125" bestFit="1" customWidth="1"/>
    <col min="2" max="2" width="12.265625" bestFit="1" customWidth="1"/>
    <col min="3" max="3" width="20.6640625" bestFit="1" customWidth="1"/>
    <col min="4" max="4" width="16.9296875" bestFit="1" customWidth="1"/>
    <col min="5" max="5" width="8.19921875" bestFit="1" customWidth="1"/>
    <col min="6" max="6" width="17.19921875" bestFit="1" customWidth="1"/>
    <col min="7" max="7" width="19.6640625" bestFit="1" customWidth="1"/>
    <col min="8" max="8" width="21.6640625" bestFit="1" customWidth="1"/>
    <col min="9" max="9" width="21.3984375" bestFit="1" customWidth="1"/>
    <col min="10" max="10" width="11.9296875" bestFit="1" customWidth="1"/>
    <col min="11" max="11" width="19.86328125" bestFit="1" customWidth="1"/>
    <col min="12" max="12" width="19.06640625" bestFit="1" customWidth="1"/>
    <col min="13" max="13" width="21" bestFit="1" customWidth="1"/>
  </cols>
  <sheetData>
    <row r="12" spans="2:13" x14ac:dyDescent="0.45">
      <c r="B12" s="11" t="s">
        <v>654</v>
      </c>
      <c r="C12" t="s">
        <v>656</v>
      </c>
      <c r="D12" t="s">
        <v>657</v>
      </c>
      <c r="E12" t="s">
        <v>658</v>
      </c>
      <c r="F12" t="s">
        <v>659</v>
      </c>
      <c r="G12" t="s">
        <v>660</v>
      </c>
      <c r="H12" t="s">
        <v>661</v>
      </c>
      <c r="J12" s="11" t="s">
        <v>654</v>
      </c>
      <c r="K12" t="s">
        <v>662</v>
      </c>
      <c r="L12" t="s">
        <v>663</v>
      </c>
      <c r="M12" t="s">
        <v>664</v>
      </c>
    </row>
    <row r="13" spans="2:13" x14ac:dyDescent="0.45">
      <c r="B13" s="12" t="s">
        <v>45</v>
      </c>
      <c r="C13" s="10">
        <v>7660</v>
      </c>
      <c r="D13" s="10">
        <v>104</v>
      </c>
      <c r="E13" s="10">
        <v>0</v>
      </c>
      <c r="F13" s="10">
        <v>7660</v>
      </c>
      <c r="G13" s="10">
        <v>638.33333333333337</v>
      </c>
      <c r="H13" s="10">
        <v>0</v>
      </c>
      <c r="J13" s="12" t="s">
        <v>639</v>
      </c>
      <c r="K13" s="10">
        <v>2574831</v>
      </c>
      <c r="L13" s="10">
        <v>265506.0533324884</v>
      </c>
      <c r="M13" s="10">
        <v>1240708.3244404574</v>
      </c>
    </row>
    <row r="14" spans="2:13" x14ac:dyDescent="0.45">
      <c r="B14" s="12" t="s">
        <v>217</v>
      </c>
      <c r="C14" s="10">
        <v>6033</v>
      </c>
      <c r="D14" s="10">
        <v>160</v>
      </c>
      <c r="E14" s="10">
        <v>0</v>
      </c>
      <c r="F14" s="10">
        <v>6033</v>
      </c>
      <c r="G14" s="10">
        <v>502.75</v>
      </c>
      <c r="H14" s="10">
        <v>0</v>
      </c>
      <c r="J14" s="12" t="s">
        <v>434</v>
      </c>
      <c r="K14" s="10">
        <v>81000</v>
      </c>
      <c r="L14" s="10">
        <v>5737.5</v>
      </c>
      <c r="M14" s="10">
        <v>68063.51133953534</v>
      </c>
    </row>
    <row r="15" spans="2:13" x14ac:dyDescent="0.45">
      <c r="B15" s="12" t="s">
        <v>578</v>
      </c>
      <c r="C15" s="10">
        <v>2454</v>
      </c>
      <c r="D15" s="10">
        <v>181</v>
      </c>
      <c r="E15" s="10">
        <v>0</v>
      </c>
      <c r="F15" s="10">
        <v>4787</v>
      </c>
      <c r="G15" s="10">
        <v>398.91666666666669</v>
      </c>
      <c r="H15" s="10">
        <v>0</v>
      </c>
      <c r="J15" s="12" t="s">
        <v>180</v>
      </c>
      <c r="K15" s="10">
        <v>39999</v>
      </c>
      <c r="L15" s="10">
        <v>2833.2624999999998</v>
      </c>
      <c r="M15" s="10">
        <v>30365.339128100477</v>
      </c>
    </row>
    <row r="16" spans="2:13" x14ac:dyDescent="0.45">
      <c r="B16" s="12" t="s">
        <v>325</v>
      </c>
      <c r="C16" s="10">
        <v>1800</v>
      </c>
      <c r="D16" s="10">
        <v>93</v>
      </c>
      <c r="E16" s="10">
        <v>0</v>
      </c>
      <c r="F16" s="10">
        <v>4734</v>
      </c>
      <c r="G16" s="10">
        <v>394.5</v>
      </c>
      <c r="H16" s="10">
        <v>0</v>
      </c>
      <c r="J16" s="12" t="s">
        <v>210</v>
      </c>
      <c r="K16" s="10">
        <v>39147</v>
      </c>
      <c r="L16" s="10">
        <v>3658.0833333333335</v>
      </c>
      <c r="M16" s="10">
        <v>0</v>
      </c>
    </row>
    <row r="17" spans="2:13" x14ac:dyDescent="0.45">
      <c r="B17" s="12" t="s">
        <v>383</v>
      </c>
      <c r="C17" s="10">
        <v>3000</v>
      </c>
      <c r="D17" s="10">
        <v>100</v>
      </c>
      <c r="E17" s="10">
        <v>0</v>
      </c>
      <c r="F17" s="10">
        <v>4666</v>
      </c>
      <c r="G17" s="10">
        <v>388.83333333333331</v>
      </c>
      <c r="H17" s="10">
        <v>0</v>
      </c>
      <c r="J17" s="12" t="s">
        <v>468</v>
      </c>
      <c r="K17" s="10">
        <v>37719</v>
      </c>
      <c r="L17" s="10">
        <v>2986.0874999999996</v>
      </c>
      <c r="M17" s="10">
        <v>27812.660407053696</v>
      </c>
    </row>
    <row r="18" spans="2:13" x14ac:dyDescent="0.45">
      <c r="B18" s="12" t="s">
        <v>491</v>
      </c>
      <c r="C18" s="10">
        <v>2947</v>
      </c>
      <c r="D18" s="10">
        <v>70</v>
      </c>
      <c r="E18" s="10">
        <v>0.15</v>
      </c>
      <c r="F18" s="10">
        <v>4611</v>
      </c>
      <c r="G18" s="10">
        <v>326.61250000000001</v>
      </c>
      <c r="H18" s="10">
        <v>3500.4519792912656</v>
      </c>
      <c r="J18" s="12" t="s">
        <v>208</v>
      </c>
      <c r="K18" s="10">
        <v>33846</v>
      </c>
      <c r="L18" s="10">
        <v>2679.4749999999999</v>
      </c>
      <c r="M18" s="10">
        <v>24956.846791726697</v>
      </c>
    </row>
    <row r="19" spans="2:13" x14ac:dyDescent="0.45">
      <c r="B19" s="12" t="s">
        <v>266</v>
      </c>
      <c r="C19" s="10">
        <v>2510</v>
      </c>
      <c r="D19" s="10">
        <v>140</v>
      </c>
      <c r="E19" s="10">
        <v>0.05</v>
      </c>
      <c r="F19" s="10">
        <v>4493</v>
      </c>
      <c r="G19" s="10">
        <v>355.69583333333333</v>
      </c>
      <c r="H19" s="10">
        <v>2248.9801466848849</v>
      </c>
      <c r="J19" s="12" t="s">
        <v>333</v>
      </c>
      <c r="K19" s="10">
        <v>20233</v>
      </c>
      <c r="L19" s="10">
        <v>1686.0833333333333</v>
      </c>
      <c r="M19" s="10">
        <v>0</v>
      </c>
    </row>
    <row r="20" spans="2:13" x14ac:dyDescent="0.45">
      <c r="B20" s="12" t="s">
        <v>425</v>
      </c>
      <c r="C20" s="10">
        <v>2889</v>
      </c>
      <c r="D20" s="10">
        <v>45</v>
      </c>
      <c r="E20" s="10">
        <v>0.1</v>
      </c>
      <c r="F20" s="10">
        <v>2889</v>
      </c>
      <c r="G20" s="10">
        <v>216.67500000000001</v>
      </c>
      <c r="H20" s="10">
        <v>2016.3220556972333</v>
      </c>
      <c r="J20" s="12" t="s">
        <v>394</v>
      </c>
      <c r="K20" s="10">
        <v>19730</v>
      </c>
      <c r="L20" s="10">
        <v>2083</v>
      </c>
      <c r="M20" s="10">
        <v>0</v>
      </c>
    </row>
    <row r="21" spans="2:13" x14ac:dyDescent="0.45">
      <c r="B21" s="12" t="s">
        <v>655</v>
      </c>
      <c r="C21" s="10">
        <v>29293</v>
      </c>
      <c r="D21" s="10">
        <v>893</v>
      </c>
      <c r="E21" s="10">
        <v>0.3</v>
      </c>
      <c r="F21" s="10">
        <v>39873</v>
      </c>
      <c r="G21" s="10">
        <v>3222.3166666666666</v>
      </c>
      <c r="H21" s="10">
        <v>7765.7541816733838</v>
      </c>
      <c r="J21" s="12" t="s">
        <v>586</v>
      </c>
      <c r="K21" s="10">
        <v>19484</v>
      </c>
      <c r="L21" s="10">
        <v>1542.4833333333333</v>
      </c>
      <c r="M21" s="10">
        <v>14366.814479997727</v>
      </c>
    </row>
    <row r="22" spans="2:13" x14ac:dyDescent="0.45">
      <c r="J22" s="12" t="s">
        <v>512</v>
      </c>
      <c r="K22" s="10">
        <v>18333</v>
      </c>
      <c r="L22" s="10">
        <v>1451.3625</v>
      </c>
      <c r="M22" s="10">
        <v>13518.107671001761</v>
      </c>
    </row>
    <row r="23" spans="2:13" x14ac:dyDescent="0.45">
      <c r="J23" s="12" t="s">
        <v>655</v>
      </c>
      <c r="K23" s="10">
        <v>2574831</v>
      </c>
      <c r="L23" s="10">
        <v>265506.0533324884</v>
      </c>
      <c r="M23" s="10">
        <v>1240708.3244404574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C9558-C8C2-45B2-AEC0-FF24ADC201BF}">
  <dimension ref="A1:U491"/>
  <sheetViews>
    <sheetView topLeftCell="C1" zoomScale="70" zoomScaleNormal="70" workbookViewId="0">
      <pane ySplit="1" topLeftCell="A3" activePane="bottomLeft" state="frozen"/>
      <selection pane="bottomLeft" activeCell="AJ43" sqref="AJ43"/>
    </sheetView>
  </sheetViews>
  <sheetFormatPr defaultRowHeight="14.25" x14ac:dyDescent="0.45"/>
  <cols>
    <col min="1" max="3" width="9.86328125" customWidth="1"/>
    <col min="4" max="4" width="20.3984375" bestFit="1" customWidth="1"/>
    <col min="5" max="5" width="11.19921875" bestFit="1" customWidth="1"/>
    <col min="6" max="6" width="12.19921875" bestFit="1" customWidth="1"/>
    <col min="7" max="7" width="14.06640625" bestFit="1" customWidth="1"/>
    <col min="8" max="8" width="16.19921875" bestFit="1" customWidth="1"/>
    <col min="9" max="9" width="10.6640625" bestFit="1" customWidth="1"/>
    <col min="10" max="10" width="16.265625" bestFit="1" customWidth="1"/>
    <col min="11" max="11" width="11.9296875" bestFit="1" customWidth="1"/>
    <col min="12" max="12" width="11.53125" bestFit="1" customWidth="1"/>
    <col min="13" max="13" width="10.86328125" customWidth="1"/>
    <col min="14" max="14" width="13" style="1" bestFit="1" customWidth="1"/>
    <col min="15" max="15" width="10.86328125" customWidth="1"/>
    <col min="16" max="16" width="13.46484375" customWidth="1"/>
    <col min="17" max="17" width="10.86328125" customWidth="1"/>
    <col min="18" max="18" width="14.86328125" customWidth="1"/>
    <col min="21" max="21" width="8.9296875" bestFit="1" customWidth="1"/>
    <col min="22" max="22" width="8.86328125" bestFit="1" customWidth="1"/>
  </cols>
  <sheetData>
    <row r="1" spans="1:21" x14ac:dyDescent="0.45">
      <c r="A1" s="1" t="s">
        <v>0</v>
      </c>
      <c r="B1" s="1" t="s">
        <v>1</v>
      </c>
      <c r="C1" s="1" t="s">
        <v>2</v>
      </c>
      <c r="D1" s="1" t="s">
        <v>3</v>
      </c>
      <c r="E1" s="1" t="s">
        <v>4</v>
      </c>
      <c r="F1" s="1" t="s">
        <v>5</v>
      </c>
      <c r="G1" s="1" t="s">
        <v>6</v>
      </c>
      <c r="H1" s="1" t="s">
        <v>7</v>
      </c>
      <c r="I1" s="1" t="s">
        <v>8</v>
      </c>
      <c r="J1" s="1" t="s">
        <v>9</v>
      </c>
      <c r="K1" s="1" t="s">
        <v>10</v>
      </c>
      <c r="L1" s="1" t="s">
        <v>11</v>
      </c>
      <c r="M1" s="1" t="s">
        <v>12</v>
      </c>
      <c r="N1" s="1" t="s">
        <v>640</v>
      </c>
      <c r="O1" s="1" t="s">
        <v>653</v>
      </c>
      <c r="P1" s="1" t="s">
        <v>644</v>
      </c>
      <c r="Q1" s="1" t="s">
        <v>645</v>
      </c>
      <c r="R1" s="1" t="s">
        <v>646</v>
      </c>
    </row>
    <row r="2" spans="1:21" x14ac:dyDescent="0.45">
      <c r="A2" s="1" t="s">
        <v>0</v>
      </c>
      <c r="B2" s="1" t="s">
        <v>1</v>
      </c>
      <c r="C2" s="1" t="s">
        <v>2</v>
      </c>
      <c r="D2" s="1" t="s">
        <v>3</v>
      </c>
      <c r="E2" s="1" t="s">
        <v>4</v>
      </c>
      <c r="F2" s="1" t="s">
        <v>5</v>
      </c>
      <c r="G2" s="1" t="s">
        <v>6</v>
      </c>
      <c r="H2" s="1" t="s">
        <v>7</v>
      </c>
      <c r="I2" s="1" t="s">
        <v>8</v>
      </c>
      <c r="J2" s="1" t="s">
        <v>9</v>
      </c>
      <c r="K2" s="1" t="s">
        <v>10</v>
      </c>
      <c r="L2" s="1" t="s">
        <v>11</v>
      </c>
      <c r="M2" s="1" t="s">
        <v>12</v>
      </c>
      <c r="N2" s="1" t="s">
        <v>640</v>
      </c>
      <c r="O2" s="1" t="s">
        <v>643</v>
      </c>
      <c r="P2" s="1" t="s">
        <v>644</v>
      </c>
      <c r="Q2" s="1" t="s">
        <v>645</v>
      </c>
      <c r="R2" s="1" t="s">
        <v>646</v>
      </c>
    </row>
    <row r="3" spans="1:21" x14ac:dyDescent="0.45">
      <c r="A3" s="1" t="s">
        <v>19</v>
      </c>
      <c r="B3" s="1" t="s">
        <v>14</v>
      </c>
      <c r="C3" s="1" t="s">
        <v>20</v>
      </c>
      <c r="D3" s="1">
        <v>1</v>
      </c>
      <c r="E3" s="1" t="s">
        <v>16</v>
      </c>
      <c r="F3" s="1" t="s">
        <v>15</v>
      </c>
      <c r="G3" s="1">
        <v>4583</v>
      </c>
      <c r="H3" s="1">
        <v>1508</v>
      </c>
      <c r="I3" s="1">
        <v>128</v>
      </c>
      <c r="J3" s="1">
        <v>360</v>
      </c>
      <c r="K3" s="1">
        <v>1</v>
      </c>
      <c r="L3" s="1" t="s">
        <v>21</v>
      </c>
      <c r="M3" s="1" t="s">
        <v>22</v>
      </c>
      <c r="N3" s="3">
        <f>SUM(G3,H3)</f>
        <v>6091</v>
      </c>
      <c r="O3" s="1">
        <f t="shared" ref="O3:O66" si="0">IF(VLOOKUP(D3,$T$7:$U$11,2,FALSE),VLOOKUP(D3,$T$7:$U$11,2,FALSE),"0")</f>
        <v>0.05</v>
      </c>
      <c r="P3" s="3">
        <f>(N3/12)*(1-O3)</f>
        <v>482.20416666666665</v>
      </c>
      <c r="Q3" s="3">
        <f>(P3*O3)</f>
        <v>24.110208333333333</v>
      </c>
      <c r="R3" s="3">
        <f t="shared" ref="R3:R34" si="1">PV(O3/12,J3, -Q3)</f>
        <v>4491.2885956511054</v>
      </c>
    </row>
    <row r="4" spans="1:21" x14ac:dyDescent="0.45">
      <c r="A4" s="1" t="s">
        <v>23</v>
      </c>
      <c r="B4" s="1" t="s">
        <v>14</v>
      </c>
      <c r="C4" s="1" t="s">
        <v>20</v>
      </c>
      <c r="D4" s="1">
        <v>0</v>
      </c>
      <c r="E4" s="1" t="s">
        <v>16</v>
      </c>
      <c r="F4" s="1" t="s">
        <v>20</v>
      </c>
      <c r="G4" s="1">
        <v>3000</v>
      </c>
      <c r="H4" s="1">
        <v>0</v>
      </c>
      <c r="I4" s="1">
        <v>66</v>
      </c>
      <c r="J4" s="1">
        <v>360</v>
      </c>
      <c r="K4" s="1">
        <v>1</v>
      </c>
      <c r="L4" s="1" t="s">
        <v>17</v>
      </c>
      <c r="M4" s="1" t="s">
        <v>18</v>
      </c>
      <c r="N4" s="3">
        <f t="shared" ref="N4:N67" si="2">SUM(G4,H4)</f>
        <v>3000</v>
      </c>
      <c r="O4" s="1" t="str">
        <f t="shared" si="0"/>
        <v>0</v>
      </c>
      <c r="P4" s="3">
        <f t="shared" ref="P4:P67" si="3">(N4/12)*(1-O4)</f>
        <v>250</v>
      </c>
      <c r="Q4" s="3">
        <f t="shared" ref="Q4:Q67" si="4">(P4*O4)</f>
        <v>0</v>
      </c>
      <c r="R4" s="3">
        <f t="shared" si="1"/>
        <v>0</v>
      </c>
    </row>
    <row r="5" spans="1:21" x14ac:dyDescent="0.45">
      <c r="A5" s="1" t="s">
        <v>24</v>
      </c>
      <c r="B5" s="1" t="s">
        <v>14</v>
      </c>
      <c r="C5" s="1" t="s">
        <v>20</v>
      </c>
      <c r="D5" s="1">
        <v>0</v>
      </c>
      <c r="E5" s="1" t="s">
        <v>25</v>
      </c>
      <c r="F5" s="1" t="s">
        <v>15</v>
      </c>
      <c r="G5" s="1">
        <v>2583</v>
      </c>
      <c r="H5" s="1">
        <v>2358</v>
      </c>
      <c r="I5" s="1">
        <v>120</v>
      </c>
      <c r="J5" s="1">
        <v>360</v>
      </c>
      <c r="K5" s="1">
        <v>1</v>
      </c>
      <c r="L5" s="1" t="s">
        <v>17</v>
      </c>
      <c r="M5" s="1" t="s">
        <v>18</v>
      </c>
      <c r="N5" s="3">
        <f t="shared" si="2"/>
        <v>4941</v>
      </c>
      <c r="O5" s="1" t="str">
        <f t="shared" si="0"/>
        <v>0</v>
      </c>
      <c r="P5" s="3">
        <f t="shared" si="3"/>
        <v>411.75</v>
      </c>
      <c r="Q5" s="3">
        <f t="shared" si="4"/>
        <v>0</v>
      </c>
      <c r="R5" s="3">
        <f t="shared" si="1"/>
        <v>0</v>
      </c>
    </row>
    <row r="6" spans="1:21" x14ac:dyDescent="0.45">
      <c r="A6" s="1" t="s">
        <v>26</v>
      </c>
      <c r="B6" s="1" t="s">
        <v>14</v>
      </c>
      <c r="C6" s="1" t="s">
        <v>15</v>
      </c>
      <c r="D6" s="1">
        <v>0</v>
      </c>
      <c r="E6" s="1" t="s">
        <v>16</v>
      </c>
      <c r="F6" s="1" t="s">
        <v>15</v>
      </c>
      <c r="G6" s="1">
        <v>6000</v>
      </c>
      <c r="H6" s="1">
        <v>0</v>
      </c>
      <c r="I6" s="1">
        <v>141</v>
      </c>
      <c r="J6" s="1">
        <v>360</v>
      </c>
      <c r="K6" s="1">
        <v>1</v>
      </c>
      <c r="L6" s="1" t="s">
        <v>17</v>
      </c>
      <c r="M6" s="1" t="s">
        <v>18</v>
      </c>
      <c r="N6" s="3">
        <f t="shared" si="2"/>
        <v>6000</v>
      </c>
      <c r="O6" s="1" t="str">
        <f t="shared" si="0"/>
        <v>0</v>
      </c>
      <c r="P6" s="3">
        <f t="shared" si="3"/>
        <v>500</v>
      </c>
      <c r="Q6" s="3">
        <f t="shared" si="4"/>
        <v>0</v>
      </c>
      <c r="R6" s="3">
        <f t="shared" si="1"/>
        <v>0</v>
      </c>
    </row>
    <row r="7" spans="1:21" ht="18" customHeight="1" x14ac:dyDescent="0.45">
      <c r="A7" s="1" t="s">
        <v>27</v>
      </c>
      <c r="B7" s="1" t="s">
        <v>14</v>
      </c>
      <c r="C7" s="1" t="s">
        <v>20</v>
      </c>
      <c r="D7" s="1">
        <v>2</v>
      </c>
      <c r="E7" s="1" t="s">
        <v>16</v>
      </c>
      <c r="F7" s="1" t="s">
        <v>20</v>
      </c>
      <c r="G7" s="1">
        <v>5417</v>
      </c>
      <c r="H7" s="1">
        <v>4196</v>
      </c>
      <c r="I7" s="1">
        <v>267</v>
      </c>
      <c r="J7" s="1">
        <v>360</v>
      </c>
      <c r="K7" s="1">
        <v>1</v>
      </c>
      <c r="L7" s="1" t="s">
        <v>17</v>
      </c>
      <c r="M7" s="1" t="s">
        <v>18</v>
      </c>
      <c r="N7" s="3">
        <f t="shared" si="2"/>
        <v>9613</v>
      </c>
      <c r="O7" s="1">
        <f t="shared" si="0"/>
        <v>0.1</v>
      </c>
      <c r="P7" s="3">
        <f t="shared" si="3"/>
        <v>720.97500000000002</v>
      </c>
      <c r="Q7" s="3">
        <f t="shared" si="4"/>
        <v>72.097500000000011</v>
      </c>
      <c r="R7" s="3">
        <f t="shared" si="1"/>
        <v>8215.5692432817323</v>
      </c>
      <c r="T7" s="7" t="s">
        <v>641</v>
      </c>
      <c r="U7" s="7" t="s">
        <v>642</v>
      </c>
    </row>
    <row r="8" spans="1:21" x14ac:dyDescent="0.45">
      <c r="A8" s="1" t="s">
        <v>28</v>
      </c>
      <c r="B8" s="1" t="s">
        <v>14</v>
      </c>
      <c r="C8" s="1" t="s">
        <v>20</v>
      </c>
      <c r="D8" s="1">
        <v>0</v>
      </c>
      <c r="E8" s="1" t="s">
        <v>25</v>
      </c>
      <c r="F8" s="1" t="s">
        <v>15</v>
      </c>
      <c r="G8" s="1">
        <v>2333</v>
      </c>
      <c r="H8" s="1">
        <v>1516</v>
      </c>
      <c r="I8" s="1">
        <v>95</v>
      </c>
      <c r="J8" s="1">
        <v>360</v>
      </c>
      <c r="K8" s="1">
        <v>1</v>
      </c>
      <c r="L8" s="1" t="s">
        <v>17</v>
      </c>
      <c r="M8" s="1" t="s">
        <v>18</v>
      </c>
      <c r="N8" s="3">
        <f t="shared" si="2"/>
        <v>3849</v>
      </c>
      <c r="O8" s="1" t="str">
        <f t="shared" si="0"/>
        <v>0</v>
      </c>
      <c r="P8" s="3">
        <f t="shared" si="3"/>
        <v>320.75</v>
      </c>
      <c r="Q8" s="3">
        <f t="shared" si="4"/>
        <v>0</v>
      </c>
      <c r="R8" s="3">
        <f t="shared" si="1"/>
        <v>0</v>
      </c>
      <c r="T8" s="8">
        <v>0</v>
      </c>
      <c r="U8" s="9">
        <v>0</v>
      </c>
    </row>
    <row r="9" spans="1:21" x14ac:dyDescent="0.45">
      <c r="A9" s="1" t="s">
        <v>29</v>
      </c>
      <c r="B9" s="1" t="s">
        <v>14</v>
      </c>
      <c r="C9" s="1" t="s">
        <v>20</v>
      </c>
      <c r="D9" s="1" t="s">
        <v>30</v>
      </c>
      <c r="E9" s="1" t="s">
        <v>16</v>
      </c>
      <c r="F9" s="1" t="s">
        <v>15</v>
      </c>
      <c r="G9" s="1">
        <v>3036</v>
      </c>
      <c r="H9" s="1">
        <v>2504</v>
      </c>
      <c r="I9" s="1">
        <v>158</v>
      </c>
      <c r="J9" s="1">
        <v>360</v>
      </c>
      <c r="K9" s="1">
        <v>0</v>
      </c>
      <c r="L9" s="1" t="s">
        <v>31</v>
      </c>
      <c r="M9" s="1" t="s">
        <v>22</v>
      </c>
      <c r="N9" s="3">
        <f t="shared" si="2"/>
        <v>5540</v>
      </c>
      <c r="O9" s="1">
        <f t="shared" si="0"/>
        <v>0.15</v>
      </c>
      <c r="P9" s="3">
        <f t="shared" si="3"/>
        <v>392.41666666666669</v>
      </c>
      <c r="Q9" s="3">
        <f t="shared" si="4"/>
        <v>58.862499999999997</v>
      </c>
      <c r="R9" s="3">
        <f t="shared" si="1"/>
        <v>4655.2080595188363</v>
      </c>
      <c r="T9" s="8">
        <v>1</v>
      </c>
      <c r="U9" s="9">
        <v>0.05</v>
      </c>
    </row>
    <row r="10" spans="1:21" x14ac:dyDescent="0.45">
      <c r="A10" s="1" t="s">
        <v>32</v>
      </c>
      <c r="B10" s="1" t="s">
        <v>14</v>
      </c>
      <c r="C10" s="1" t="s">
        <v>20</v>
      </c>
      <c r="D10" s="1">
        <v>2</v>
      </c>
      <c r="E10" s="1" t="s">
        <v>16</v>
      </c>
      <c r="F10" s="1" t="s">
        <v>15</v>
      </c>
      <c r="G10" s="1">
        <v>4006</v>
      </c>
      <c r="H10" s="1">
        <v>1526</v>
      </c>
      <c r="I10" s="1">
        <v>168</v>
      </c>
      <c r="J10" s="1">
        <v>360</v>
      </c>
      <c r="K10" s="1">
        <v>1</v>
      </c>
      <c r="L10" s="1" t="s">
        <v>17</v>
      </c>
      <c r="M10" s="1" t="s">
        <v>18</v>
      </c>
      <c r="N10" s="3">
        <f t="shared" si="2"/>
        <v>5532</v>
      </c>
      <c r="O10" s="1">
        <f t="shared" si="0"/>
        <v>0.1</v>
      </c>
      <c r="P10" s="3">
        <f t="shared" si="3"/>
        <v>414.90000000000003</v>
      </c>
      <c r="Q10" s="3">
        <f t="shared" si="4"/>
        <v>41.490000000000009</v>
      </c>
      <c r="R10" s="3">
        <f t="shared" si="1"/>
        <v>4727.819520839962</v>
      </c>
      <c r="T10" s="8">
        <v>2</v>
      </c>
      <c r="U10" s="9">
        <v>0.1</v>
      </c>
    </row>
    <row r="11" spans="1:21" x14ac:dyDescent="0.45">
      <c r="A11" s="1" t="s">
        <v>33</v>
      </c>
      <c r="B11" s="1" t="s">
        <v>14</v>
      </c>
      <c r="C11" s="1" t="s">
        <v>20</v>
      </c>
      <c r="D11" s="1">
        <v>1</v>
      </c>
      <c r="E11" s="1" t="s">
        <v>16</v>
      </c>
      <c r="F11" s="1" t="s">
        <v>15</v>
      </c>
      <c r="G11" s="1">
        <v>12841</v>
      </c>
      <c r="H11" s="1">
        <v>10968</v>
      </c>
      <c r="I11" s="1">
        <v>349</v>
      </c>
      <c r="J11" s="1">
        <v>360</v>
      </c>
      <c r="K11" s="1">
        <v>1</v>
      </c>
      <c r="L11" s="1" t="s">
        <v>31</v>
      </c>
      <c r="M11" s="1" t="s">
        <v>22</v>
      </c>
      <c r="N11" s="3">
        <f t="shared" si="2"/>
        <v>23809</v>
      </c>
      <c r="O11" s="1">
        <f t="shared" si="0"/>
        <v>0.05</v>
      </c>
      <c r="P11" s="3">
        <f t="shared" si="3"/>
        <v>1884.8791666666666</v>
      </c>
      <c r="Q11" s="3">
        <f t="shared" si="4"/>
        <v>94.243958333333339</v>
      </c>
      <c r="R11" s="3">
        <f t="shared" si="1"/>
        <v>17555.916955156328</v>
      </c>
      <c r="T11" s="8" t="s">
        <v>30</v>
      </c>
      <c r="U11" s="9">
        <v>0.15</v>
      </c>
    </row>
    <row r="12" spans="1:21" x14ac:dyDescent="0.45">
      <c r="A12" s="1" t="s">
        <v>34</v>
      </c>
      <c r="B12" s="1" t="s">
        <v>14</v>
      </c>
      <c r="C12" s="1" t="s">
        <v>20</v>
      </c>
      <c r="D12" s="1">
        <v>2</v>
      </c>
      <c r="E12" s="1" t="s">
        <v>16</v>
      </c>
      <c r="F12" s="1" t="s">
        <v>15</v>
      </c>
      <c r="G12" s="1">
        <v>3200</v>
      </c>
      <c r="H12" s="1">
        <v>700</v>
      </c>
      <c r="I12" s="1">
        <v>70</v>
      </c>
      <c r="J12" s="1">
        <v>360</v>
      </c>
      <c r="K12" s="1">
        <v>1</v>
      </c>
      <c r="L12" s="1" t="s">
        <v>17</v>
      </c>
      <c r="M12" s="1" t="s">
        <v>18</v>
      </c>
      <c r="N12" s="3">
        <f t="shared" si="2"/>
        <v>3900</v>
      </c>
      <c r="O12" s="1">
        <f t="shared" si="0"/>
        <v>0.1</v>
      </c>
      <c r="P12" s="3">
        <f t="shared" si="3"/>
        <v>292.5</v>
      </c>
      <c r="Q12" s="3">
        <f t="shared" si="4"/>
        <v>29.25</v>
      </c>
      <c r="R12" s="3">
        <f t="shared" si="1"/>
        <v>3333.0614843231829</v>
      </c>
    </row>
    <row r="13" spans="1:21" x14ac:dyDescent="0.45">
      <c r="A13" s="1" t="s">
        <v>36</v>
      </c>
      <c r="B13" s="1" t="s">
        <v>14</v>
      </c>
      <c r="C13" s="1" t="s">
        <v>20</v>
      </c>
      <c r="D13" s="1">
        <v>2</v>
      </c>
      <c r="E13" s="1" t="s">
        <v>16</v>
      </c>
      <c r="F13" s="1" t="s">
        <v>15</v>
      </c>
      <c r="G13" s="1">
        <v>3073</v>
      </c>
      <c r="H13" s="1">
        <v>8106</v>
      </c>
      <c r="I13" s="1">
        <v>200</v>
      </c>
      <c r="J13" s="1">
        <v>360</v>
      </c>
      <c r="K13" s="1">
        <v>1</v>
      </c>
      <c r="L13" s="1" t="s">
        <v>17</v>
      </c>
      <c r="M13" s="1" t="s">
        <v>18</v>
      </c>
      <c r="N13" s="3">
        <f t="shared" si="2"/>
        <v>11179</v>
      </c>
      <c r="O13" s="1">
        <f t="shared" si="0"/>
        <v>0.1</v>
      </c>
      <c r="P13" s="3">
        <f t="shared" si="3"/>
        <v>838.42500000000007</v>
      </c>
      <c r="Q13" s="3">
        <f t="shared" si="4"/>
        <v>83.842500000000015</v>
      </c>
      <c r="R13" s="3">
        <f t="shared" si="1"/>
        <v>9553.921623909966</v>
      </c>
    </row>
    <row r="14" spans="1:21" x14ac:dyDescent="0.45">
      <c r="A14" s="1" t="s">
        <v>37</v>
      </c>
      <c r="B14" s="1" t="s">
        <v>14</v>
      </c>
      <c r="C14" s="1" t="s">
        <v>15</v>
      </c>
      <c r="D14" s="1">
        <v>0</v>
      </c>
      <c r="E14" s="1" t="s">
        <v>16</v>
      </c>
      <c r="F14" s="1" t="s">
        <v>15</v>
      </c>
      <c r="G14" s="1">
        <v>1853</v>
      </c>
      <c r="H14" s="1">
        <v>2840</v>
      </c>
      <c r="I14" s="1">
        <v>114</v>
      </c>
      <c r="J14" s="1">
        <v>360</v>
      </c>
      <c r="K14" s="1">
        <v>1</v>
      </c>
      <c r="L14" s="1" t="s">
        <v>21</v>
      </c>
      <c r="M14" s="1" t="s">
        <v>22</v>
      </c>
      <c r="N14" s="3">
        <f t="shared" si="2"/>
        <v>4693</v>
      </c>
      <c r="O14" s="1" t="str">
        <f t="shared" si="0"/>
        <v>0</v>
      </c>
      <c r="P14" s="3">
        <f t="shared" si="3"/>
        <v>391.08333333333331</v>
      </c>
      <c r="Q14" s="3">
        <f t="shared" si="4"/>
        <v>0</v>
      </c>
      <c r="R14" s="3">
        <f t="shared" si="1"/>
        <v>0</v>
      </c>
    </row>
    <row r="15" spans="1:21" x14ac:dyDescent="0.45">
      <c r="A15" s="1" t="s">
        <v>38</v>
      </c>
      <c r="B15" s="1" t="s">
        <v>14</v>
      </c>
      <c r="C15" s="1" t="s">
        <v>20</v>
      </c>
      <c r="D15" s="1">
        <v>2</v>
      </c>
      <c r="E15" s="1" t="s">
        <v>16</v>
      </c>
      <c r="F15" s="1" t="s">
        <v>15</v>
      </c>
      <c r="G15" s="1">
        <v>1299</v>
      </c>
      <c r="H15" s="1">
        <v>1086</v>
      </c>
      <c r="I15" s="1">
        <v>17</v>
      </c>
      <c r="J15" s="1">
        <v>120</v>
      </c>
      <c r="K15" s="1">
        <v>1</v>
      </c>
      <c r="L15" s="1" t="s">
        <v>17</v>
      </c>
      <c r="M15" s="1" t="s">
        <v>18</v>
      </c>
      <c r="N15" s="3">
        <f t="shared" si="2"/>
        <v>2385</v>
      </c>
      <c r="O15" s="1">
        <f t="shared" si="0"/>
        <v>0.1</v>
      </c>
      <c r="P15" s="3">
        <f t="shared" si="3"/>
        <v>178.875</v>
      </c>
      <c r="Q15" s="3">
        <f t="shared" si="4"/>
        <v>17.887499999999999</v>
      </c>
      <c r="R15" s="3">
        <f t="shared" si="1"/>
        <v>1353.5679347746895</v>
      </c>
    </row>
    <row r="16" spans="1:21" ht="15.75" customHeight="1" x14ac:dyDescent="0.45">
      <c r="A16" s="1" t="s">
        <v>39</v>
      </c>
      <c r="B16" s="1" t="s">
        <v>14</v>
      </c>
      <c r="C16" s="1" t="s">
        <v>15</v>
      </c>
      <c r="D16" s="1">
        <v>0</v>
      </c>
      <c r="E16" s="1" t="s">
        <v>16</v>
      </c>
      <c r="F16" s="1" t="s">
        <v>15</v>
      </c>
      <c r="G16" s="1">
        <v>4950</v>
      </c>
      <c r="H16" s="1">
        <v>0</v>
      </c>
      <c r="I16" s="1">
        <v>125</v>
      </c>
      <c r="J16" s="1">
        <v>360</v>
      </c>
      <c r="K16" s="1">
        <v>1</v>
      </c>
      <c r="L16" s="1" t="s">
        <v>17</v>
      </c>
      <c r="M16" s="1" t="s">
        <v>18</v>
      </c>
      <c r="N16" s="3">
        <f t="shared" si="2"/>
        <v>4950</v>
      </c>
      <c r="O16" s="1" t="str">
        <f t="shared" si="0"/>
        <v>0</v>
      </c>
      <c r="P16" s="3">
        <f t="shared" si="3"/>
        <v>412.5</v>
      </c>
      <c r="Q16" s="3">
        <f t="shared" si="4"/>
        <v>0</v>
      </c>
      <c r="R16" s="3">
        <f t="shared" si="1"/>
        <v>0</v>
      </c>
    </row>
    <row r="17" spans="1:18" x14ac:dyDescent="0.45">
      <c r="A17" s="1" t="s">
        <v>41</v>
      </c>
      <c r="B17" s="1" t="s">
        <v>42</v>
      </c>
      <c r="C17" s="1" t="s">
        <v>15</v>
      </c>
      <c r="D17" s="1">
        <v>0</v>
      </c>
      <c r="E17" s="1" t="s">
        <v>16</v>
      </c>
      <c r="F17" s="1" t="s">
        <v>15</v>
      </c>
      <c r="G17" s="1">
        <v>3510</v>
      </c>
      <c r="H17" s="1">
        <v>0</v>
      </c>
      <c r="I17" s="1">
        <v>76</v>
      </c>
      <c r="J17" s="1">
        <v>360</v>
      </c>
      <c r="K17" s="1">
        <v>0</v>
      </c>
      <c r="L17" s="1" t="s">
        <v>17</v>
      </c>
      <c r="M17" s="1" t="s">
        <v>22</v>
      </c>
      <c r="N17" s="3">
        <f t="shared" si="2"/>
        <v>3510</v>
      </c>
      <c r="O17" s="1" t="str">
        <f t="shared" si="0"/>
        <v>0</v>
      </c>
      <c r="P17" s="3">
        <f t="shared" si="3"/>
        <v>292.5</v>
      </c>
      <c r="Q17" s="3">
        <f t="shared" si="4"/>
        <v>0</v>
      </c>
      <c r="R17" s="3">
        <f t="shared" si="1"/>
        <v>0</v>
      </c>
    </row>
    <row r="18" spans="1:18" x14ac:dyDescent="0.45">
      <c r="A18" s="1" t="s">
        <v>43</v>
      </c>
      <c r="B18" s="1" t="s">
        <v>14</v>
      </c>
      <c r="C18" s="1" t="s">
        <v>20</v>
      </c>
      <c r="D18" s="1">
        <v>0</v>
      </c>
      <c r="E18" s="1" t="s">
        <v>25</v>
      </c>
      <c r="F18" s="1" t="s">
        <v>15</v>
      </c>
      <c r="G18" s="1">
        <v>4887</v>
      </c>
      <c r="H18" s="1">
        <v>0</v>
      </c>
      <c r="I18" s="1">
        <v>133</v>
      </c>
      <c r="J18" s="1">
        <v>360</v>
      </c>
      <c r="K18" s="1">
        <v>1</v>
      </c>
      <c r="L18" s="1" t="s">
        <v>21</v>
      </c>
      <c r="M18" s="1" t="s">
        <v>22</v>
      </c>
      <c r="N18" s="3">
        <f t="shared" si="2"/>
        <v>4887</v>
      </c>
      <c r="O18" s="1" t="str">
        <f t="shared" si="0"/>
        <v>0</v>
      </c>
      <c r="P18" s="3">
        <f t="shared" si="3"/>
        <v>407.25</v>
      </c>
      <c r="Q18" s="3">
        <f t="shared" si="4"/>
        <v>0</v>
      </c>
      <c r="R18" s="3">
        <f t="shared" si="1"/>
        <v>0</v>
      </c>
    </row>
    <row r="19" spans="1:18" x14ac:dyDescent="0.45">
      <c r="A19" s="1" t="s">
        <v>45</v>
      </c>
      <c r="B19" s="1" t="s">
        <v>14</v>
      </c>
      <c r="C19" s="1" t="s">
        <v>20</v>
      </c>
      <c r="D19" s="1">
        <v>0</v>
      </c>
      <c r="E19" s="1" t="s">
        <v>25</v>
      </c>
      <c r="F19" s="1" t="s">
        <v>15</v>
      </c>
      <c r="G19" s="1">
        <v>7660</v>
      </c>
      <c r="H19" s="1">
        <v>0</v>
      </c>
      <c r="I19" s="1">
        <v>104</v>
      </c>
      <c r="J19" s="1">
        <v>360</v>
      </c>
      <c r="K19" s="1">
        <v>0</v>
      </c>
      <c r="L19" s="1" t="s">
        <v>17</v>
      </c>
      <c r="M19" s="1" t="s">
        <v>22</v>
      </c>
      <c r="N19" s="3">
        <f t="shared" si="2"/>
        <v>7660</v>
      </c>
      <c r="O19" s="1" t="str">
        <f t="shared" si="0"/>
        <v>0</v>
      </c>
      <c r="P19" s="3">
        <f t="shared" si="3"/>
        <v>638.33333333333337</v>
      </c>
      <c r="Q19" s="3">
        <f t="shared" si="4"/>
        <v>0</v>
      </c>
      <c r="R19" s="3">
        <f t="shared" si="1"/>
        <v>0</v>
      </c>
    </row>
    <row r="20" spans="1:18" x14ac:dyDescent="0.45">
      <c r="A20" s="1" t="s">
        <v>46</v>
      </c>
      <c r="B20" s="1" t="s">
        <v>14</v>
      </c>
      <c r="C20" s="1" t="s">
        <v>20</v>
      </c>
      <c r="D20" s="1">
        <v>1</v>
      </c>
      <c r="E20" s="1" t="s">
        <v>16</v>
      </c>
      <c r="F20" s="1" t="s">
        <v>15</v>
      </c>
      <c r="G20" s="1">
        <v>5955</v>
      </c>
      <c r="H20" s="1">
        <v>5625</v>
      </c>
      <c r="I20" s="1">
        <v>315</v>
      </c>
      <c r="J20" s="1">
        <v>360</v>
      </c>
      <c r="K20" s="1">
        <v>1</v>
      </c>
      <c r="L20" s="1" t="s">
        <v>17</v>
      </c>
      <c r="M20" s="1" t="s">
        <v>18</v>
      </c>
      <c r="N20" s="3">
        <f t="shared" si="2"/>
        <v>11580</v>
      </c>
      <c r="O20" s="1">
        <f t="shared" si="0"/>
        <v>0.05</v>
      </c>
      <c r="P20" s="3">
        <f t="shared" si="3"/>
        <v>916.75</v>
      </c>
      <c r="Q20" s="3">
        <f t="shared" si="4"/>
        <v>45.837500000000006</v>
      </c>
      <c r="R20" s="3">
        <f t="shared" si="1"/>
        <v>8538.6836213495008</v>
      </c>
    </row>
    <row r="21" spans="1:18" x14ac:dyDescent="0.45">
      <c r="A21" s="1" t="s">
        <v>47</v>
      </c>
      <c r="B21" s="1" t="s">
        <v>14</v>
      </c>
      <c r="C21" s="1" t="s">
        <v>20</v>
      </c>
      <c r="D21" s="1">
        <v>0</v>
      </c>
      <c r="E21" s="1" t="s">
        <v>25</v>
      </c>
      <c r="F21" s="1" t="s">
        <v>15</v>
      </c>
      <c r="G21" s="1">
        <v>2600</v>
      </c>
      <c r="H21" s="1">
        <v>1911</v>
      </c>
      <c r="I21" s="1">
        <v>116</v>
      </c>
      <c r="J21" s="1">
        <v>360</v>
      </c>
      <c r="K21" s="1">
        <v>0</v>
      </c>
      <c r="L21" s="1" t="s">
        <v>31</v>
      </c>
      <c r="M21" s="1" t="s">
        <v>22</v>
      </c>
      <c r="N21" s="3">
        <f t="shared" si="2"/>
        <v>4511</v>
      </c>
      <c r="O21" s="1" t="str">
        <f t="shared" si="0"/>
        <v>0</v>
      </c>
      <c r="P21" s="3">
        <f t="shared" si="3"/>
        <v>375.91666666666669</v>
      </c>
      <c r="Q21" s="3">
        <f t="shared" si="4"/>
        <v>0</v>
      </c>
      <c r="R21" s="3">
        <f t="shared" si="1"/>
        <v>0</v>
      </c>
    </row>
    <row r="22" spans="1:18" x14ac:dyDescent="0.45">
      <c r="A22" s="1" t="s">
        <v>50</v>
      </c>
      <c r="B22" s="1" t="s">
        <v>14</v>
      </c>
      <c r="C22" s="1" t="s">
        <v>20</v>
      </c>
      <c r="D22" s="1">
        <v>0</v>
      </c>
      <c r="E22" s="1" t="s">
        <v>16</v>
      </c>
      <c r="F22" s="1" t="s">
        <v>20</v>
      </c>
      <c r="G22" s="1">
        <v>9560</v>
      </c>
      <c r="H22" s="1">
        <v>0</v>
      </c>
      <c r="I22" s="1">
        <v>191</v>
      </c>
      <c r="J22" s="1">
        <v>360</v>
      </c>
      <c r="K22" s="1">
        <v>1</v>
      </c>
      <c r="L22" s="1" t="s">
        <v>31</v>
      </c>
      <c r="M22" s="1" t="s">
        <v>18</v>
      </c>
      <c r="N22" s="3">
        <f t="shared" si="2"/>
        <v>9560</v>
      </c>
      <c r="O22" s="1" t="str">
        <f t="shared" si="0"/>
        <v>0</v>
      </c>
      <c r="P22" s="3">
        <f t="shared" si="3"/>
        <v>796.66666666666663</v>
      </c>
      <c r="Q22" s="3">
        <f t="shared" si="4"/>
        <v>0</v>
      </c>
      <c r="R22" s="3">
        <f t="shared" si="1"/>
        <v>0</v>
      </c>
    </row>
    <row r="23" spans="1:18" x14ac:dyDescent="0.45">
      <c r="A23" s="1" t="s">
        <v>51</v>
      </c>
      <c r="B23" s="1" t="s">
        <v>14</v>
      </c>
      <c r="C23" s="1" t="s">
        <v>20</v>
      </c>
      <c r="D23" s="1">
        <v>0</v>
      </c>
      <c r="E23" s="1" t="s">
        <v>16</v>
      </c>
      <c r="F23" s="1" t="s">
        <v>15</v>
      </c>
      <c r="G23" s="1">
        <v>2799</v>
      </c>
      <c r="H23" s="1">
        <v>2253</v>
      </c>
      <c r="I23" s="1">
        <v>122</v>
      </c>
      <c r="J23" s="1">
        <v>360</v>
      </c>
      <c r="K23" s="1">
        <v>1</v>
      </c>
      <c r="L23" s="1" t="s">
        <v>31</v>
      </c>
      <c r="M23" s="1" t="s">
        <v>18</v>
      </c>
      <c r="N23" s="3">
        <f t="shared" si="2"/>
        <v>5052</v>
      </c>
      <c r="O23" s="1" t="str">
        <f t="shared" si="0"/>
        <v>0</v>
      </c>
      <c r="P23" s="3">
        <f t="shared" si="3"/>
        <v>421</v>
      </c>
      <c r="Q23" s="3">
        <f t="shared" si="4"/>
        <v>0</v>
      </c>
      <c r="R23" s="3">
        <f t="shared" si="1"/>
        <v>0</v>
      </c>
    </row>
    <row r="24" spans="1:18" x14ac:dyDescent="0.45">
      <c r="A24" s="1" t="s">
        <v>52</v>
      </c>
      <c r="B24" s="1" t="s">
        <v>14</v>
      </c>
      <c r="C24" s="1" t="s">
        <v>20</v>
      </c>
      <c r="D24" s="1">
        <v>2</v>
      </c>
      <c r="E24" s="1" t="s">
        <v>25</v>
      </c>
      <c r="F24" s="1" t="s">
        <v>15</v>
      </c>
      <c r="G24" s="1">
        <v>4226</v>
      </c>
      <c r="H24" s="1">
        <v>1040</v>
      </c>
      <c r="I24" s="1">
        <v>110</v>
      </c>
      <c r="J24" s="1">
        <v>360</v>
      </c>
      <c r="K24" s="1">
        <v>1</v>
      </c>
      <c r="L24" s="1" t="s">
        <v>17</v>
      </c>
      <c r="M24" s="1" t="s">
        <v>18</v>
      </c>
      <c r="N24" s="3">
        <f t="shared" si="2"/>
        <v>5266</v>
      </c>
      <c r="O24" s="1">
        <f t="shared" si="0"/>
        <v>0.1</v>
      </c>
      <c r="P24" s="3">
        <f t="shared" si="3"/>
        <v>394.95</v>
      </c>
      <c r="Q24" s="3">
        <f t="shared" si="4"/>
        <v>39.495000000000005</v>
      </c>
      <c r="R24" s="3">
        <f t="shared" si="1"/>
        <v>4500.4876349861233</v>
      </c>
    </row>
    <row r="25" spans="1:18" x14ac:dyDescent="0.45">
      <c r="A25" s="1" t="s">
        <v>53</v>
      </c>
      <c r="B25" s="1" t="s">
        <v>14</v>
      </c>
      <c r="C25" s="1" t="s">
        <v>15</v>
      </c>
      <c r="D25" s="1">
        <v>0</v>
      </c>
      <c r="E25" s="1" t="s">
        <v>25</v>
      </c>
      <c r="F25" s="1" t="s">
        <v>15</v>
      </c>
      <c r="G25" s="1">
        <v>1442</v>
      </c>
      <c r="H25" s="1">
        <v>0</v>
      </c>
      <c r="I25" s="1">
        <v>35</v>
      </c>
      <c r="J25" s="1">
        <v>360</v>
      </c>
      <c r="K25" s="1">
        <v>1</v>
      </c>
      <c r="L25" s="1" t="s">
        <v>17</v>
      </c>
      <c r="M25" s="1" t="s">
        <v>22</v>
      </c>
      <c r="N25" s="3">
        <f t="shared" si="2"/>
        <v>1442</v>
      </c>
      <c r="O25" s="1" t="str">
        <f t="shared" si="0"/>
        <v>0</v>
      </c>
      <c r="P25" s="3">
        <f t="shared" si="3"/>
        <v>120.16666666666667</v>
      </c>
      <c r="Q25" s="3">
        <f t="shared" si="4"/>
        <v>0</v>
      </c>
      <c r="R25" s="3">
        <f t="shared" si="1"/>
        <v>0</v>
      </c>
    </row>
    <row r="26" spans="1:18" x14ac:dyDescent="0.45">
      <c r="A26" s="1" t="s">
        <v>56</v>
      </c>
      <c r="B26" s="1" t="s">
        <v>14</v>
      </c>
      <c r="C26" s="1" t="s">
        <v>15</v>
      </c>
      <c r="D26" s="1">
        <v>0</v>
      </c>
      <c r="E26" s="1" t="s">
        <v>16</v>
      </c>
      <c r="F26" s="1" t="s">
        <v>15</v>
      </c>
      <c r="G26" s="1">
        <v>3167</v>
      </c>
      <c r="H26" s="1">
        <v>0</v>
      </c>
      <c r="I26" s="1">
        <v>74</v>
      </c>
      <c r="J26" s="1">
        <v>360</v>
      </c>
      <c r="K26" s="1">
        <v>1</v>
      </c>
      <c r="L26" s="1" t="s">
        <v>17</v>
      </c>
      <c r="M26" s="1" t="s">
        <v>22</v>
      </c>
      <c r="N26" s="3">
        <f t="shared" si="2"/>
        <v>3167</v>
      </c>
      <c r="O26" s="1" t="str">
        <f t="shared" si="0"/>
        <v>0</v>
      </c>
      <c r="P26" s="3">
        <f t="shared" si="3"/>
        <v>263.91666666666669</v>
      </c>
      <c r="Q26" s="3">
        <f t="shared" si="4"/>
        <v>0</v>
      </c>
      <c r="R26" s="3">
        <f t="shared" si="1"/>
        <v>0</v>
      </c>
    </row>
    <row r="27" spans="1:18" x14ac:dyDescent="0.45">
      <c r="A27" s="1" t="s">
        <v>57</v>
      </c>
      <c r="B27" s="1" t="s">
        <v>14</v>
      </c>
      <c r="C27" s="1" t="s">
        <v>15</v>
      </c>
      <c r="D27" s="1">
        <v>1</v>
      </c>
      <c r="E27" s="1" t="s">
        <v>16</v>
      </c>
      <c r="F27" s="1" t="s">
        <v>20</v>
      </c>
      <c r="G27" s="1">
        <v>4692</v>
      </c>
      <c r="H27" s="1">
        <v>0</v>
      </c>
      <c r="I27" s="1">
        <v>106</v>
      </c>
      <c r="J27" s="1">
        <v>360</v>
      </c>
      <c r="K27" s="1">
        <v>1</v>
      </c>
      <c r="L27" s="1" t="s">
        <v>21</v>
      </c>
      <c r="M27" s="1" t="s">
        <v>22</v>
      </c>
      <c r="N27" s="3">
        <f t="shared" si="2"/>
        <v>4692</v>
      </c>
      <c r="O27" s="1">
        <f t="shared" si="0"/>
        <v>0.05</v>
      </c>
      <c r="P27" s="3">
        <f t="shared" si="3"/>
        <v>371.45</v>
      </c>
      <c r="Q27" s="3">
        <f t="shared" si="4"/>
        <v>18.572500000000002</v>
      </c>
      <c r="R27" s="3">
        <f t="shared" si="1"/>
        <v>3459.7153325882437</v>
      </c>
    </row>
    <row r="28" spans="1:18" x14ac:dyDescent="0.45">
      <c r="A28" s="1" t="s">
        <v>58</v>
      </c>
      <c r="B28" s="1" t="s">
        <v>14</v>
      </c>
      <c r="C28" s="1" t="s">
        <v>20</v>
      </c>
      <c r="D28" s="1">
        <v>0</v>
      </c>
      <c r="E28" s="1" t="s">
        <v>16</v>
      </c>
      <c r="F28" s="1" t="s">
        <v>15</v>
      </c>
      <c r="G28" s="1">
        <v>3500</v>
      </c>
      <c r="H28" s="1">
        <v>1667</v>
      </c>
      <c r="I28" s="1">
        <v>114</v>
      </c>
      <c r="J28" s="1">
        <v>360</v>
      </c>
      <c r="K28" s="1">
        <v>1</v>
      </c>
      <c r="L28" s="1" t="s">
        <v>31</v>
      </c>
      <c r="M28" s="1" t="s">
        <v>18</v>
      </c>
      <c r="N28" s="3">
        <f t="shared" si="2"/>
        <v>5167</v>
      </c>
      <c r="O28" s="1" t="str">
        <f t="shared" si="0"/>
        <v>0</v>
      </c>
      <c r="P28" s="3">
        <f t="shared" si="3"/>
        <v>430.58333333333331</v>
      </c>
      <c r="Q28" s="3">
        <f t="shared" si="4"/>
        <v>0</v>
      </c>
      <c r="R28" s="3">
        <f t="shared" si="1"/>
        <v>0</v>
      </c>
    </row>
    <row r="29" spans="1:18" x14ac:dyDescent="0.45">
      <c r="A29" s="1" t="s">
        <v>59</v>
      </c>
      <c r="B29" s="1" t="s">
        <v>14</v>
      </c>
      <c r="C29" s="1" t="s">
        <v>15</v>
      </c>
      <c r="D29" s="1" t="s">
        <v>30</v>
      </c>
      <c r="E29" s="1" t="s">
        <v>16</v>
      </c>
      <c r="F29" s="1" t="s">
        <v>15</v>
      </c>
      <c r="G29" s="1">
        <v>12500</v>
      </c>
      <c r="H29" s="1">
        <v>3000</v>
      </c>
      <c r="I29" s="1">
        <v>320</v>
      </c>
      <c r="J29" s="1">
        <v>360</v>
      </c>
      <c r="K29" s="1">
        <v>1</v>
      </c>
      <c r="L29" s="1" t="s">
        <v>21</v>
      </c>
      <c r="M29" s="1" t="s">
        <v>22</v>
      </c>
      <c r="N29" s="3">
        <f t="shared" si="2"/>
        <v>15500</v>
      </c>
      <c r="O29" s="1">
        <f t="shared" si="0"/>
        <v>0.15</v>
      </c>
      <c r="P29" s="3">
        <f t="shared" si="3"/>
        <v>1097.9166666666667</v>
      </c>
      <c r="Q29" s="3">
        <f t="shared" si="4"/>
        <v>164.6875</v>
      </c>
      <c r="R29" s="3">
        <f t="shared" si="1"/>
        <v>13024.499083491331</v>
      </c>
    </row>
    <row r="30" spans="1:18" x14ac:dyDescent="0.45">
      <c r="A30" s="1" t="s">
        <v>62</v>
      </c>
      <c r="B30" s="1" t="s">
        <v>42</v>
      </c>
      <c r="C30" s="1" t="s">
        <v>20</v>
      </c>
      <c r="D30" s="1">
        <v>0</v>
      </c>
      <c r="E30" s="1" t="s">
        <v>16</v>
      </c>
      <c r="F30" s="1" t="s">
        <v>15</v>
      </c>
      <c r="G30" s="1">
        <v>3667</v>
      </c>
      <c r="H30" s="1">
        <v>1459</v>
      </c>
      <c r="I30" s="1">
        <v>144</v>
      </c>
      <c r="J30" s="1">
        <v>360</v>
      </c>
      <c r="K30" s="1">
        <v>1</v>
      </c>
      <c r="L30" s="1" t="s">
        <v>31</v>
      </c>
      <c r="M30" s="1" t="s">
        <v>18</v>
      </c>
      <c r="N30" s="3">
        <f t="shared" si="2"/>
        <v>5126</v>
      </c>
      <c r="O30" s="1" t="str">
        <f t="shared" si="0"/>
        <v>0</v>
      </c>
      <c r="P30" s="3">
        <f t="shared" si="3"/>
        <v>427.16666666666669</v>
      </c>
      <c r="Q30" s="3">
        <f t="shared" si="4"/>
        <v>0</v>
      </c>
      <c r="R30" s="3">
        <f t="shared" si="1"/>
        <v>0</v>
      </c>
    </row>
    <row r="31" spans="1:18" x14ac:dyDescent="0.45">
      <c r="A31" s="1" t="s">
        <v>63</v>
      </c>
      <c r="B31" s="1" t="s">
        <v>14</v>
      </c>
      <c r="C31" s="1" t="s">
        <v>15</v>
      </c>
      <c r="D31" s="1">
        <v>0</v>
      </c>
      <c r="E31" s="1" t="s">
        <v>16</v>
      </c>
      <c r="F31" s="1" t="s">
        <v>15</v>
      </c>
      <c r="G31" s="1">
        <v>4166</v>
      </c>
      <c r="H31" s="1">
        <v>7210</v>
      </c>
      <c r="I31" s="1">
        <v>184</v>
      </c>
      <c r="J31" s="1">
        <v>360</v>
      </c>
      <c r="K31" s="1">
        <v>1</v>
      </c>
      <c r="L31" s="1" t="s">
        <v>17</v>
      </c>
      <c r="M31" s="1" t="s">
        <v>18</v>
      </c>
      <c r="N31" s="3">
        <f t="shared" si="2"/>
        <v>11376</v>
      </c>
      <c r="O31" s="1" t="str">
        <f t="shared" si="0"/>
        <v>0</v>
      </c>
      <c r="P31" s="3">
        <f t="shared" si="3"/>
        <v>948</v>
      </c>
      <c r="Q31" s="3">
        <f t="shared" si="4"/>
        <v>0</v>
      </c>
      <c r="R31" s="3">
        <f t="shared" si="1"/>
        <v>0</v>
      </c>
    </row>
    <row r="32" spans="1:18" x14ac:dyDescent="0.45">
      <c r="A32" s="1" t="s">
        <v>64</v>
      </c>
      <c r="B32" s="1" t="s">
        <v>14</v>
      </c>
      <c r="C32" s="1" t="s">
        <v>15</v>
      </c>
      <c r="D32" s="1">
        <v>0</v>
      </c>
      <c r="E32" s="1" t="s">
        <v>25</v>
      </c>
      <c r="F32" s="1" t="s">
        <v>15</v>
      </c>
      <c r="G32" s="1">
        <v>3748</v>
      </c>
      <c r="H32" s="1">
        <v>1668</v>
      </c>
      <c r="I32" s="1">
        <v>110</v>
      </c>
      <c r="J32" s="1">
        <v>360</v>
      </c>
      <c r="K32" s="1">
        <v>1</v>
      </c>
      <c r="L32" s="1" t="s">
        <v>31</v>
      </c>
      <c r="M32" s="1" t="s">
        <v>18</v>
      </c>
      <c r="N32" s="3">
        <f t="shared" si="2"/>
        <v>5416</v>
      </c>
      <c r="O32" s="1" t="str">
        <f t="shared" si="0"/>
        <v>0</v>
      </c>
      <c r="P32" s="3">
        <f t="shared" si="3"/>
        <v>451.33333333333331</v>
      </c>
      <c r="Q32" s="3">
        <f t="shared" si="4"/>
        <v>0</v>
      </c>
      <c r="R32" s="3">
        <f t="shared" si="1"/>
        <v>0</v>
      </c>
    </row>
    <row r="33" spans="1:18" x14ac:dyDescent="0.45">
      <c r="A33" s="1" t="s">
        <v>65</v>
      </c>
      <c r="B33" s="1" t="s">
        <v>14</v>
      </c>
      <c r="C33" s="1" t="s">
        <v>15</v>
      </c>
      <c r="D33" s="1">
        <v>0</v>
      </c>
      <c r="E33" s="1" t="s">
        <v>16</v>
      </c>
      <c r="F33" s="1" t="s">
        <v>15</v>
      </c>
      <c r="G33" s="1">
        <v>3600</v>
      </c>
      <c r="H33" s="1">
        <v>0</v>
      </c>
      <c r="I33" s="1">
        <v>80</v>
      </c>
      <c r="J33" s="1">
        <v>360</v>
      </c>
      <c r="K33" s="1">
        <v>1</v>
      </c>
      <c r="L33" s="1" t="s">
        <v>17</v>
      </c>
      <c r="M33" s="1" t="s">
        <v>22</v>
      </c>
      <c r="N33" s="3">
        <f t="shared" si="2"/>
        <v>3600</v>
      </c>
      <c r="O33" s="1" t="str">
        <f t="shared" si="0"/>
        <v>0</v>
      </c>
      <c r="P33" s="3">
        <f t="shared" si="3"/>
        <v>300</v>
      </c>
      <c r="Q33" s="3">
        <f t="shared" si="4"/>
        <v>0</v>
      </c>
      <c r="R33" s="3">
        <f t="shared" si="1"/>
        <v>0</v>
      </c>
    </row>
    <row r="34" spans="1:18" x14ac:dyDescent="0.45">
      <c r="A34" s="1" t="s">
        <v>66</v>
      </c>
      <c r="B34" s="1" t="s">
        <v>14</v>
      </c>
      <c r="C34" s="1" t="s">
        <v>15</v>
      </c>
      <c r="D34" s="1">
        <v>0</v>
      </c>
      <c r="E34" s="1" t="s">
        <v>16</v>
      </c>
      <c r="F34" s="1" t="s">
        <v>15</v>
      </c>
      <c r="G34" s="1">
        <v>1800</v>
      </c>
      <c r="H34" s="1">
        <v>1213</v>
      </c>
      <c r="I34" s="1">
        <v>47</v>
      </c>
      <c r="J34" s="1">
        <v>360</v>
      </c>
      <c r="K34" s="1">
        <v>1</v>
      </c>
      <c r="L34" s="1" t="s">
        <v>17</v>
      </c>
      <c r="M34" s="1" t="s">
        <v>18</v>
      </c>
      <c r="N34" s="3">
        <f t="shared" si="2"/>
        <v>3013</v>
      </c>
      <c r="O34" s="1" t="str">
        <f t="shared" si="0"/>
        <v>0</v>
      </c>
      <c r="P34" s="3">
        <f t="shared" si="3"/>
        <v>251.08333333333334</v>
      </c>
      <c r="Q34" s="3">
        <f t="shared" si="4"/>
        <v>0</v>
      </c>
      <c r="R34" s="3">
        <f t="shared" si="1"/>
        <v>0</v>
      </c>
    </row>
    <row r="35" spans="1:18" x14ac:dyDescent="0.45">
      <c r="A35" s="1" t="s">
        <v>68</v>
      </c>
      <c r="B35" s="1" t="s">
        <v>14</v>
      </c>
      <c r="C35" s="1" t="s">
        <v>20</v>
      </c>
      <c r="D35" s="1">
        <v>0</v>
      </c>
      <c r="E35" s="1" t="s">
        <v>16</v>
      </c>
      <c r="F35" s="1" t="s">
        <v>15</v>
      </c>
      <c r="G35" s="1">
        <v>3941</v>
      </c>
      <c r="H35" s="1">
        <v>2336</v>
      </c>
      <c r="I35" s="1">
        <v>134</v>
      </c>
      <c r="J35" s="1">
        <v>360</v>
      </c>
      <c r="K35" s="1">
        <v>1</v>
      </c>
      <c r="L35" s="1" t="s">
        <v>31</v>
      </c>
      <c r="M35" s="1" t="s">
        <v>18</v>
      </c>
      <c r="N35" s="3">
        <f t="shared" si="2"/>
        <v>6277</v>
      </c>
      <c r="O35" s="1" t="str">
        <f t="shared" si="0"/>
        <v>0</v>
      </c>
      <c r="P35" s="3">
        <f t="shared" si="3"/>
        <v>523.08333333333337</v>
      </c>
      <c r="Q35" s="3">
        <f t="shared" si="4"/>
        <v>0</v>
      </c>
      <c r="R35" s="3">
        <f t="shared" ref="R35:R66" si="5">PV(O35/12,J35, -Q35)</f>
        <v>0</v>
      </c>
    </row>
    <row r="36" spans="1:18" x14ac:dyDescent="0.45">
      <c r="A36" s="1" t="s">
        <v>71</v>
      </c>
      <c r="B36" s="1" t="s">
        <v>14</v>
      </c>
      <c r="C36" s="1" t="s">
        <v>20</v>
      </c>
      <c r="D36" s="1">
        <v>1</v>
      </c>
      <c r="E36" s="1" t="s">
        <v>16</v>
      </c>
      <c r="F36" s="1" t="s">
        <v>15</v>
      </c>
      <c r="G36" s="1">
        <v>5649</v>
      </c>
      <c r="H36" s="1">
        <v>0</v>
      </c>
      <c r="I36" s="1">
        <v>44</v>
      </c>
      <c r="J36" s="1">
        <v>360</v>
      </c>
      <c r="K36" s="1">
        <v>1</v>
      </c>
      <c r="L36" s="1" t="s">
        <v>17</v>
      </c>
      <c r="M36" s="1" t="s">
        <v>18</v>
      </c>
      <c r="N36" s="3">
        <f t="shared" si="2"/>
        <v>5649</v>
      </c>
      <c r="O36" s="1">
        <f t="shared" si="0"/>
        <v>0.05</v>
      </c>
      <c r="P36" s="3">
        <f t="shared" si="3"/>
        <v>447.21249999999998</v>
      </c>
      <c r="Q36" s="3">
        <f t="shared" si="4"/>
        <v>22.360624999999999</v>
      </c>
      <c r="R36" s="3">
        <f t="shared" si="5"/>
        <v>4165.3733831609088</v>
      </c>
    </row>
    <row r="37" spans="1:18" x14ac:dyDescent="0.45">
      <c r="A37" s="1" t="s">
        <v>72</v>
      </c>
      <c r="B37" s="1" t="s">
        <v>14</v>
      </c>
      <c r="C37" s="1" t="s">
        <v>20</v>
      </c>
      <c r="D37" s="1">
        <v>0</v>
      </c>
      <c r="E37" s="1" t="s">
        <v>16</v>
      </c>
      <c r="F37" s="1" t="s">
        <v>15</v>
      </c>
      <c r="G37" s="1">
        <v>5821</v>
      </c>
      <c r="H37" s="1">
        <v>0</v>
      </c>
      <c r="I37" s="1">
        <v>144</v>
      </c>
      <c r="J37" s="1">
        <v>360</v>
      </c>
      <c r="K37" s="1">
        <v>1</v>
      </c>
      <c r="L37" s="1" t="s">
        <v>17</v>
      </c>
      <c r="M37" s="1" t="s">
        <v>18</v>
      </c>
      <c r="N37" s="3">
        <f t="shared" si="2"/>
        <v>5821</v>
      </c>
      <c r="O37" s="1" t="str">
        <f t="shared" si="0"/>
        <v>0</v>
      </c>
      <c r="P37" s="3">
        <f t="shared" si="3"/>
        <v>485.08333333333331</v>
      </c>
      <c r="Q37" s="3">
        <f t="shared" si="4"/>
        <v>0</v>
      </c>
      <c r="R37" s="3">
        <f t="shared" si="5"/>
        <v>0</v>
      </c>
    </row>
    <row r="38" spans="1:18" x14ac:dyDescent="0.45">
      <c r="A38" s="1" t="s">
        <v>73</v>
      </c>
      <c r="B38" s="1" t="s">
        <v>42</v>
      </c>
      <c r="C38" s="1" t="s">
        <v>20</v>
      </c>
      <c r="D38" s="1">
        <v>0</v>
      </c>
      <c r="E38" s="1" t="s">
        <v>16</v>
      </c>
      <c r="F38" s="1" t="s">
        <v>15</v>
      </c>
      <c r="G38" s="1">
        <v>2645</v>
      </c>
      <c r="H38" s="1">
        <v>3440</v>
      </c>
      <c r="I38" s="1">
        <v>120</v>
      </c>
      <c r="J38" s="1">
        <v>360</v>
      </c>
      <c r="K38" s="1">
        <v>0</v>
      </c>
      <c r="L38" s="1" t="s">
        <v>17</v>
      </c>
      <c r="M38" s="1" t="s">
        <v>22</v>
      </c>
      <c r="N38" s="3">
        <f t="shared" si="2"/>
        <v>6085</v>
      </c>
      <c r="O38" s="1" t="str">
        <f t="shared" si="0"/>
        <v>0</v>
      </c>
      <c r="P38" s="3">
        <f t="shared" si="3"/>
        <v>507.08333333333331</v>
      </c>
      <c r="Q38" s="3">
        <f t="shared" si="4"/>
        <v>0</v>
      </c>
      <c r="R38" s="3">
        <f t="shared" si="5"/>
        <v>0</v>
      </c>
    </row>
    <row r="39" spans="1:18" x14ac:dyDescent="0.45">
      <c r="A39" s="1" t="s">
        <v>74</v>
      </c>
      <c r="B39" s="1" t="s">
        <v>42</v>
      </c>
      <c r="C39" s="1" t="s">
        <v>15</v>
      </c>
      <c r="D39" s="1">
        <v>0</v>
      </c>
      <c r="E39" s="1" t="s">
        <v>16</v>
      </c>
      <c r="F39" s="1" t="s">
        <v>15</v>
      </c>
      <c r="G39" s="1">
        <v>4000</v>
      </c>
      <c r="H39" s="1">
        <v>2275</v>
      </c>
      <c r="I39" s="1">
        <v>144</v>
      </c>
      <c r="J39" s="1">
        <v>360</v>
      </c>
      <c r="K39" s="1">
        <v>1</v>
      </c>
      <c r="L39" s="1" t="s">
        <v>31</v>
      </c>
      <c r="M39" s="1" t="s">
        <v>18</v>
      </c>
      <c r="N39" s="3">
        <f t="shared" si="2"/>
        <v>6275</v>
      </c>
      <c r="O39" s="1" t="str">
        <f t="shared" si="0"/>
        <v>0</v>
      </c>
      <c r="P39" s="3">
        <f t="shared" si="3"/>
        <v>522.91666666666663</v>
      </c>
      <c r="Q39" s="3">
        <f t="shared" si="4"/>
        <v>0</v>
      </c>
      <c r="R39" s="3">
        <f t="shared" si="5"/>
        <v>0</v>
      </c>
    </row>
    <row r="40" spans="1:18" x14ac:dyDescent="0.45">
      <c r="A40" s="1" t="s">
        <v>75</v>
      </c>
      <c r="B40" s="1" t="s">
        <v>42</v>
      </c>
      <c r="C40" s="1" t="s">
        <v>20</v>
      </c>
      <c r="D40" s="1">
        <v>0</v>
      </c>
      <c r="E40" s="1" t="s">
        <v>25</v>
      </c>
      <c r="F40" s="1" t="s">
        <v>15</v>
      </c>
      <c r="G40" s="1">
        <v>1928</v>
      </c>
      <c r="H40" s="1">
        <v>1644</v>
      </c>
      <c r="I40" s="1">
        <v>100</v>
      </c>
      <c r="J40" s="1">
        <v>360</v>
      </c>
      <c r="K40" s="1">
        <v>1</v>
      </c>
      <c r="L40" s="1" t="s">
        <v>31</v>
      </c>
      <c r="M40" s="1" t="s">
        <v>18</v>
      </c>
      <c r="N40" s="3">
        <f t="shared" si="2"/>
        <v>3572</v>
      </c>
      <c r="O40" s="1" t="str">
        <f t="shared" si="0"/>
        <v>0</v>
      </c>
      <c r="P40" s="3">
        <f t="shared" si="3"/>
        <v>297.66666666666669</v>
      </c>
      <c r="Q40" s="3">
        <f t="shared" si="4"/>
        <v>0</v>
      </c>
      <c r="R40" s="3">
        <f t="shared" si="5"/>
        <v>0</v>
      </c>
    </row>
    <row r="41" spans="1:18" x14ac:dyDescent="0.45">
      <c r="A41" s="1" t="s">
        <v>76</v>
      </c>
      <c r="B41" s="1" t="s">
        <v>42</v>
      </c>
      <c r="C41" s="1" t="s">
        <v>15</v>
      </c>
      <c r="D41" s="1">
        <v>0</v>
      </c>
      <c r="E41" s="1" t="s">
        <v>16</v>
      </c>
      <c r="F41" s="1" t="s">
        <v>15</v>
      </c>
      <c r="G41" s="1">
        <v>3086</v>
      </c>
      <c r="H41" s="1">
        <v>0</v>
      </c>
      <c r="I41" s="1">
        <v>120</v>
      </c>
      <c r="J41" s="1">
        <v>360</v>
      </c>
      <c r="K41" s="1">
        <v>1</v>
      </c>
      <c r="L41" s="1" t="s">
        <v>31</v>
      </c>
      <c r="M41" s="1" t="s">
        <v>18</v>
      </c>
      <c r="N41" s="3">
        <f t="shared" si="2"/>
        <v>3086</v>
      </c>
      <c r="O41" s="1" t="str">
        <f t="shared" si="0"/>
        <v>0</v>
      </c>
      <c r="P41" s="3">
        <f t="shared" si="3"/>
        <v>257.16666666666669</v>
      </c>
      <c r="Q41" s="3">
        <f t="shared" si="4"/>
        <v>0</v>
      </c>
      <c r="R41" s="3">
        <f t="shared" si="5"/>
        <v>0</v>
      </c>
    </row>
    <row r="42" spans="1:18" x14ac:dyDescent="0.45">
      <c r="A42" s="1" t="s">
        <v>77</v>
      </c>
      <c r="B42" s="1" t="s">
        <v>42</v>
      </c>
      <c r="C42" s="1" t="s">
        <v>15</v>
      </c>
      <c r="D42" s="1">
        <v>0</v>
      </c>
      <c r="E42" s="1" t="s">
        <v>16</v>
      </c>
      <c r="F42" s="1" t="s">
        <v>15</v>
      </c>
      <c r="G42" s="1">
        <v>4230</v>
      </c>
      <c r="H42" s="1">
        <v>0</v>
      </c>
      <c r="I42" s="1">
        <v>112</v>
      </c>
      <c r="J42" s="1">
        <v>360</v>
      </c>
      <c r="K42" s="1">
        <v>1</v>
      </c>
      <c r="L42" s="1" t="s">
        <v>31</v>
      </c>
      <c r="M42" s="1" t="s">
        <v>22</v>
      </c>
      <c r="N42" s="3">
        <f t="shared" si="2"/>
        <v>4230</v>
      </c>
      <c r="O42" s="1" t="str">
        <f t="shared" si="0"/>
        <v>0</v>
      </c>
      <c r="P42" s="3">
        <f t="shared" si="3"/>
        <v>352.5</v>
      </c>
      <c r="Q42" s="3">
        <f t="shared" si="4"/>
        <v>0</v>
      </c>
      <c r="R42" s="3">
        <f t="shared" si="5"/>
        <v>0</v>
      </c>
    </row>
    <row r="43" spans="1:18" x14ac:dyDescent="0.45">
      <c r="A43" s="1" t="s">
        <v>78</v>
      </c>
      <c r="B43" s="1" t="s">
        <v>14</v>
      </c>
      <c r="C43" s="1" t="s">
        <v>20</v>
      </c>
      <c r="D43" s="1">
        <v>2</v>
      </c>
      <c r="E43" s="1" t="s">
        <v>16</v>
      </c>
      <c r="F43" s="1" t="s">
        <v>15</v>
      </c>
      <c r="G43" s="1">
        <v>4616</v>
      </c>
      <c r="H43" s="1">
        <v>0</v>
      </c>
      <c r="I43" s="1">
        <v>134</v>
      </c>
      <c r="J43" s="1">
        <v>360</v>
      </c>
      <c r="K43" s="1">
        <v>1</v>
      </c>
      <c r="L43" s="1" t="s">
        <v>17</v>
      </c>
      <c r="M43" s="1" t="s">
        <v>22</v>
      </c>
      <c r="N43" s="3">
        <f t="shared" si="2"/>
        <v>4616</v>
      </c>
      <c r="O43" s="1">
        <f t="shared" si="0"/>
        <v>0.1</v>
      </c>
      <c r="P43" s="3">
        <f t="shared" si="3"/>
        <v>346.20000000000005</v>
      </c>
      <c r="Q43" s="3">
        <f t="shared" si="4"/>
        <v>34.620000000000005</v>
      </c>
      <c r="R43" s="3">
        <f t="shared" si="5"/>
        <v>3944.9773875989267</v>
      </c>
    </row>
    <row r="44" spans="1:18" x14ac:dyDescent="0.45">
      <c r="A44" s="1" t="s">
        <v>79</v>
      </c>
      <c r="B44" s="1" t="s">
        <v>42</v>
      </c>
      <c r="C44" s="1" t="s">
        <v>20</v>
      </c>
      <c r="D44" s="1">
        <v>1</v>
      </c>
      <c r="E44" s="1" t="s">
        <v>16</v>
      </c>
      <c r="F44" s="1" t="s">
        <v>20</v>
      </c>
      <c r="G44" s="1">
        <v>11500</v>
      </c>
      <c r="H44" s="1">
        <v>0</v>
      </c>
      <c r="I44" s="1">
        <v>286</v>
      </c>
      <c r="J44" s="1">
        <v>360</v>
      </c>
      <c r="K44" s="1">
        <v>0</v>
      </c>
      <c r="L44" s="1" t="s">
        <v>17</v>
      </c>
      <c r="M44" s="1" t="s">
        <v>22</v>
      </c>
      <c r="N44" s="3">
        <f t="shared" si="2"/>
        <v>11500</v>
      </c>
      <c r="O44" s="1">
        <f t="shared" si="0"/>
        <v>0.05</v>
      </c>
      <c r="P44" s="3">
        <f t="shared" si="3"/>
        <v>910.41666666666663</v>
      </c>
      <c r="Q44" s="3">
        <f t="shared" si="4"/>
        <v>45.520833333333336</v>
      </c>
      <c r="R44" s="3">
        <f t="shared" si="5"/>
        <v>8479.6944426182436</v>
      </c>
    </row>
    <row r="45" spans="1:18" x14ac:dyDescent="0.45">
      <c r="A45" s="1" t="s">
        <v>80</v>
      </c>
      <c r="B45" s="1" t="s">
        <v>14</v>
      </c>
      <c r="C45" s="1" t="s">
        <v>20</v>
      </c>
      <c r="D45" s="1">
        <v>2</v>
      </c>
      <c r="E45" s="1" t="s">
        <v>16</v>
      </c>
      <c r="F45" s="1" t="s">
        <v>15</v>
      </c>
      <c r="G45" s="1">
        <v>2708</v>
      </c>
      <c r="H45" s="1">
        <v>1167</v>
      </c>
      <c r="I45" s="1">
        <v>97</v>
      </c>
      <c r="J45" s="1">
        <v>360</v>
      </c>
      <c r="K45" s="1">
        <v>1</v>
      </c>
      <c r="L45" s="1" t="s">
        <v>31</v>
      </c>
      <c r="M45" s="1" t="s">
        <v>18</v>
      </c>
      <c r="N45" s="3">
        <f t="shared" si="2"/>
        <v>3875</v>
      </c>
      <c r="O45" s="1">
        <f t="shared" si="0"/>
        <v>0.1</v>
      </c>
      <c r="P45" s="3">
        <f t="shared" si="3"/>
        <v>290.625</v>
      </c>
      <c r="Q45" s="3">
        <f t="shared" si="4"/>
        <v>29.0625</v>
      </c>
      <c r="R45" s="3">
        <f t="shared" si="5"/>
        <v>3311.6957055775215</v>
      </c>
    </row>
    <row r="46" spans="1:18" x14ac:dyDescent="0.45">
      <c r="A46" s="1" t="s">
        <v>81</v>
      </c>
      <c r="B46" s="1" t="s">
        <v>14</v>
      </c>
      <c r="C46" s="1" t="s">
        <v>20</v>
      </c>
      <c r="D46" s="1">
        <v>0</v>
      </c>
      <c r="E46" s="1" t="s">
        <v>16</v>
      </c>
      <c r="F46" s="1" t="s">
        <v>15</v>
      </c>
      <c r="G46" s="1">
        <v>2132</v>
      </c>
      <c r="H46" s="1">
        <v>1591</v>
      </c>
      <c r="I46" s="1">
        <v>96</v>
      </c>
      <c r="J46" s="1">
        <v>360</v>
      </c>
      <c r="K46" s="1">
        <v>1</v>
      </c>
      <c r="L46" s="1" t="s">
        <v>31</v>
      </c>
      <c r="M46" s="1" t="s">
        <v>18</v>
      </c>
      <c r="N46" s="3">
        <f t="shared" si="2"/>
        <v>3723</v>
      </c>
      <c r="O46" s="1" t="str">
        <f t="shared" si="0"/>
        <v>0</v>
      </c>
      <c r="P46" s="3">
        <f t="shared" si="3"/>
        <v>310.25</v>
      </c>
      <c r="Q46" s="3">
        <f t="shared" si="4"/>
        <v>0</v>
      </c>
      <c r="R46" s="3">
        <f t="shared" si="5"/>
        <v>0</v>
      </c>
    </row>
    <row r="47" spans="1:18" x14ac:dyDescent="0.45">
      <c r="A47" s="1" t="s">
        <v>82</v>
      </c>
      <c r="B47" s="1" t="s">
        <v>14</v>
      </c>
      <c r="C47" s="1" t="s">
        <v>20</v>
      </c>
      <c r="D47" s="1">
        <v>0</v>
      </c>
      <c r="E47" s="1" t="s">
        <v>16</v>
      </c>
      <c r="F47" s="1" t="s">
        <v>15</v>
      </c>
      <c r="G47" s="1">
        <v>3366</v>
      </c>
      <c r="H47" s="1">
        <v>2200</v>
      </c>
      <c r="I47" s="1">
        <v>135</v>
      </c>
      <c r="J47" s="1">
        <v>360</v>
      </c>
      <c r="K47" s="1">
        <v>1</v>
      </c>
      <c r="L47" s="1" t="s">
        <v>21</v>
      </c>
      <c r="M47" s="1" t="s">
        <v>22</v>
      </c>
      <c r="N47" s="3">
        <f t="shared" si="2"/>
        <v>5566</v>
      </c>
      <c r="O47" s="1" t="str">
        <f t="shared" si="0"/>
        <v>0</v>
      </c>
      <c r="P47" s="3">
        <f t="shared" si="3"/>
        <v>463.83333333333331</v>
      </c>
      <c r="Q47" s="3">
        <f t="shared" si="4"/>
        <v>0</v>
      </c>
      <c r="R47" s="3">
        <f t="shared" si="5"/>
        <v>0</v>
      </c>
    </row>
    <row r="48" spans="1:18" x14ac:dyDescent="0.45">
      <c r="A48" s="1" t="s">
        <v>83</v>
      </c>
      <c r="B48" s="1" t="s">
        <v>14</v>
      </c>
      <c r="C48" s="1" t="s">
        <v>20</v>
      </c>
      <c r="D48" s="1">
        <v>1</v>
      </c>
      <c r="E48" s="1" t="s">
        <v>16</v>
      </c>
      <c r="F48" s="1" t="s">
        <v>15</v>
      </c>
      <c r="G48" s="1">
        <v>8080</v>
      </c>
      <c r="H48" s="1">
        <v>2250</v>
      </c>
      <c r="I48" s="1">
        <v>180</v>
      </c>
      <c r="J48" s="1">
        <v>360</v>
      </c>
      <c r="K48" s="1">
        <v>1</v>
      </c>
      <c r="L48" s="1" t="s">
        <v>17</v>
      </c>
      <c r="M48" s="1" t="s">
        <v>18</v>
      </c>
      <c r="N48" s="3">
        <f t="shared" si="2"/>
        <v>10330</v>
      </c>
      <c r="O48" s="1">
        <f t="shared" si="0"/>
        <v>0.05</v>
      </c>
      <c r="P48" s="3">
        <f t="shared" si="3"/>
        <v>817.79166666666663</v>
      </c>
      <c r="Q48" s="3">
        <f t="shared" si="4"/>
        <v>40.889583333333334</v>
      </c>
      <c r="R48" s="3">
        <f t="shared" si="5"/>
        <v>7616.977703673605</v>
      </c>
    </row>
    <row r="49" spans="1:18" x14ac:dyDescent="0.45">
      <c r="A49" s="1" t="s">
        <v>84</v>
      </c>
      <c r="B49" s="1" t="s">
        <v>14</v>
      </c>
      <c r="C49" s="1" t="s">
        <v>20</v>
      </c>
      <c r="D49" s="1">
        <v>2</v>
      </c>
      <c r="E49" s="1" t="s">
        <v>25</v>
      </c>
      <c r="F49" s="1" t="s">
        <v>15</v>
      </c>
      <c r="G49" s="1">
        <v>3357</v>
      </c>
      <c r="H49" s="1">
        <v>2859</v>
      </c>
      <c r="I49" s="1">
        <v>144</v>
      </c>
      <c r="J49" s="1">
        <v>360</v>
      </c>
      <c r="K49" s="1">
        <v>1</v>
      </c>
      <c r="L49" s="1" t="s">
        <v>17</v>
      </c>
      <c r="M49" s="1" t="s">
        <v>18</v>
      </c>
      <c r="N49" s="3">
        <f t="shared" si="2"/>
        <v>6216</v>
      </c>
      <c r="O49" s="1">
        <f t="shared" si="0"/>
        <v>0.1</v>
      </c>
      <c r="P49" s="3">
        <f t="shared" si="3"/>
        <v>466.2</v>
      </c>
      <c r="Q49" s="3">
        <f t="shared" si="4"/>
        <v>46.620000000000005</v>
      </c>
      <c r="R49" s="3">
        <f t="shared" si="5"/>
        <v>5312.3872273212583</v>
      </c>
    </row>
    <row r="50" spans="1:18" x14ac:dyDescent="0.45">
      <c r="A50" s="1" t="s">
        <v>85</v>
      </c>
      <c r="B50" s="1" t="s">
        <v>14</v>
      </c>
      <c r="C50" s="1" t="s">
        <v>20</v>
      </c>
      <c r="D50" s="1">
        <v>0</v>
      </c>
      <c r="E50" s="1" t="s">
        <v>16</v>
      </c>
      <c r="F50" s="1" t="s">
        <v>15</v>
      </c>
      <c r="G50" s="1">
        <v>2500</v>
      </c>
      <c r="H50" s="1">
        <v>3796</v>
      </c>
      <c r="I50" s="1">
        <v>120</v>
      </c>
      <c r="J50" s="1">
        <v>360</v>
      </c>
      <c r="K50" s="1">
        <v>1</v>
      </c>
      <c r="L50" s="1" t="s">
        <v>17</v>
      </c>
      <c r="M50" s="1" t="s">
        <v>18</v>
      </c>
      <c r="N50" s="3">
        <f t="shared" si="2"/>
        <v>6296</v>
      </c>
      <c r="O50" s="1" t="str">
        <f t="shared" si="0"/>
        <v>0</v>
      </c>
      <c r="P50" s="3">
        <f t="shared" si="3"/>
        <v>524.66666666666663</v>
      </c>
      <c r="Q50" s="3">
        <f t="shared" si="4"/>
        <v>0</v>
      </c>
      <c r="R50" s="3">
        <f t="shared" si="5"/>
        <v>0</v>
      </c>
    </row>
    <row r="51" spans="1:18" x14ac:dyDescent="0.45">
      <c r="A51" s="1" t="s">
        <v>86</v>
      </c>
      <c r="B51" s="1" t="s">
        <v>14</v>
      </c>
      <c r="C51" s="1" t="s">
        <v>20</v>
      </c>
      <c r="D51" s="1" t="s">
        <v>30</v>
      </c>
      <c r="E51" s="1" t="s">
        <v>16</v>
      </c>
      <c r="F51" s="1" t="s">
        <v>15</v>
      </c>
      <c r="G51" s="1">
        <v>3029</v>
      </c>
      <c r="H51" s="1">
        <v>0</v>
      </c>
      <c r="I51" s="1">
        <v>99</v>
      </c>
      <c r="J51" s="1">
        <v>360</v>
      </c>
      <c r="K51" s="1">
        <v>1</v>
      </c>
      <c r="L51" s="1" t="s">
        <v>17</v>
      </c>
      <c r="M51" s="1" t="s">
        <v>18</v>
      </c>
      <c r="N51" s="3">
        <f t="shared" si="2"/>
        <v>3029</v>
      </c>
      <c r="O51" s="1">
        <f t="shared" si="0"/>
        <v>0.15</v>
      </c>
      <c r="P51" s="3">
        <f t="shared" si="3"/>
        <v>214.55416666666665</v>
      </c>
      <c r="Q51" s="3">
        <f t="shared" si="4"/>
        <v>32.183124999999997</v>
      </c>
      <c r="R51" s="3">
        <f t="shared" si="5"/>
        <v>2545.2392079932411</v>
      </c>
    </row>
    <row r="52" spans="1:18" x14ac:dyDescent="0.45">
      <c r="A52" s="1" t="s">
        <v>87</v>
      </c>
      <c r="B52" s="1" t="s">
        <v>14</v>
      </c>
      <c r="C52" s="1" t="s">
        <v>20</v>
      </c>
      <c r="D52" s="1">
        <v>0</v>
      </c>
      <c r="E52" s="1" t="s">
        <v>25</v>
      </c>
      <c r="F52" s="1" t="s">
        <v>20</v>
      </c>
      <c r="G52" s="1">
        <v>2609</v>
      </c>
      <c r="H52" s="1">
        <v>3449</v>
      </c>
      <c r="I52" s="1">
        <v>165</v>
      </c>
      <c r="J52" s="1">
        <v>180</v>
      </c>
      <c r="K52" s="1">
        <v>0</v>
      </c>
      <c r="L52" s="1" t="s">
        <v>21</v>
      </c>
      <c r="M52" s="1" t="s">
        <v>22</v>
      </c>
      <c r="N52" s="3">
        <f t="shared" si="2"/>
        <v>6058</v>
      </c>
      <c r="O52" s="1" t="str">
        <f t="shared" si="0"/>
        <v>0</v>
      </c>
      <c r="P52" s="3">
        <f t="shared" si="3"/>
        <v>504.83333333333331</v>
      </c>
      <c r="Q52" s="3">
        <f t="shared" si="4"/>
        <v>0</v>
      </c>
      <c r="R52" s="3">
        <f t="shared" si="5"/>
        <v>0</v>
      </c>
    </row>
    <row r="53" spans="1:18" x14ac:dyDescent="0.45">
      <c r="A53" s="1" t="s">
        <v>89</v>
      </c>
      <c r="B53" s="1" t="s">
        <v>42</v>
      </c>
      <c r="C53" s="1" t="s">
        <v>15</v>
      </c>
      <c r="D53" s="1">
        <v>0</v>
      </c>
      <c r="E53" s="1" t="s">
        <v>16</v>
      </c>
      <c r="F53" s="1" t="s">
        <v>15</v>
      </c>
      <c r="G53" s="1">
        <v>4166</v>
      </c>
      <c r="H53" s="1">
        <v>0</v>
      </c>
      <c r="I53" s="1">
        <v>116</v>
      </c>
      <c r="J53" s="1">
        <v>360</v>
      </c>
      <c r="K53" s="1">
        <v>0</v>
      </c>
      <c r="L53" s="1" t="s">
        <v>31</v>
      </c>
      <c r="M53" s="1" t="s">
        <v>22</v>
      </c>
      <c r="N53" s="3">
        <f t="shared" si="2"/>
        <v>4166</v>
      </c>
      <c r="O53" s="1" t="str">
        <f t="shared" si="0"/>
        <v>0</v>
      </c>
      <c r="P53" s="3">
        <f t="shared" si="3"/>
        <v>347.16666666666669</v>
      </c>
      <c r="Q53" s="3">
        <f t="shared" si="4"/>
        <v>0</v>
      </c>
      <c r="R53" s="3">
        <f t="shared" si="5"/>
        <v>0</v>
      </c>
    </row>
    <row r="54" spans="1:18" x14ac:dyDescent="0.45">
      <c r="A54" s="1" t="s">
        <v>90</v>
      </c>
      <c r="B54" s="1" t="s">
        <v>14</v>
      </c>
      <c r="C54" s="1" t="s">
        <v>20</v>
      </c>
      <c r="D54" s="1">
        <v>0</v>
      </c>
      <c r="E54" s="1" t="s">
        <v>16</v>
      </c>
      <c r="F54" s="1" t="s">
        <v>15</v>
      </c>
      <c r="G54" s="1">
        <v>5726</v>
      </c>
      <c r="H54" s="1">
        <v>4595</v>
      </c>
      <c r="I54" s="1">
        <v>258</v>
      </c>
      <c r="J54" s="1">
        <v>360</v>
      </c>
      <c r="K54" s="1">
        <v>1</v>
      </c>
      <c r="L54" s="1" t="s">
        <v>31</v>
      </c>
      <c r="M54" s="1" t="s">
        <v>22</v>
      </c>
      <c r="N54" s="3">
        <f t="shared" si="2"/>
        <v>10321</v>
      </c>
      <c r="O54" s="1" t="str">
        <f t="shared" si="0"/>
        <v>0</v>
      </c>
      <c r="P54" s="3">
        <f t="shared" si="3"/>
        <v>860.08333333333337</v>
      </c>
      <c r="Q54" s="3">
        <f t="shared" si="4"/>
        <v>0</v>
      </c>
      <c r="R54" s="3">
        <f t="shared" si="5"/>
        <v>0</v>
      </c>
    </row>
    <row r="55" spans="1:18" x14ac:dyDescent="0.45">
      <c r="A55" s="1" t="s">
        <v>91</v>
      </c>
      <c r="B55" s="1" t="s">
        <v>14</v>
      </c>
      <c r="C55" s="1" t="s">
        <v>15</v>
      </c>
      <c r="D55" s="1">
        <v>0</v>
      </c>
      <c r="E55" s="1" t="s">
        <v>25</v>
      </c>
      <c r="F55" s="1" t="s">
        <v>15</v>
      </c>
      <c r="G55" s="1">
        <v>3200</v>
      </c>
      <c r="H55" s="1">
        <v>2254</v>
      </c>
      <c r="I55" s="1">
        <v>126</v>
      </c>
      <c r="J55" s="1">
        <v>180</v>
      </c>
      <c r="K55" s="1">
        <v>0</v>
      </c>
      <c r="L55" s="1" t="s">
        <v>17</v>
      </c>
      <c r="M55" s="1" t="s">
        <v>22</v>
      </c>
      <c r="N55" s="3">
        <f t="shared" si="2"/>
        <v>5454</v>
      </c>
      <c r="O55" s="1" t="str">
        <f t="shared" si="0"/>
        <v>0</v>
      </c>
      <c r="P55" s="3">
        <f t="shared" si="3"/>
        <v>454.5</v>
      </c>
      <c r="Q55" s="3">
        <f t="shared" si="4"/>
        <v>0</v>
      </c>
      <c r="R55" s="3">
        <f t="shared" si="5"/>
        <v>0</v>
      </c>
    </row>
    <row r="56" spans="1:18" x14ac:dyDescent="0.45">
      <c r="A56" s="1" t="s">
        <v>92</v>
      </c>
      <c r="B56" s="1" t="s">
        <v>14</v>
      </c>
      <c r="C56" s="1" t="s">
        <v>20</v>
      </c>
      <c r="D56" s="1">
        <v>1</v>
      </c>
      <c r="E56" s="1" t="s">
        <v>16</v>
      </c>
      <c r="F56" s="1" t="s">
        <v>15</v>
      </c>
      <c r="G56" s="1">
        <v>10750</v>
      </c>
      <c r="H56" s="1">
        <v>0</v>
      </c>
      <c r="I56" s="1">
        <v>312</v>
      </c>
      <c r="J56" s="1">
        <v>360</v>
      </c>
      <c r="K56" s="1">
        <v>1</v>
      </c>
      <c r="L56" s="1" t="s">
        <v>17</v>
      </c>
      <c r="M56" s="1" t="s">
        <v>18</v>
      </c>
      <c r="N56" s="3">
        <f t="shared" si="2"/>
        <v>10750</v>
      </c>
      <c r="O56" s="1">
        <f t="shared" si="0"/>
        <v>0.05</v>
      </c>
      <c r="P56" s="3">
        <f t="shared" si="3"/>
        <v>851.04166666666663</v>
      </c>
      <c r="Q56" s="3">
        <f t="shared" si="4"/>
        <v>42.552083333333336</v>
      </c>
      <c r="R56" s="3">
        <f t="shared" si="5"/>
        <v>7926.6708920127057</v>
      </c>
    </row>
    <row r="57" spans="1:18" x14ac:dyDescent="0.45">
      <c r="A57" s="1" t="s">
        <v>93</v>
      </c>
      <c r="B57" s="1" t="s">
        <v>14</v>
      </c>
      <c r="C57" s="1" t="s">
        <v>20</v>
      </c>
      <c r="D57" s="1" t="s">
        <v>30</v>
      </c>
      <c r="E57" s="1" t="s">
        <v>25</v>
      </c>
      <c r="F57" s="1" t="s">
        <v>20</v>
      </c>
      <c r="G57" s="1">
        <v>7100</v>
      </c>
      <c r="H57" s="1">
        <v>0</v>
      </c>
      <c r="I57" s="1">
        <v>125</v>
      </c>
      <c r="J57" s="1">
        <v>60</v>
      </c>
      <c r="K57" s="1">
        <v>1</v>
      </c>
      <c r="L57" s="1" t="s">
        <v>17</v>
      </c>
      <c r="M57" s="1" t="s">
        <v>18</v>
      </c>
      <c r="N57" s="3">
        <f t="shared" si="2"/>
        <v>7100</v>
      </c>
      <c r="O57" s="1">
        <f t="shared" si="0"/>
        <v>0.15</v>
      </c>
      <c r="P57" s="3">
        <f t="shared" si="3"/>
        <v>502.91666666666663</v>
      </c>
      <c r="Q57" s="3">
        <f t="shared" si="4"/>
        <v>75.437499999999986</v>
      </c>
      <c r="R57" s="3">
        <f t="shared" si="5"/>
        <v>3170.9845184982778</v>
      </c>
    </row>
    <row r="58" spans="1:18" x14ac:dyDescent="0.45">
      <c r="A58" s="1" t="s">
        <v>94</v>
      </c>
      <c r="B58" s="1" t="s">
        <v>42</v>
      </c>
      <c r="C58" s="1" t="s">
        <v>15</v>
      </c>
      <c r="D58" s="1">
        <v>0</v>
      </c>
      <c r="E58" s="1" t="s">
        <v>16</v>
      </c>
      <c r="F58" s="1" t="s">
        <v>15</v>
      </c>
      <c r="G58" s="1">
        <v>4300</v>
      </c>
      <c r="H58" s="1">
        <v>0</v>
      </c>
      <c r="I58" s="1">
        <v>136</v>
      </c>
      <c r="J58" s="1">
        <v>360</v>
      </c>
      <c r="K58" s="1">
        <v>0</v>
      </c>
      <c r="L58" s="1" t="s">
        <v>31</v>
      </c>
      <c r="M58" s="1" t="s">
        <v>22</v>
      </c>
      <c r="N58" s="3">
        <f t="shared" si="2"/>
        <v>4300</v>
      </c>
      <c r="O58" s="1" t="str">
        <f t="shared" si="0"/>
        <v>0</v>
      </c>
      <c r="P58" s="3">
        <f t="shared" si="3"/>
        <v>358.33333333333331</v>
      </c>
      <c r="Q58" s="3">
        <f t="shared" si="4"/>
        <v>0</v>
      </c>
      <c r="R58" s="3">
        <f t="shared" si="5"/>
        <v>0</v>
      </c>
    </row>
    <row r="59" spans="1:18" x14ac:dyDescent="0.45">
      <c r="A59" s="1" t="s">
        <v>95</v>
      </c>
      <c r="B59" s="1" t="s">
        <v>14</v>
      </c>
      <c r="C59" s="1" t="s">
        <v>20</v>
      </c>
      <c r="D59" s="1">
        <v>0</v>
      </c>
      <c r="E59" s="1" t="s">
        <v>16</v>
      </c>
      <c r="F59" s="1" t="s">
        <v>15</v>
      </c>
      <c r="G59" s="1">
        <v>3208</v>
      </c>
      <c r="H59" s="1">
        <v>3066</v>
      </c>
      <c r="I59" s="1">
        <v>172</v>
      </c>
      <c r="J59" s="1">
        <v>360</v>
      </c>
      <c r="K59" s="1">
        <v>1</v>
      </c>
      <c r="L59" s="1" t="s">
        <v>17</v>
      </c>
      <c r="M59" s="1" t="s">
        <v>18</v>
      </c>
      <c r="N59" s="3">
        <f t="shared" si="2"/>
        <v>6274</v>
      </c>
      <c r="O59" s="1" t="str">
        <f t="shared" si="0"/>
        <v>0</v>
      </c>
      <c r="P59" s="3">
        <f t="shared" si="3"/>
        <v>522.83333333333337</v>
      </c>
      <c r="Q59" s="3">
        <f t="shared" si="4"/>
        <v>0</v>
      </c>
      <c r="R59" s="3">
        <f t="shared" si="5"/>
        <v>0</v>
      </c>
    </row>
    <row r="60" spans="1:18" x14ac:dyDescent="0.45">
      <c r="A60" s="1" t="s">
        <v>96</v>
      </c>
      <c r="B60" s="1" t="s">
        <v>14</v>
      </c>
      <c r="C60" s="1" t="s">
        <v>20</v>
      </c>
      <c r="D60" s="1">
        <v>2</v>
      </c>
      <c r="E60" s="1" t="s">
        <v>25</v>
      </c>
      <c r="F60" s="1" t="s">
        <v>20</v>
      </c>
      <c r="G60" s="1">
        <v>1875</v>
      </c>
      <c r="H60" s="1">
        <v>1875</v>
      </c>
      <c r="I60" s="1">
        <v>97</v>
      </c>
      <c r="J60" s="1">
        <v>360</v>
      </c>
      <c r="K60" s="1">
        <v>1</v>
      </c>
      <c r="L60" s="1" t="s">
        <v>31</v>
      </c>
      <c r="M60" s="1" t="s">
        <v>18</v>
      </c>
      <c r="N60" s="3">
        <f t="shared" si="2"/>
        <v>3750</v>
      </c>
      <c r="O60" s="1">
        <f t="shared" si="0"/>
        <v>0.1</v>
      </c>
      <c r="P60" s="3">
        <f t="shared" si="3"/>
        <v>281.25</v>
      </c>
      <c r="Q60" s="3">
        <f t="shared" si="4"/>
        <v>28.125</v>
      </c>
      <c r="R60" s="3">
        <f t="shared" si="5"/>
        <v>3204.8668118492146</v>
      </c>
    </row>
    <row r="61" spans="1:18" x14ac:dyDescent="0.45">
      <c r="A61" s="1" t="s">
        <v>97</v>
      </c>
      <c r="B61" s="1" t="s">
        <v>14</v>
      </c>
      <c r="C61" s="1" t="s">
        <v>15</v>
      </c>
      <c r="D61" s="1">
        <v>0</v>
      </c>
      <c r="E61" s="1" t="s">
        <v>16</v>
      </c>
      <c r="F61" s="1" t="s">
        <v>15</v>
      </c>
      <c r="G61" s="1">
        <v>3500</v>
      </c>
      <c r="H61" s="1">
        <v>0</v>
      </c>
      <c r="I61" s="1">
        <v>81</v>
      </c>
      <c r="J61" s="1">
        <v>300</v>
      </c>
      <c r="K61" s="1">
        <v>1</v>
      </c>
      <c r="L61" s="1" t="s">
        <v>31</v>
      </c>
      <c r="M61" s="1" t="s">
        <v>18</v>
      </c>
      <c r="N61" s="3">
        <f t="shared" si="2"/>
        <v>3500</v>
      </c>
      <c r="O61" s="1" t="str">
        <f t="shared" si="0"/>
        <v>0</v>
      </c>
      <c r="P61" s="3">
        <f t="shared" si="3"/>
        <v>291.66666666666669</v>
      </c>
      <c r="Q61" s="3">
        <f t="shared" si="4"/>
        <v>0</v>
      </c>
      <c r="R61" s="3">
        <f t="shared" si="5"/>
        <v>0</v>
      </c>
    </row>
    <row r="62" spans="1:18" x14ac:dyDescent="0.45">
      <c r="A62" s="1" t="s">
        <v>99</v>
      </c>
      <c r="B62" s="1" t="s">
        <v>14</v>
      </c>
      <c r="C62" s="1" t="s">
        <v>20</v>
      </c>
      <c r="D62" s="1" t="s">
        <v>30</v>
      </c>
      <c r="E62" s="1" t="s">
        <v>16</v>
      </c>
      <c r="F62" s="1" t="s">
        <v>20</v>
      </c>
      <c r="G62" s="1">
        <v>5266</v>
      </c>
      <c r="H62" s="1">
        <v>1774</v>
      </c>
      <c r="I62" s="1">
        <v>187</v>
      </c>
      <c r="J62" s="1">
        <v>360</v>
      </c>
      <c r="K62" s="1">
        <v>1</v>
      </c>
      <c r="L62" s="1" t="s">
        <v>31</v>
      </c>
      <c r="M62" s="1" t="s">
        <v>18</v>
      </c>
      <c r="N62" s="3">
        <f t="shared" si="2"/>
        <v>7040</v>
      </c>
      <c r="O62" s="1">
        <f t="shared" si="0"/>
        <v>0.15</v>
      </c>
      <c r="P62" s="3">
        <f t="shared" si="3"/>
        <v>498.66666666666663</v>
      </c>
      <c r="Q62" s="3">
        <f t="shared" si="4"/>
        <v>74.8</v>
      </c>
      <c r="R62" s="3">
        <f t="shared" si="5"/>
        <v>5915.6434546954169</v>
      </c>
    </row>
    <row r="63" spans="1:18" x14ac:dyDescent="0.45">
      <c r="A63" s="1" t="s">
        <v>100</v>
      </c>
      <c r="B63" s="1" t="s">
        <v>14</v>
      </c>
      <c r="C63" s="1" t="s">
        <v>15</v>
      </c>
      <c r="D63" s="1">
        <v>0</v>
      </c>
      <c r="E63" s="1" t="s">
        <v>16</v>
      </c>
      <c r="F63" s="1" t="s">
        <v>15</v>
      </c>
      <c r="G63" s="1">
        <v>3750</v>
      </c>
      <c r="H63" s="1">
        <v>0</v>
      </c>
      <c r="I63" s="1">
        <v>113</v>
      </c>
      <c r="J63" s="1">
        <v>480</v>
      </c>
      <c r="K63" s="1">
        <v>1</v>
      </c>
      <c r="L63" s="1" t="s">
        <v>17</v>
      </c>
      <c r="M63" s="1" t="s">
        <v>22</v>
      </c>
      <c r="N63" s="3">
        <f t="shared" si="2"/>
        <v>3750</v>
      </c>
      <c r="O63" s="1" t="str">
        <f t="shared" si="0"/>
        <v>0</v>
      </c>
      <c r="P63" s="3">
        <f t="shared" si="3"/>
        <v>312.5</v>
      </c>
      <c r="Q63" s="3">
        <f t="shared" si="4"/>
        <v>0</v>
      </c>
      <c r="R63" s="3">
        <f t="shared" si="5"/>
        <v>0</v>
      </c>
    </row>
    <row r="64" spans="1:18" x14ac:dyDescent="0.45">
      <c r="A64" s="1" t="s">
        <v>101</v>
      </c>
      <c r="B64" s="1" t="s">
        <v>14</v>
      </c>
      <c r="C64" s="1" t="s">
        <v>15</v>
      </c>
      <c r="D64" s="1">
        <v>0</v>
      </c>
      <c r="E64" s="1" t="s">
        <v>16</v>
      </c>
      <c r="F64" s="1" t="s">
        <v>15</v>
      </c>
      <c r="G64" s="1">
        <v>3750</v>
      </c>
      <c r="H64" s="1">
        <v>4750</v>
      </c>
      <c r="I64" s="1">
        <v>176</v>
      </c>
      <c r="J64" s="1">
        <v>360</v>
      </c>
      <c r="K64" s="1">
        <v>1</v>
      </c>
      <c r="L64" s="1" t="s">
        <v>17</v>
      </c>
      <c r="M64" s="1" t="s">
        <v>22</v>
      </c>
      <c r="N64" s="3">
        <f t="shared" si="2"/>
        <v>8500</v>
      </c>
      <c r="O64" s="1" t="str">
        <f t="shared" si="0"/>
        <v>0</v>
      </c>
      <c r="P64" s="3">
        <f t="shared" si="3"/>
        <v>708.33333333333337</v>
      </c>
      <c r="Q64" s="3">
        <f t="shared" si="4"/>
        <v>0</v>
      </c>
      <c r="R64" s="3">
        <f t="shared" si="5"/>
        <v>0</v>
      </c>
    </row>
    <row r="65" spans="1:18" x14ac:dyDescent="0.45">
      <c r="A65" s="1" t="s">
        <v>102</v>
      </c>
      <c r="B65" s="1" t="s">
        <v>14</v>
      </c>
      <c r="C65" s="1" t="s">
        <v>20</v>
      </c>
      <c r="D65" s="1">
        <v>1</v>
      </c>
      <c r="E65" s="1" t="s">
        <v>16</v>
      </c>
      <c r="F65" s="1" t="s">
        <v>20</v>
      </c>
      <c r="G65" s="1">
        <v>1000</v>
      </c>
      <c r="H65" s="1">
        <v>3022</v>
      </c>
      <c r="I65" s="1">
        <v>110</v>
      </c>
      <c r="J65" s="1">
        <v>360</v>
      </c>
      <c r="K65" s="1">
        <v>1</v>
      </c>
      <c r="L65" s="1" t="s">
        <v>17</v>
      </c>
      <c r="M65" s="1" t="s">
        <v>22</v>
      </c>
      <c r="N65" s="3">
        <f t="shared" si="2"/>
        <v>4022</v>
      </c>
      <c r="O65" s="1">
        <f t="shared" si="0"/>
        <v>0.05</v>
      </c>
      <c r="P65" s="3">
        <f t="shared" si="3"/>
        <v>318.40833333333336</v>
      </c>
      <c r="Q65" s="3">
        <f t="shared" si="4"/>
        <v>15.920416666666668</v>
      </c>
      <c r="R65" s="3">
        <f t="shared" si="5"/>
        <v>2965.6809607139635</v>
      </c>
    </row>
    <row r="66" spans="1:18" x14ac:dyDescent="0.45">
      <c r="A66" s="1" t="s">
        <v>103</v>
      </c>
      <c r="B66" s="1" t="s">
        <v>14</v>
      </c>
      <c r="C66" s="1" t="s">
        <v>20</v>
      </c>
      <c r="D66" s="1" t="s">
        <v>30</v>
      </c>
      <c r="E66" s="1" t="s">
        <v>16</v>
      </c>
      <c r="F66" s="1" t="s">
        <v>15</v>
      </c>
      <c r="G66" s="1">
        <v>3167</v>
      </c>
      <c r="H66" s="1">
        <v>4000</v>
      </c>
      <c r="I66" s="1">
        <v>180</v>
      </c>
      <c r="J66" s="1">
        <v>300</v>
      </c>
      <c r="K66" s="1">
        <v>0</v>
      </c>
      <c r="L66" s="1" t="s">
        <v>31</v>
      </c>
      <c r="M66" s="1" t="s">
        <v>22</v>
      </c>
      <c r="N66" s="3">
        <f t="shared" si="2"/>
        <v>7167</v>
      </c>
      <c r="O66" s="1">
        <f t="shared" si="0"/>
        <v>0.15</v>
      </c>
      <c r="P66" s="3">
        <f t="shared" si="3"/>
        <v>507.66249999999997</v>
      </c>
      <c r="Q66" s="3">
        <f t="shared" si="4"/>
        <v>76.149374999999992</v>
      </c>
      <c r="R66" s="3">
        <f t="shared" si="5"/>
        <v>5945.3119204732066</v>
      </c>
    </row>
    <row r="67" spans="1:18" x14ac:dyDescent="0.45">
      <c r="A67" s="1" t="s">
        <v>105</v>
      </c>
      <c r="B67" s="1" t="s">
        <v>42</v>
      </c>
      <c r="C67" s="1" t="s">
        <v>15</v>
      </c>
      <c r="D67" s="1">
        <v>0</v>
      </c>
      <c r="E67" s="1" t="s">
        <v>16</v>
      </c>
      <c r="F67" s="1" t="s">
        <v>15</v>
      </c>
      <c r="G67" s="1">
        <v>3846</v>
      </c>
      <c r="H67" s="1">
        <v>0</v>
      </c>
      <c r="I67" s="1">
        <v>111</v>
      </c>
      <c r="J67" s="1">
        <v>360</v>
      </c>
      <c r="K67" s="1">
        <v>1</v>
      </c>
      <c r="L67" s="1" t="s">
        <v>31</v>
      </c>
      <c r="M67" s="1" t="s">
        <v>18</v>
      </c>
      <c r="N67" s="3">
        <f t="shared" si="2"/>
        <v>3846</v>
      </c>
      <c r="O67" s="1" t="str">
        <f t="shared" ref="O67:O130" si="6">IF(VLOOKUP(D67,$T$7:$U$11,2,FALSE),VLOOKUP(D67,$T$7:$U$11,2,FALSE),"0")</f>
        <v>0</v>
      </c>
      <c r="P67" s="3">
        <f t="shared" si="3"/>
        <v>320.5</v>
      </c>
      <c r="Q67" s="3">
        <f t="shared" si="4"/>
        <v>0</v>
      </c>
      <c r="R67" s="3">
        <f t="shared" ref="R67:R98" si="7">PV(O67/12,J67, -Q67)</f>
        <v>0</v>
      </c>
    </row>
    <row r="68" spans="1:18" x14ac:dyDescent="0.45">
      <c r="A68" s="1" t="s">
        <v>107</v>
      </c>
      <c r="B68" s="1" t="s">
        <v>42</v>
      </c>
      <c r="C68" s="1" t="s">
        <v>20</v>
      </c>
      <c r="D68" s="1">
        <v>2</v>
      </c>
      <c r="E68" s="1" t="s">
        <v>16</v>
      </c>
      <c r="F68" s="1" t="s">
        <v>15</v>
      </c>
      <c r="G68" s="1">
        <v>1378</v>
      </c>
      <c r="H68" s="1">
        <v>1881</v>
      </c>
      <c r="I68" s="1">
        <v>167</v>
      </c>
      <c r="J68" s="1">
        <v>360</v>
      </c>
      <c r="K68" s="1">
        <v>1</v>
      </c>
      <c r="L68" s="1" t="s">
        <v>17</v>
      </c>
      <c r="M68" s="1" t="s">
        <v>22</v>
      </c>
      <c r="N68" s="3">
        <f t="shared" ref="N68:N131" si="8">SUM(G68,H68)</f>
        <v>3259</v>
      </c>
      <c r="O68" s="1">
        <f t="shared" si="6"/>
        <v>0.1</v>
      </c>
      <c r="P68" s="3">
        <f t="shared" ref="P68:P131" si="9">(N68/12)*(1-O68)</f>
        <v>244.42499999999998</v>
      </c>
      <c r="Q68" s="3">
        <f t="shared" ref="Q68:Q131" si="10">(P68*O68)</f>
        <v>24.442499999999999</v>
      </c>
      <c r="R68" s="3">
        <f t="shared" ref="R68:R131" si="11">PV(O68/12,J68, -Q68)</f>
        <v>2785.2429172844236</v>
      </c>
    </row>
    <row r="69" spans="1:18" x14ac:dyDescent="0.45">
      <c r="A69" s="1" t="s">
        <v>109</v>
      </c>
      <c r="B69" s="1" t="s">
        <v>14</v>
      </c>
      <c r="C69" s="1" t="s">
        <v>20</v>
      </c>
      <c r="D69" s="1">
        <v>1</v>
      </c>
      <c r="E69" s="1" t="s">
        <v>16</v>
      </c>
      <c r="F69" s="1" t="s">
        <v>15</v>
      </c>
      <c r="G69" s="1">
        <v>3988</v>
      </c>
      <c r="H69" s="1">
        <v>0</v>
      </c>
      <c r="I69" s="1">
        <v>50</v>
      </c>
      <c r="J69" s="1">
        <v>240</v>
      </c>
      <c r="K69" s="1">
        <v>1</v>
      </c>
      <c r="L69" s="1" t="s">
        <v>17</v>
      </c>
      <c r="M69" s="1" t="s">
        <v>18</v>
      </c>
      <c r="N69" s="3">
        <f t="shared" si="8"/>
        <v>3988</v>
      </c>
      <c r="O69" s="1">
        <f t="shared" si="6"/>
        <v>0.05</v>
      </c>
      <c r="P69" s="3">
        <f t="shared" si="9"/>
        <v>315.71666666666664</v>
      </c>
      <c r="Q69" s="3">
        <f t="shared" si="10"/>
        <v>15.785833333333333</v>
      </c>
      <c r="R69" s="3">
        <f t="shared" si="11"/>
        <v>2391.9533379724157</v>
      </c>
    </row>
    <row r="70" spans="1:18" x14ac:dyDescent="0.45">
      <c r="A70" s="1" t="s">
        <v>110</v>
      </c>
      <c r="B70" s="1" t="s">
        <v>14</v>
      </c>
      <c r="C70" s="1" t="s">
        <v>15</v>
      </c>
      <c r="D70" s="1">
        <v>0</v>
      </c>
      <c r="E70" s="1" t="s">
        <v>16</v>
      </c>
      <c r="F70" s="1" t="s">
        <v>15</v>
      </c>
      <c r="G70" s="1">
        <v>2366</v>
      </c>
      <c r="H70" s="1">
        <v>2531</v>
      </c>
      <c r="I70" s="1">
        <v>136</v>
      </c>
      <c r="J70" s="1">
        <v>360</v>
      </c>
      <c r="K70" s="1">
        <v>1</v>
      </c>
      <c r="L70" s="1" t="s">
        <v>31</v>
      </c>
      <c r="M70" s="1" t="s">
        <v>18</v>
      </c>
      <c r="N70" s="3">
        <f t="shared" si="8"/>
        <v>4897</v>
      </c>
      <c r="O70" s="1" t="str">
        <f t="shared" si="6"/>
        <v>0</v>
      </c>
      <c r="P70" s="3">
        <f t="shared" si="9"/>
        <v>408.08333333333331</v>
      </c>
      <c r="Q70" s="3">
        <f t="shared" si="10"/>
        <v>0</v>
      </c>
      <c r="R70" s="3">
        <f t="shared" si="11"/>
        <v>0</v>
      </c>
    </row>
    <row r="71" spans="1:18" x14ac:dyDescent="0.45">
      <c r="A71" s="1" t="s">
        <v>112</v>
      </c>
      <c r="B71" s="1" t="s">
        <v>14</v>
      </c>
      <c r="C71" s="1" t="s">
        <v>20</v>
      </c>
      <c r="D71" s="1">
        <v>0</v>
      </c>
      <c r="E71" s="1" t="s">
        <v>16</v>
      </c>
      <c r="F71" s="1" t="s">
        <v>15</v>
      </c>
      <c r="G71" s="1">
        <v>2500</v>
      </c>
      <c r="H71" s="1">
        <v>2118</v>
      </c>
      <c r="I71" s="1">
        <v>104</v>
      </c>
      <c r="J71" s="1">
        <v>360</v>
      </c>
      <c r="K71" s="1">
        <v>1</v>
      </c>
      <c r="L71" s="1" t="s">
        <v>31</v>
      </c>
      <c r="M71" s="1" t="s">
        <v>18</v>
      </c>
      <c r="N71" s="3">
        <f t="shared" si="8"/>
        <v>4618</v>
      </c>
      <c r="O71" s="1" t="str">
        <f t="shared" si="6"/>
        <v>0</v>
      </c>
      <c r="P71" s="3">
        <f t="shared" si="9"/>
        <v>384.83333333333331</v>
      </c>
      <c r="Q71" s="3">
        <f t="shared" si="10"/>
        <v>0</v>
      </c>
      <c r="R71" s="3">
        <f t="shared" si="11"/>
        <v>0</v>
      </c>
    </row>
    <row r="72" spans="1:18" x14ac:dyDescent="0.45">
      <c r="A72" s="1" t="s">
        <v>113</v>
      </c>
      <c r="B72" s="1" t="s">
        <v>14</v>
      </c>
      <c r="C72" s="1" t="s">
        <v>15</v>
      </c>
      <c r="D72" s="1">
        <v>0</v>
      </c>
      <c r="E72" s="1" t="s">
        <v>16</v>
      </c>
      <c r="F72" s="1" t="s">
        <v>15</v>
      </c>
      <c r="G72" s="1">
        <v>8566</v>
      </c>
      <c r="H72" s="1">
        <v>0</v>
      </c>
      <c r="I72" s="1">
        <v>210</v>
      </c>
      <c r="J72" s="1">
        <v>360</v>
      </c>
      <c r="K72" s="1">
        <v>1</v>
      </c>
      <c r="L72" s="1" t="s">
        <v>17</v>
      </c>
      <c r="M72" s="1" t="s">
        <v>18</v>
      </c>
      <c r="N72" s="3">
        <f t="shared" si="8"/>
        <v>8566</v>
      </c>
      <c r="O72" s="1" t="str">
        <f t="shared" si="6"/>
        <v>0</v>
      </c>
      <c r="P72" s="3">
        <f t="shared" si="9"/>
        <v>713.83333333333337</v>
      </c>
      <c r="Q72" s="3">
        <f t="shared" si="10"/>
        <v>0</v>
      </c>
      <c r="R72" s="3">
        <f t="shared" si="11"/>
        <v>0</v>
      </c>
    </row>
    <row r="73" spans="1:18" x14ac:dyDescent="0.45">
      <c r="A73" s="1" t="s">
        <v>114</v>
      </c>
      <c r="B73" s="1" t="s">
        <v>14</v>
      </c>
      <c r="C73" s="1" t="s">
        <v>20</v>
      </c>
      <c r="D73" s="1">
        <v>0</v>
      </c>
      <c r="E73" s="1" t="s">
        <v>16</v>
      </c>
      <c r="F73" s="1" t="s">
        <v>15</v>
      </c>
      <c r="G73" s="1">
        <v>5695</v>
      </c>
      <c r="H73" s="1">
        <v>4167</v>
      </c>
      <c r="I73" s="1">
        <v>175</v>
      </c>
      <c r="J73" s="1">
        <v>360</v>
      </c>
      <c r="K73" s="1">
        <v>1</v>
      </c>
      <c r="L73" s="1" t="s">
        <v>31</v>
      </c>
      <c r="M73" s="1" t="s">
        <v>18</v>
      </c>
      <c r="N73" s="3">
        <f t="shared" si="8"/>
        <v>9862</v>
      </c>
      <c r="O73" s="1" t="str">
        <f t="shared" si="6"/>
        <v>0</v>
      </c>
      <c r="P73" s="3">
        <f t="shared" si="9"/>
        <v>821.83333333333337</v>
      </c>
      <c r="Q73" s="3">
        <f t="shared" si="10"/>
        <v>0</v>
      </c>
      <c r="R73" s="3">
        <f t="shared" si="11"/>
        <v>0</v>
      </c>
    </row>
    <row r="74" spans="1:18" x14ac:dyDescent="0.45">
      <c r="A74" s="1" t="s">
        <v>115</v>
      </c>
      <c r="B74" s="1" t="s">
        <v>14</v>
      </c>
      <c r="C74" s="1" t="s">
        <v>20</v>
      </c>
      <c r="D74" s="1">
        <v>0</v>
      </c>
      <c r="E74" s="1" t="s">
        <v>16</v>
      </c>
      <c r="F74" s="1" t="s">
        <v>15</v>
      </c>
      <c r="G74" s="1">
        <v>2958</v>
      </c>
      <c r="H74" s="1">
        <v>2900</v>
      </c>
      <c r="I74" s="1">
        <v>131</v>
      </c>
      <c r="J74" s="1">
        <v>360</v>
      </c>
      <c r="K74" s="1">
        <v>1</v>
      </c>
      <c r="L74" s="1" t="s">
        <v>31</v>
      </c>
      <c r="M74" s="1" t="s">
        <v>18</v>
      </c>
      <c r="N74" s="3">
        <f t="shared" si="8"/>
        <v>5858</v>
      </c>
      <c r="O74" s="1" t="str">
        <f t="shared" si="6"/>
        <v>0</v>
      </c>
      <c r="P74" s="3">
        <f t="shared" si="9"/>
        <v>488.16666666666669</v>
      </c>
      <c r="Q74" s="3">
        <f t="shared" si="10"/>
        <v>0</v>
      </c>
      <c r="R74" s="3">
        <f t="shared" si="11"/>
        <v>0</v>
      </c>
    </row>
    <row r="75" spans="1:18" x14ac:dyDescent="0.45">
      <c r="A75" s="1" t="s">
        <v>116</v>
      </c>
      <c r="B75" s="1" t="s">
        <v>14</v>
      </c>
      <c r="C75" s="1" t="s">
        <v>20</v>
      </c>
      <c r="D75" s="1">
        <v>2</v>
      </c>
      <c r="E75" s="1" t="s">
        <v>16</v>
      </c>
      <c r="F75" s="1" t="s">
        <v>15</v>
      </c>
      <c r="G75" s="1">
        <v>6250</v>
      </c>
      <c r="H75" s="1">
        <v>5654</v>
      </c>
      <c r="I75" s="1">
        <v>188</v>
      </c>
      <c r="J75" s="1">
        <v>180</v>
      </c>
      <c r="K75" s="1">
        <v>1</v>
      </c>
      <c r="L75" s="1" t="s">
        <v>31</v>
      </c>
      <c r="M75" s="1" t="s">
        <v>18</v>
      </c>
      <c r="N75" s="3">
        <f t="shared" si="8"/>
        <v>11904</v>
      </c>
      <c r="O75" s="1">
        <f t="shared" si="6"/>
        <v>0.1</v>
      </c>
      <c r="P75" s="3">
        <f t="shared" si="9"/>
        <v>892.80000000000007</v>
      </c>
      <c r="Q75" s="3">
        <f t="shared" si="10"/>
        <v>89.280000000000015</v>
      </c>
      <c r="R75" s="3">
        <f t="shared" si="11"/>
        <v>8308.1681381169492</v>
      </c>
    </row>
    <row r="76" spans="1:18" x14ac:dyDescent="0.45">
      <c r="A76" s="1" t="s">
        <v>117</v>
      </c>
      <c r="B76" s="1" t="s">
        <v>14</v>
      </c>
      <c r="C76" s="1" t="s">
        <v>20</v>
      </c>
      <c r="D76" s="1">
        <v>2</v>
      </c>
      <c r="E76" s="1" t="s">
        <v>25</v>
      </c>
      <c r="F76" s="1" t="s">
        <v>15</v>
      </c>
      <c r="G76" s="1">
        <v>3273</v>
      </c>
      <c r="H76" s="1">
        <v>1820</v>
      </c>
      <c r="I76" s="1">
        <v>81</v>
      </c>
      <c r="J76" s="1">
        <v>360</v>
      </c>
      <c r="K76" s="1">
        <v>1</v>
      </c>
      <c r="L76" s="1" t="s">
        <v>17</v>
      </c>
      <c r="M76" s="1" t="s">
        <v>18</v>
      </c>
      <c r="N76" s="3">
        <f t="shared" si="8"/>
        <v>5093</v>
      </c>
      <c r="O76" s="1">
        <f t="shared" si="6"/>
        <v>0.1</v>
      </c>
      <c r="P76" s="3">
        <f t="shared" si="9"/>
        <v>381.97500000000002</v>
      </c>
      <c r="Q76" s="3">
        <f t="shared" si="10"/>
        <v>38.197500000000005</v>
      </c>
      <c r="R76" s="3">
        <f t="shared" si="11"/>
        <v>4352.6364460661471</v>
      </c>
    </row>
    <row r="77" spans="1:18" x14ac:dyDescent="0.45">
      <c r="A77" s="1" t="s">
        <v>118</v>
      </c>
      <c r="B77" s="1" t="s">
        <v>14</v>
      </c>
      <c r="C77" s="1" t="s">
        <v>15</v>
      </c>
      <c r="D77" s="1">
        <v>0</v>
      </c>
      <c r="E77" s="1" t="s">
        <v>16</v>
      </c>
      <c r="F77" s="1" t="s">
        <v>15</v>
      </c>
      <c r="G77" s="1">
        <v>4133</v>
      </c>
      <c r="H77" s="1">
        <v>0</v>
      </c>
      <c r="I77" s="1">
        <v>122</v>
      </c>
      <c r="J77" s="1">
        <v>360</v>
      </c>
      <c r="K77" s="1">
        <v>1</v>
      </c>
      <c r="L77" s="1" t="s">
        <v>31</v>
      </c>
      <c r="M77" s="1" t="s">
        <v>18</v>
      </c>
      <c r="N77" s="3">
        <f t="shared" si="8"/>
        <v>4133</v>
      </c>
      <c r="O77" s="1" t="str">
        <f t="shared" si="6"/>
        <v>0</v>
      </c>
      <c r="P77" s="3">
        <f t="shared" si="9"/>
        <v>344.41666666666669</v>
      </c>
      <c r="Q77" s="3">
        <f t="shared" si="10"/>
        <v>0</v>
      </c>
      <c r="R77" s="3">
        <f t="shared" si="11"/>
        <v>0</v>
      </c>
    </row>
    <row r="78" spans="1:18" x14ac:dyDescent="0.45">
      <c r="A78" s="1" t="s">
        <v>119</v>
      </c>
      <c r="B78" s="1" t="s">
        <v>14</v>
      </c>
      <c r="C78" s="1" t="s">
        <v>15</v>
      </c>
      <c r="D78" s="1">
        <v>0</v>
      </c>
      <c r="E78" s="1" t="s">
        <v>25</v>
      </c>
      <c r="F78" s="1" t="s">
        <v>15</v>
      </c>
      <c r="G78" s="1">
        <v>3620</v>
      </c>
      <c r="H78" s="1">
        <v>0</v>
      </c>
      <c r="I78" s="1">
        <v>25</v>
      </c>
      <c r="J78" s="1">
        <v>120</v>
      </c>
      <c r="K78" s="1">
        <v>1</v>
      </c>
      <c r="L78" s="1" t="s">
        <v>31</v>
      </c>
      <c r="M78" s="1" t="s">
        <v>18</v>
      </c>
      <c r="N78" s="3">
        <f t="shared" si="8"/>
        <v>3620</v>
      </c>
      <c r="O78" s="1" t="str">
        <f t="shared" si="6"/>
        <v>0</v>
      </c>
      <c r="P78" s="3">
        <f t="shared" si="9"/>
        <v>301.66666666666669</v>
      </c>
      <c r="Q78" s="3">
        <f t="shared" si="10"/>
        <v>0</v>
      </c>
      <c r="R78" s="3">
        <f t="shared" si="11"/>
        <v>0</v>
      </c>
    </row>
    <row r="79" spans="1:18" x14ac:dyDescent="0.45">
      <c r="A79" s="1" t="s">
        <v>121</v>
      </c>
      <c r="B79" s="1" t="s">
        <v>42</v>
      </c>
      <c r="C79" s="1" t="s">
        <v>20</v>
      </c>
      <c r="D79" s="1">
        <v>0</v>
      </c>
      <c r="E79" s="1" t="s">
        <v>16</v>
      </c>
      <c r="F79" s="1" t="s">
        <v>15</v>
      </c>
      <c r="G79" s="1">
        <v>2484</v>
      </c>
      <c r="H79" s="1">
        <v>2302</v>
      </c>
      <c r="I79" s="1">
        <v>137</v>
      </c>
      <c r="J79" s="1">
        <v>360</v>
      </c>
      <c r="K79" s="1">
        <v>1</v>
      </c>
      <c r="L79" s="1" t="s">
        <v>31</v>
      </c>
      <c r="M79" s="1" t="s">
        <v>18</v>
      </c>
      <c r="N79" s="3">
        <f t="shared" si="8"/>
        <v>4786</v>
      </c>
      <c r="O79" s="1" t="str">
        <f t="shared" si="6"/>
        <v>0</v>
      </c>
      <c r="P79" s="3">
        <f t="shared" si="9"/>
        <v>398.83333333333331</v>
      </c>
      <c r="Q79" s="3">
        <f t="shared" si="10"/>
        <v>0</v>
      </c>
      <c r="R79" s="3">
        <f t="shared" si="11"/>
        <v>0</v>
      </c>
    </row>
    <row r="80" spans="1:18" x14ac:dyDescent="0.45">
      <c r="A80" s="1" t="s">
        <v>122</v>
      </c>
      <c r="B80" s="1" t="s">
        <v>14</v>
      </c>
      <c r="C80" s="1" t="s">
        <v>20</v>
      </c>
      <c r="D80" s="1">
        <v>0</v>
      </c>
      <c r="E80" s="1" t="s">
        <v>16</v>
      </c>
      <c r="F80" s="1" t="s">
        <v>15</v>
      </c>
      <c r="G80" s="1">
        <v>1977</v>
      </c>
      <c r="H80" s="1">
        <v>997</v>
      </c>
      <c r="I80" s="1">
        <v>50</v>
      </c>
      <c r="J80" s="1">
        <v>360</v>
      </c>
      <c r="K80" s="1">
        <v>1</v>
      </c>
      <c r="L80" s="1" t="s">
        <v>31</v>
      </c>
      <c r="M80" s="1" t="s">
        <v>18</v>
      </c>
      <c r="N80" s="3">
        <f t="shared" si="8"/>
        <v>2974</v>
      </c>
      <c r="O80" s="1" t="str">
        <f t="shared" si="6"/>
        <v>0</v>
      </c>
      <c r="P80" s="3">
        <f t="shared" si="9"/>
        <v>247.83333333333334</v>
      </c>
      <c r="Q80" s="3">
        <f t="shared" si="10"/>
        <v>0</v>
      </c>
      <c r="R80" s="3">
        <f t="shared" si="11"/>
        <v>0</v>
      </c>
    </row>
    <row r="81" spans="1:18" x14ac:dyDescent="0.45">
      <c r="A81" s="1" t="s">
        <v>123</v>
      </c>
      <c r="B81" s="1" t="s">
        <v>14</v>
      </c>
      <c r="C81" s="1" t="s">
        <v>20</v>
      </c>
      <c r="D81" s="1">
        <v>0</v>
      </c>
      <c r="E81" s="1" t="s">
        <v>25</v>
      </c>
      <c r="F81" s="1" t="s">
        <v>15</v>
      </c>
      <c r="G81" s="1">
        <v>4188</v>
      </c>
      <c r="H81" s="1">
        <v>0</v>
      </c>
      <c r="I81" s="1">
        <v>115</v>
      </c>
      <c r="J81" s="1">
        <v>180</v>
      </c>
      <c r="K81" s="1">
        <v>1</v>
      </c>
      <c r="L81" s="1" t="s">
        <v>31</v>
      </c>
      <c r="M81" s="1" t="s">
        <v>18</v>
      </c>
      <c r="N81" s="3">
        <f t="shared" si="8"/>
        <v>4188</v>
      </c>
      <c r="O81" s="1" t="str">
        <f t="shared" si="6"/>
        <v>0</v>
      </c>
      <c r="P81" s="3">
        <f t="shared" si="9"/>
        <v>349</v>
      </c>
      <c r="Q81" s="3">
        <f t="shared" si="10"/>
        <v>0</v>
      </c>
      <c r="R81" s="3">
        <f t="shared" si="11"/>
        <v>0</v>
      </c>
    </row>
    <row r="82" spans="1:18" x14ac:dyDescent="0.45">
      <c r="A82" s="1" t="s">
        <v>124</v>
      </c>
      <c r="B82" s="1" t="s">
        <v>14</v>
      </c>
      <c r="C82" s="1" t="s">
        <v>20</v>
      </c>
      <c r="D82" s="1">
        <v>0</v>
      </c>
      <c r="E82" s="1" t="s">
        <v>16</v>
      </c>
      <c r="F82" s="1" t="s">
        <v>15</v>
      </c>
      <c r="G82" s="1">
        <v>1759</v>
      </c>
      <c r="H82" s="1">
        <v>3541</v>
      </c>
      <c r="I82" s="1">
        <v>131</v>
      </c>
      <c r="J82" s="1">
        <v>360</v>
      </c>
      <c r="K82" s="1">
        <v>1</v>
      </c>
      <c r="L82" s="1" t="s">
        <v>31</v>
      </c>
      <c r="M82" s="1" t="s">
        <v>18</v>
      </c>
      <c r="N82" s="3">
        <f t="shared" si="8"/>
        <v>5300</v>
      </c>
      <c r="O82" s="1" t="str">
        <f t="shared" si="6"/>
        <v>0</v>
      </c>
      <c r="P82" s="3">
        <f t="shared" si="9"/>
        <v>441.66666666666669</v>
      </c>
      <c r="Q82" s="3">
        <f t="shared" si="10"/>
        <v>0</v>
      </c>
      <c r="R82" s="3">
        <f t="shared" si="11"/>
        <v>0</v>
      </c>
    </row>
    <row r="83" spans="1:18" x14ac:dyDescent="0.45">
      <c r="A83" s="1" t="s">
        <v>125</v>
      </c>
      <c r="B83" s="1" t="s">
        <v>14</v>
      </c>
      <c r="C83" s="1" t="s">
        <v>20</v>
      </c>
      <c r="D83" s="1">
        <v>2</v>
      </c>
      <c r="E83" s="1" t="s">
        <v>25</v>
      </c>
      <c r="F83" s="1" t="s">
        <v>15</v>
      </c>
      <c r="G83" s="1">
        <v>4288</v>
      </c>
      <c r="H83" s="1">
        <v>3263</v>
      </c>
      <c r="I83" s="1">
        <v>133</v>
      </c>
      <c r="J83" s="1">
        <v>180</v>
      </c>
      <c r="K83" s="1">
        <v>1</v>
      </c>
      <c r="L83" s="1" t="s">
        <v>17</v>
      </c>
      <c r="M83" s="1" t="s">
        <v>18</v>
      </c>
      <c r="N83" s="3">
        <f t="shared" si="8"/>
        <v>7551</v>
      </c>
      <c r="O83" s="1">
        <f t="shared" si="6"/>
        <v>0.1</v>
      </c>
      <c r="P83" s="3">
        <f t="shared" si="9"/>
        <v>566.32500000000005</v>
      </c>
      <c r="Q83" s="3">
        <f t="shared" si="10"/>
        <v>56.632500000000007</v>
      </c>
      <c r="R83" s="3">
        <f t="shared" si="11"/>
        <v>5270.0754041432356</v>
      </c>
    </row>
    <row r="84" spans="1:18" x14ac:dyDescent="0.45">
      <c r="A84" s="1" t="s">
        <v>126</v>
      </c>
      <c r="B84" s="1" t="s">
        <v>14</v>
      </c>
      <c r="C84" s="1" t="s">
        <v>15</v>
      </c>
      <c r="D84" s="1">
        <v>0</v>
      </c>
      <c r="E84" s="1" t="s">
        <v>16</v>
      </c>
      <c r="F84" s="1" t="s">
        <v>15</v>
      </c>
      <c r="G84" s="1">
        <v>4843</v>
      </c>
      <c r="H84" s="1">
        <v>3806</v>
      </c>
      <c r="I84" s="1">
        <v>151</v>
      </c>
      <c r="J84" s="1">
        <v>360</v>
      </c>
      <c r="K84" s="1">
        <v>1</v>
      </c>
      <c r="L84" s="1" t="s">
        <v>31</v>
      </c>
      <c r="M84" s="1" t="s">
        <v>18</v>
      </c>
      <c r="N84" s="3">
        <f t="shared" si="8"/>
        <v>8649</v>
      </c>
      <c r="O84" s="1" t="str">
        <f t="shared" si="6"/>
        <v>0</v>
      </c>
      <c r="P84" s="3">
        <f t="shared" si="9"/>
        <v>720.75</v>
      </c>
      <c r="Q84" s="3">
        <f t="shared" si="10"/>
        <v>0</v>
      </c>
      <c r="R84" s="3">
        <f t="shared" si="11"/>
        <v>0</v>
      </c>
    </row>
    <row r="85" spans="1:18" x14ac:dyDescent="0.45">
      <c r="A85" s="1" t="s">
        <v>130</v>
      </c>
      <c r="B85" s="1" t="s">
        <v>14</v>
      </c>
      <c r="C85" s="1" t="s">
        <v>20</v>
      </c>
      <c r="D85" s="1">
        <v>1</v>
      </c>
      <c r="E85" s="1" t="s">
        <v>16</v>
      </c>
      <c r="F85" s="1" t="s">
        <v>15</v>
      </c>
      <c r="G85" s="1">
        <v>3052</v>
      </c>
      <c r="H85" s="1">
        <v>1030</v>
      </c>
      <c r="I85" s="1">
        <v>100</v>
      </c>
      <c r="J85" s="1">
        <v>360</v>
      </c>
      <c r="K85" s="1">
        <v>1</v>
      </c>
      <c r="L85" s="1" t="s">
        <v>17</v>
      </c>
      <c r="M85" s="1" t="s">
        <v>18</v>
      </c>
      <c r="N85" s="3">
        <f t="shared" si="8"/>
        <v>4082</v>
      </c>
      <c r="O85" s="1">
        <f t="shared" si="6"/>
        <v>0.05</v>
      </c>
      <c r="P85" s="3">
        <f t="shared" si="9"/>
        <v>323.15833333333336</v>
      </c>
      <c r="Q85" s="3">
        <f t="shared" si="10"/>
        <v>16.157916666666669</v>
      </c>
      <c r="R85" s="3">
        <f t="shared" si="11"/>
        <v>3009.9228447624059</v>
      </c>
    </row>
    <row r="86" spans="1:18" x14ac:dyDescent="0.45">
      <c r="A86" s="1" t="s">
        <v>131</v>
      </c>
      <c r="B86" s="1" t="s">
        <v>14</v>
      </c>
      <c r="C86" s="1" t="s">
        <v>20</v>
      </c>
      <c r="D86" s="1">
        <v>2</v>
      </c>
      <c r="E86" s="1" t="s">
        <v>16</v>
      </c>
      <c r="F86" s="1" t="s">
        <v>15</v>
      </c>
      <c r="G86" s="1">
        <v>11417</v>
      </c>
      <c r="H86" s="1">
        <v>1126</v>
      </c>
      <c r="I86" s="1">
        <v>225</v>
      </c>
      <c r="J86" s="1">
        <v>360</v>
      </c>
      <c r="K86" s="1">
        <v>1</v>
      </c>
      <c r="L86" s="1" t="s">
        <v>17</v>
      </c>
      <c r="M86" s="1" t="s">
        <v>18</v>
      </c>
      <c r="N86" s="3">
        <f t="shared" si="8"/>
        <v>12543</v>
      </c>
      <c r="O86" s="1">
        <f t="shared" si="6"/>
        <v>0.1</v>
      </c>
      <c r="P86" s="3">
        <f t="shared" si="9"/>
        <v>940.72500000000002</v>
      </c>
      <c r="Q86" s="3">
        <f t="shared" si="10"/>
        <v>94.072500000000005</v>
      </c>
      <c r="R86" s="3">
        <f t="shared" si="11"/>
        <v>10719.638512273254</v>
      </c>
    </row>
    <row r="87" spans="1:18" x14ac:dyDescent="0.45">
      <c r="A87" s="1" t="s">
        <v>133</v>
      </c>
      <c r="B87" s="1" t="s">
        <v>14</v>
      </c>
      <c r="C87" s="1" t="s">
        <v>20</v>
      </c>
      <c r="D87" s="1">
        <v>2</v>
      </c>
      <c r="E87" s="1" t="s">
        <v>16</v>
      </c>
      <c r="F87" s="1" t="s">
        <v>15</v>
      </c>
      <c r="G87" s="1">
        <v>3800</v>
      </c>
      <c r="H87" s="1">
        <v>3600</v>
      </c>
      <c r="I87" s="1">
        <v>216</v>
      </c>
      <c r="J87" s="1">
        <v>360</v>
      </c>
      <c r="K87" s="1">
        <v>0</v>
      </c>
      <c r="L87" s="1" t="s">
        <v>17</v>
      </c>
      <c r="M87" s="1" t="s">
        <v>22</v>
      </c>
      <c r="N87" s="3">
        <f t="shared" si="8"/>
        <v>7400</v>
      </c>
      <c r="O87" s="1">
        <f t="shared" si="6"/>
        <v>0.1</v>
      </c>
      <c r="P87" s="3">
        <f t="shared" si="9"/>
        <v>555</v>
      </c>
      <c r="Q87" s="3">
        <f t="shared" si="10"/>
        <v>55.5</v>
      </c>
      <c r="R87" s="3">
        <f t="shared" si="11"/>
        <v>6324.2705087157829</v>
      </c>
    </row>
    <row r="88" spans="1:18" x14ac:dyDescent="0.45">
      <c r="A88" s="1" t="s">
        <v>134</v>
      </c>
      <c r="B88" s="1" t="s">
        <v>14</v>
      </c>
      <c r="C88" s="1" t="s">
        <v>20</v>
      </c>
      <c r="D88" s="1" t="s">
        <v>30</v>
      </c>
      <c r="E88" s="1" t="s">
        <v>25</v>
      </c>
      <c r="F88" s="1" t="s">
        <v>15</v>
      </c>
      <c r="G88" s="1">
        <v>2071</v>
      </c>
      <c r="H88" s="1">
        <v>754</v>
      </c>
      <c r="I88" s="1">
        <v>94</v>
      </c>
      <c r="J88" s="1">
        <v>480</v>
      </c>
      <c r="K88" s="1">
        <v>1</v>
      </c>
      <c r="L88" s="1" t="s">
        <v>31</v>
      </c>
      <c r="M88" s="1" t="s">
        <v>18</v>
      </c>
      <c r="N88" s="3">
        <f t="shared" si="8"/>
        <v>2825</v>
      </c>
      <c r="O88" s="1">
        <f t="shared" si="6"/>
        <v>0.15</v>
      </c>
      <c r="P88" s="3">
        <f t="shared" si="9"/>
        <v>200.10416666666666</v>
      </c>
      <c r="Q88" s="3">
        <f t="shared" si="10"/>
        <v>30.015624999999996</v>
      </c>
      <c r="R88" s="3">
        <f t="shared" si="11"/>
        <v>2395.0723674547885</v>
      </c>
    </row>
    <row r="89" spans="1:18" x14ac:dyDescent="0.45">
      <c r="A89" s="1" t="s">
        <v>135</v>
      </c>
      <c r="B89" s="1" t="s">
        <v>14</v>
      </c>
      <c r="C89" s="1" t="s">
        <v>15</v>
      </c>
      <c r="D89" s="1">
        <v>0</v>
      </c>
      <c r="E89" s="1" t="s">
        <v>16</v>
      </c>
      <c r="F89" s="1" t="s">
        <v>15</v>
      </c>
      <c r="G89" s="1">
        <v>5316</v>
      </c>
      <c r="H89" s="1">
        <v>0</v>
      </c>
      <c r="I89" s="1">
        <v>136</v>
      </c>
      <c r="J89" s="1">
        <v>360</v>
      </c>
      <c r="K89" s="1">
        <v>1</v>
      </c>
      <c r="L89" s="1" t="s">
        <v>17</v>
      </c>
      <c r="M89" s="1" t="s">
        <v>18</v>
      </c>
      <c r="N89" s="3">
        <f t="shared" si="8"/>
        <v>5316</v>
      </c>
      <c r="O89" s="1" t="str">
        <f t="shared" si="6"/>
        <v>0</v>
      </c>
      <c r="P89" s="3">
        <f t="shared" si="9"/>
        <v>443</v>
      </c>
      <c r="Q89" s="3">
        <f t="shared" si="10"/>
        <v>0</v>
      </c>
      <c r="R89" s="3">
        <f t="shared" si="11"/>
        <v>0</v>
      </c>
    </row>
    <row r="90" spans="1:18" x14ac:dyDescent="0.45">
      <c r="A90" s="1" t="s">
        <v>140</v>
      </c>
      <c r="B90" s="1" t="s">
        <v>14</v>
      </c>
      <c r="C90" s="1" t="s">
        <v>20</v>
      </c>
      <c r="D90" s="1">
        <v>1</v>
      </c>
      <c r="E90" s="1" t="s">
        <v>16</v>
      </c>
      <c r="F90" s="1" t="s">
        <v>15</v>
      </c>
      <c r="G90" s="1">
        <v>14583</v>
      </c>
      <c r="H90" s="1">
        <v>0</v>
      </c>
      <c r="I90" s="1">
        <v>185</v>
      </c>
      <c r="J90" s="1">
        <v>180</v>
      </c>
      <c r="K90" s="1">
        <v>1</v>
      </c>
      <c r="L90" s="1" t="s">
        <v>21</v>
      </c>
      <c r="M90" s="1" t="s">
        <v>18</v>
      </c>
      <c r="N90" s="3">
        <f t="shared" si="8"/>
        <v>14583</v>
      </c>
      <c r="O90" s="1">
        <f t="shared" si="6"/>
        <v>0.05</v>
      </c>
      <c r="P90" s="3">
        <f t="shared" si="9"/>
        <v>1154.4875</v>
      </c>
      <c r="Q90" s="3">
        <f t="shared" si="10"/>
        <v>57.724375000000002</v>
      </c>
      <c r="R90" s="3">
        <f t="shared" si="11"/>
        <v>7299.5498506800977</v>
      </c>
    </row>
    <row r="91" spans="1:18" x14ac:dyDescent="0.45">
      <c r="A91" s="1" t="s">
        <v>141</v>
      </c>
      <c r="B91" s="1" t="s">
        <v>42</v>
      </c>
      <c r="C91" s="1" t="s">
        <v>20</v>
      </c>
      <c r="D91" s="1">
        <v>0</v>
      </c>
      <c r="E91" s="1" t="s">
        <v>16</v>
      </c>
      <c r="F91" s="1" t="s">
        <v>15</v>
      </c>
      <c r="G91" s="1">
        <v>3167</v>
      </c>
      <c r="H91" s="1">
        <v>2283</v>
      </c>
      <c r="I91" s="1">
        <v>154</v>
      </c>
      <c r="J91" s="1">
        <v>360</v>
      </c>
      <c r="K91" s="1">
        <v>1</v>
      </c>
      <c r="L91" s="1" t="s">
        <v>31</v>
      </c>
      <c r="M91" s="1" t="s">
        <v>18</v>
      </c>
      <c r="N91" s="3">
        <f t="shared" si="8"/>
        <v>5450</v>
      </c>
      <c r="O91" s="1" t="str">
        <f t="shared" si="6"/>
        <v>0</v>
      </c>
      <c r="P91" s="3">
        <f t="shared" si="9"/>
        <v>454.16666666666669</v>
      </c>
      <c r="Q91" s="3">
        <f t="shared" si="10"/>
        <v>0</v>
      </c>
      <c r="R91" s="3">
        <f t="shared" si="11"/>
        <v>0</v>
      </c>
    </row>
    <row r="92" spans="1:18" x14ac:dyDescent="0.45">
      <c r="A92" s="1" t="s">
        <v>143</v>
      </c>
      <c r="B92" s="1" t="s">
        <v>14</v>
      </c>
      <c r="C92" s="1" t="s">
        <v>20</v>
      </c>
      <c r="D92" s="1">
        <v>0</v>
      </c>
      <c r="E92" s="1" t="s">
        <v>16</v>
      </c>
      <c r="F92" s="1" t="s">
        <v>15</v>
      </c>
      <c r="G92" s="1">
        <v>5568</v>
      </c>
      <c r="H92" s="1">
        <v>2142</v>
      </c>
      <c r="I92" s="1">
        <v>175</v>
      </c>
      <c r="J92" s="1">
        <v>360</v>
      </c>
      <c r="K92" s="1">
        <v>1</v>
      </c>
      <c r="L92" s="1" t="s">
        <v>21</v>
      </c>
      <c r="M92" s="1" t="s">
        <v>22</v>
      </c>
      <c r="N92" s="3">
        <f t="shared" si="8"/>
        <v>7710</v>
      </c>
      <c r="O92" s="1" t="str">
        <f t="shared" si="6"/>
        <v>0</v>
      </c>
      <c r="P92" s="3">
        <f t="shared" si="9"/>
        <v>642.5</v>
      </c>
      <c r="Q92" s="3">
        <f t="shared" si="10"/>
        <v>0</v>
      </c>
      <c r="R92" s="3">
        <f t="shared" si="11"/>
        <v>0</v>
      </c>
    </row>
    <row r="93" spans="1:18" x14ac:dyDescent="0.45">
      <c r="A93" s="1" t="s">
        <v>144</v>
      </c>
      <c r="B93" s="1" t="s">
        <v>42</v>
      </c>
      <c r="C93" s="1" t="s">
        <v>15</v>
      </c>
      <c r="D93" s="1">
        <v>0</v>
      </c>
      <c r="E93" s="1" t="s">
        <v>16</v>
      </c>
      <c r="F93" s="1" t="s">
        <v>15</v>
      </c>
      <c r="G93" s="1">
        <v>10408</v>
      </c>
      <c r="H93" s="1">
        <v>0</v>
      </c>
      <c r="I93" s="1">
        <v>259</v>
      </c>
      <c r="J93" s="1">
        <v>360</v>
      </c>
      <c r="K93" s="1">
        <v>1</v>
      </c>
      <c r="L93" s="1" t="s">
        <v>17</v>
      </c>
      <c r="M93" s="1" t="s">
        <v>18</v>
      </c>
      <c r="N93" s="3">
        <f t="shared" si="8"/>
        <v>10408</v>
      </c>
      <c r="O93" s="1" t="str">
        <f t="shared" si="6"/>
        <v>0</v>
      </c>
      <c r="P93" s="3">
        <f t="shared" si="9"/>
        <v>867.33333333333337</v>
      </c>
      <c r="Q93" s="3">
        <f t="shared" si="10"/>
        <v>0</v>
      </c>
      <c r="R93" s="3">
        <f t="shared" si="11"/>
        <v>0</v>
      </c>
    </row>
    <row r="94" spans="1:18" x14ac:dyDescent="0.45">
      <c r="A94" s="1" t="s">
        <v>146</v>
      </c>
      <c r="B94" s="1" t="s">
        <v>42</v>
      </c>
      <c r="C94" s="1" t="s">
        <v>15</v>
      </c>
      <c r="D94" s="1">
        <v>0</v>
      </c>
      <c r="E94" s="1" t="s">
        <v>16</v>
      </c>
      <c r="F94" s="1" t="s">
        <v>15</v>
      </c>
      <c r="G94" s="1">
        <v>4166</v>
      </c>
      <c r="H94" s="1">
        <v>0</v>
      </c>
      <c r="I94" s="1">
        <v>44</v>
      </c>
      <c r="J94" s="1">
        <v>360</v>
      </c>
      <c r="K94" s="1">
        <v>1</v>
      </c>
      <c r="L94" s="1" t="s">
        <v>31</v>
      </c>
      <c r="M94" s="1" t="s">
        <v>18</v>
      </c>
      <c r="N94" s="3">
        <f t="shared" si="8"/>
        <v>4166</v>
      </c>
      <c r="O94" s="1" t="str">
        <f t="shared" si="6"/>
        <v>0</v>
      </c>
      <c r="P94" s="3">
        <f t="shared" si="9"/>
        <v>347.16666666666669</v>
      </c>
      <c r="Q94" s="3">
        <f t="shared" si="10"/>
        <v>0</v>
      </c>
      <c r="R94" s="3">
        <f t="shared" si="11"/>
        <v>0</v>
      </c>
    </row>
    <row r="95" spans="1:18" x14ac:dyDescent="0.45">
      <c r="A95" s="1" t="s">
        <v>147</v>
      </c>
      <c r="B95" s="1" t="s">
        <v>42</v>
      </c>
      <c r="C95" s="1" t="s">
        <v>15</v>
      </c>
      <c r="D95" s="1">
        <v>0</v>
      </c>
      <c r="E95" s="1" t="s">
        <v>16</v>
      </c>
      <c r="F95" s="1" t="s">
        <v>15</v>
      </c>
      <c r="G95" s="1">
        <v>2137</v>
      </c>
      <c r="H95" s="1">
        <v>8980</v>
      </c>
      <c r="I95" s="1">
        <v>137</v>
      </c>
      <c r="J95" s="1">
        <v>360</v>
      </c>
      <c r="K95" s="1">
        <v>0</v>
      </c>
      <c r="L95" s="1" t="s">
        <v>31</v>
      </c>
      <c r="M95" s="1" t="s">
        <v>18</v>
      </c>
      <c r="N95" s="3">
        <f t="shared" si="8"/>
        <v>11117</v>
      </c>
      <c r="O95" s="1" t="str">
        <f t="shared" si="6"/>
        <v>0</v>
      </c>
      <c r="P95" s="3">
        <f t="shared" si="9"/>
        <v>926.41666666666663</v>
      </c>
      <c r="Q95" s="3">
        <f t="shared" si="10"/>
        <v>0</v>
      </c>
      <c r="R95" s="3">
        <f t="shared" si="11"/>
        <v>0</v>
      </c>
    </row>
    <row r="96" spans="1:18" x14ac:dyDescent="0.45">
      <c r="A96" s="1" t="s">
        <v>148</v>
      </c>
      <c r="B96" s="1" t="s">
        <v>14</v>
      </c>
      <c r="C96" s="1" t="s">
        <v>20</v>
      </c>
      <c r="D96" s="1">
        <v>2</v>
      </c>
      <c r="E96" s="1" t="s">
        <v>16</v>
      </c>
      <c r="F96" s="1" t="s">
        <v>15</v>
      </c>
      <c r="G96" s="1">
        <v>2957</v>
      </c>
      <c r="H96" s="1">
        <v>0</v>
      </c>
      <c r="I96" s="1">
        <v>81</v>
      </c>
      <c r="J96" s="1">
        <v>360</v>
      </c>
      <c r="K96" s="1">
        <v>1</v>
      </c>
      <c r="L96" s="1" t="s">
        <v>31</v>
      </c>
      <c r="M96" s="1" t="s">
        <v>18</v>
      </c>
      <c r="N96" s="3">
        <f t="shared" si="8"/>
        <v>2957</v>
      </c>
      <c r="O96" s="1">
        <f t="shared" si="6"/>
        <v>0.1</v>
      </c>
      <c r="P96" s="3">
        <f t="shared" si="9"/>
        <v>221.77500000000001</v>
      </c>
      <c r="Q96" s="3">
        <f t="shared" si="10"/>
        <v>22.177500000000002</v>
      </c>
      <c r="R96" s="3">
        <f t="shared" si="11"/>
        <v>2527.1443100368338</v>
      </c>
    </row>
    <row r="97" spans="1:18" x14ac:dyDescent="0.45">
      <c r="A97" s="1" t="s">
        <v>149</v>
      </c>
      <c r="B97" s="1" t="s">
        <v>14</v>
      </c>
      <c r="C97" s="1" t="s">
        <v>20</v>
      </c>
      <c r="D97" s="1">
        <v>0</v>
      </c>
      <c r="E97" s="1" t="s">
        <v>25</v>
      </c>
      <c r="F97" s="1" t="s">
        <v>15</v>
      </c>
      <c r="G97" s="1">
        <v>4300</v>
      </c>
      <c r="H97" s="1">
        <v>2014</v>
      </c>
      <c r="I97" s="1">
        <v>194</v>
      </c>
      <c r="J97" s="1">
        <v>360</v>
      </c>
      <c r="K97" s="1">
        <v>1</v>
      </c>
      <c r="L97" s="1" t="s">
        <v>21</v>
      </c>
      <c r="M97" s="1" t="s">
        <v>18</v>
      </c>
      <c r="N97" s="3">
        <f t="shared" si="8"/>
        <v>6314</v>
      </c>
      <c r="O97" s="1" t="str">
        <f t="shared" si="6"/>
        <v>0</v>
      </c>
      <c r="P97" s="3">
        <f t="shared" si="9"/>
        <v>526.16666666666663</v>
      </c>
      <c r="Q97" s="3">
        <f t="shared" si="10"/>
        <v>0</v>
      </c>
      <c r="R97" s="3">
        <f t="shared" si="11"/>
        <v>0</v>
      </c>
    </row>
    <row r="98" spans="1:18" x14ac:dyDescent="0.45">
      <c r="A98" s="1" t="s">
        <v>153</v>
      </c>
      <c r="B98" s="1" t="s">
        <v>14</v>
      </c>
      <c r="C98" s="1" t="s">
        <v>20</v>
      </c>
      <c r="D98" s="1">
        <v>1</v>
      </c>
      <c r="E98" s="1" t="s">
        <v>16</v>
      </c>
      <c r="F98" s="1" t="s">
        <v>20</v>
      </c>
      <c r="G98" s="1">
        <v>10513</v>
      </c>
      <c r="H98" s="1">
        <v>3850</v>
      </c>
      <c r="I98" s="1">
        <v>160</v>
      </c>
      <c r="J98" s="1">
        <v>180</v>
      </c>
      <c r="K98" s="1">
        <v>0</v>
      </c>
      <c r="L98" s="1" t="s">
        <v>17</v>
      </c>
      <c r="M98" s="1" t="s">
        <v>22</v>
      </c>
      <c r="N98" s="3">
        <f t="shared" si="8"/>
        <v>14363</v>
      </c>
      <c r="O98" s="1">
        <f t="shared" si="6"/>
        <v>0.05</v>
      </c>
      <c r="P98" s="3">
        <f t="shared" si="9"/>
        <v>1137.0708333333334</v>
      </c>
      <c r="Q98" s="3">
        <f t="shared" si="10"/>
        <v>56.853541666666672</v>
      </c>
      <c r="R98" s="3">
        <f t="shared" si="11"/>
        <v>7189.4284101569119</v>
      </c>
    </row>
    <row r="99" spans="1:18" x14ac:dyDescent="0.45">
      <c r="A99" s="1" t="s">
        <v>156</v>
      </c>
      <c r="B99" s="1" t="s">
        <v>14</v>
      </c>
      <c r="C99" s="1" t="s">
        <v>15</v>
      </c>
      <c r="D99" s="1">
        <v>0</v>
      </c>
      <c r="E99" s="1" t="s">
        <v>16</v>
      </c>
      <c r="F99" s="1" t="s">
        <v>15</v>
      </c>
      <c r="G99" s="1">
        <v>2014</v>
      </c>
      <c r="H99" s="1">
        <v>1929</v>
      </c>
      <c r="I99" s="1">
        <v>74</v>
      </c>
      <c r="J99" s="1">
        <v>360</v>
      </c>
      <c r="K99" s="1">
        <v>1</v>
      </c>
      <c r="L99" s="1" t="s">
        <v>17</v>
      </c>
      <c r="M99" s="1" t="s">
        <v>18</v>
      </c>
      <c r="N99" s="3">
        <f t="shared" si="8"/>
        <v>3943</v>
      </c>
      <c r="O99" s="1" t="str">
        <f t="shared" si="6"/>
        <v>0</v>
      </c>
      <c r="P99" s="3">
        <f t="shared" si="9"/>
        <v>328.58333333333331</v>
      </c>
      <c r="Q99" s="3">
        <f t="shared" si="10"/>
        <v>0</v>
      </c>
      <c r="R99" s="3">
        <f t="shared" si="11"/>
        <v>0</v>
      </c>
    </row>
    <row r="100" spans="1:18" x14ac:dyDescent="0.45">
      <c r="A100" s="1" t="s">
        <v>157</v>
      </c>
      <c r="B100" s="1" t="s">
        <v>14</v>
      </c>
      <c r="C100" s="1" t="s">
        <v>15</v>
      </c>
      <c r="D100" s="1">
        <v>0</v>
      </c>
      <c r="E100" s="1" t="s">
        <v>16</v>
      </c>
      <c r="F100" s="1" t="s">
        <v>15</v>
      </c>
      <c r="G100" s="1">
        <v>2718</v>
      </c>
      <c r="H100" s="1">
        <v>0</v>
      </c>
      <c r="I100" s="1">
        <v>70</v>
      </c>
      <c r="J100" s="1">
        <v>360</v>
      </c>
      <c r="K100" s="1">
        <v>1</v>
      </c>
      <c r="L100" s="1" t="s">
        <v>31</v>
      </c>
      <c r="M100" s="1" t="s">
        <v>18</v>
      </c>
      <c r="N100" s="3">
        <f t="shared" si="8"/>
        <v>2718</v>
      </c>
      <c r="O100" s="1" t="str">
        <f t="shared" si="6"/>
        <v>0</v>
      </c>
      <c r="P100" s="3">
        <f t="shared" si="9"/>
        <v>226.5</v>
      </c>
      <c r="Q100" s="3">
        <f t="shared" si="10"/>
        <v>0</v>
      </c>
      <c r="R100" s="3">
        <f t="shared" si="11"/>
        <v>0</v>
      </c>
    </row>
    <row r="101" spans="1:18" x14ac:dyDescent="0.45">
      <c r="A101" s="1" t="s">
        <v>158</v>
      </c>
      <c r="B101" s="1" t="s">
        <v>14</v>
      </c>
      <c r="C101" s="1" t="s">
        <v>20</v>
      </c>
      <c r="D101" s="1">
        <v>0</v>
      </c>
      <c r="E101" s="1" t="s">
        <v>16</v>
      </c>
      <c r="F101" s="1" t="s">
        <v>20</v>
      </c>
      <c r="G101" s="1">
        <v>3459</v>
      </c>
      <c r="H101" s="1">
        <v>0</v>
      </c>
      <c r="I101" s="1">
        <v>25</v>
      </c>
      <c r="J101" s="1">
        <v>120</v>
      </c>
      <c r="K101" s="1">
        <v>1</v>
      </c>
      <c r="L101" s="1" t="s">
        <v>31</v>
      </c>
      <c r="M101" s="1" t="s">
        <v>18</v>
      </c>
      <c r="N101" s="3">
        <f t="shared" si="8"/>
        <v>3459</v>
      </c>
      <c r="O101" s="1" t="str">
        <f t="shared" si="6"/>
        <v>0</v>
      </c>
      <c r="P101" s="3">
        <f t="shared" si="9"/>
        <v>288.25</v>
      </c>
      <c r="Q101" s="3">
        <f t="shared" si="10"/>
        <v>0</v>
      </c>
      <c r="R101" s="3">
        <f t="shared" si="11"/>
        <v>0</v>
      </c>
    </row>
    <row r="102" spans="1:18" x14ac:dyDescent="0.45">
      <c r="A102" s="1" t="s">
        <v>159</v>
      </c>
      <c r="B102" s="1" t="s">
        <v>14</v>
      </c>
      <c r="C102" s="1" t="s">
        <v>15</v>
      </c>
      <c r="D102" s="1">
        <v>0</v>
      </c>
      <c r="E102" s="1" t="s">
        <v>16</v>
      </c>
      <c r="F102" s="1" t="s">
        <v>15</v>
      </c>
      <c r="G102" s="1">
        <v>4895</v>
      </c>
      <c r="H102" s="1">
        <v>0</v>
      </c>
      <c r="I102" s="1">
        <v>102</v>
      </c>
      <c r="J102" s="1">
        <v>360</v>
      </c>
      <c r="K102" s="1">
        <v>1</v>
      </c>
      <c r="L102" s="1" t="s">
        <v>31</v>
      </c>
      <c r="M102" s="1" t="s">
        <v>18</v>
      </c>
      <c r="N102" s="3">
        <f t="shared" si="8"/>
        <v>4895</v>
      </c>
      <c r="O102" s="1" t="str">
        <f t="shared" si="6"/>
        <v>0</v>
      </c>
      <c r="P102" s="3">
        <f t="shared" si="9"/>
        <v>407.91666666666669</v>
      </c>
      <c r="Q102" s="3">
        <f t="shared" si="10"/>
        <v>0</v>
      </c>
      <c r="R102" s="3">
        <f t="shared" si="11"/>
        <v>0</v>
      </c>
    </row>
    <row r="103" spans="1:18" x14ac:dyDescent="0.45">
      <c r="A103" s="1" t="s">
        <v>160</v>
      </c>
      <c r="B103" s="1" t="s">
        <v>14</v>
      </c>
      <c r="C103" s="1" t="s">
        <v>20</v>
      </c>
      <c r="D103" s="1" t="s">
        <v>30</v>
      </c>
      <c r="E103" s="1" t="s">
        <v>16</v>
      </c>
      <c r="F103" s="1" t="s">
        <v>15</v>
      </c>
      <c r="G103" s="1">
        <v>4000</v>
      </c>
      <c r="H103" s="1">
        <v>7750</v>
      </c>
      <c r="I103" s="1">
        <v>290</v>
      </c>
      <c r="J103" s="1">
        <v>360</v>
      </c>
      <c r="K103" s="1">
        <v>1</v>
      </c>
      <c r="L103" s="1" t="s">
        <v>31</v>
      </c>
      <c r="M103" s="1" t="s">
        <v>22</v>
      </c>
      <c r="N103" s="3">
        <f t="shared" si="8"/>
        <v>11750</v>
      </c>
      <c r="O103" s="1">
        <f t="shared" si="6"/>
        <v>0.15</v>
      </c>
      <c r="P103" s="3">
        <f t="shared" si="9"/>
        <v>832.29166666666663</v>
      </c>
      <c r="Q103" s="3">
        <f t="shared" si="10"/>
        <v>124.84374999999999</v>
      </c>
      <c r="R103" s="3">
        <f t="shared" si="11"/>
        <v>9873.4105955498781</v>
      </c>
    </row>
    <row r="104" spans="1:18" x14ac:dyDescent="0.45">
      <c r="A104" s="1" t="s">
        <v>161</v>
      </c>
      <c r="B104" s="1" t="s">
        <v>42</v>
      </c>
      <c r="C104" s="1" t="s">
        <v>20</v>
      </c>
      <c r="D104" s="1">
        <v>0</v>
      </c>
      <c r="E104" s="1" t="s">
        <v>16</v>
      </c>
      <c r="F104" s="1" t="s">
        <v>15</v>
      </c>
      <c r="G104" s="1">
        <v>4583</v>
      </c>
      <c r="H104" s="1">
        <v>0</v>
      </c>
      <c r="I104" s="1">
        <v>84</v>
      </c>
      <c r="J104" s="1">
        <v>360</v>
      </c>
      <c r="K104" s="1">
        <v>1</v>
      </c>
      <c r="L104" s="1" t="s">
        <v>21</v>
      </c>
      <c r="M104" s="1" t="s">
        <v>22</v>
      </c>
      <c r="N104" s="3">
        <f t="shared" si="8"/>
        <v>4583</v>
      </c>
      <c r="O104" s="1" t="str">
        <f t="shared" si="6"/>
        <v>0</v>
      </c>
      <c r="P104" s="3">
        <f t="shared" si="9"/>
        <v>381.91666666666669</v>
      </c>
      <c r="Q104" s="3">
        <f t="shared" si="10"/>
        <v>0</v>
      </c>
      <c r="R104" s="3">
        <f t="shared" si="11"/>
        <v>0</v>
      </c>
    </row>
    <row r="105" spans="1:18" x14ac:dyDescent="0.45">
      <c r="A105" s="1" t="s">
        <v>162</v>
      </c>
      <c r="B105" s="1" t="s">
        <v>14</v>
      </c>
      <c r="C105" s="1" t="s">
        <v>20</v>
      </c>
      <c r="D105" s="1">
        <v>2</v>
      </c>
      <c r="E105" s="1" t="s">
        <v>16</v>
      </c>
      <c r="F105" s="1" t="s">
        <v>20</v>
      </c>
      <c r="G105" s="1">
        <v>3316</v>
      </c>
      <c r="H105" s="1">
        <v>3500</v>
      </c>
      <c r="I105" s="1">
        <v>88</v>
      </c>
      <c r="J105" s="1">
        <v>360</v>
      </c>
      <c r="K105" s="1">
        <v>1</v>
      </c>
      <c r="L105" s="1" t="s">
        <v>17</v>
      </c>
      <c r="M105" s="1" t="s">
        <v>18</v>
      </c>
      <c r="N105" s="3">
        <f t="shared" si="8"/>
        <v>6816</v>
      </c>
      <c r="O105" s="1">
        <f t="shared" si="6"/>
        <v>0.1</v>
      </c>
      <c r="P105" s="3">
        <f t="shared" si="9"/>
        <v>511.2</v>
      </c>
      <c r="Q105" s="3">
        <f t="shared" si="10"/>
        <v>51.120000000000005</v>
      </c>
      <c r="R105" s="3">
        <f t="shared" si="11"/>
        <v>5825.1659172171321</v>
      </c>
    </row>
    <row r="106" spans="1:18" x14ac:dyDescent="0.45">
      <c r="A106" s="1" t="s">
        <v>163</v>
      </c>
      <c r="B106" s="1" t="s">
        <v>14</v>
      </c>
      <c r="C106" s="1" t="s">
        <v>15</v>
      </c>
      <c r="D106" s="1">
        <v>0</v>
      </c>
      <c r="E106" s="1" t="s">
        <v>16</v>
      </c>
      <c r="F106" s="1" t="s">
        <v>15</v>
      </c>
      <c r="G106" s="1">
        <v>14999</v>
      </c>
      <c r="H106" s="1">
        <v>0</v>
      </c>
      <c r="I106" s="1">
        <v>242</v>
      </c>
      <c r="J106" s="1">
        <v>360</v>
      </c>
      <c r="K106" s="1">
        <v>0</v>
      </c>
      <c r="L106" s="1" t="s">
        <v>31</v>
      </c>
      <c r="M106" s="1" t="s">
        <v>22</v>
      </c>
      <c r="N106" s="3">
        <f t="shared" si="8"/>
        <v>14999</v>
      </c>
      <c r="O106" s="1" t="str">
        <f t="shared" si="6"/>
        <v>0</v>
      </c>
      <c r="P106" s="3">
        <f t="shared" si="9"/>
        <v>1249.9166666666667</v>
      </c>
      <c r="Q106" s="3">
        <f t="shared" si="10"/>
        <v>0</v>
      </c>
      <c r="R106" s="3">
        <f t="shared" si="11"/>
        <v>0</v>
      </c>
    </row>
    <row r="107" spans="1:18" x14ac:dyDescent="0.45">
      <c r="A107" s="1" t="s">
        <v>164</v>
      </c>
      <c r="B107" s="1" t="s">
        <v>14</v>
      </c>
      <c r="C107" s="1" t="s">
        <v>20</v>
      </c>
      <c r="D107" s="1">
        <v>2</v>
      </c>
      <c r="E107" s="1" t="s">
        <v>25</v>
      </c>
      <c r="F107" s="1" t="s">
        <v>15</v>
      </c>
      <c r="G107" s="1">
        <v>4200</v>
      </c>
      <c r="H107" s="1">
        <v>1430</v>
      </c>
      <c r="I107" s="1">
        <v>129</v>
      </c>
      <c r="J107" s="1">
        <v>360</v>
      </c>
      <c r="K107" s="1">
        <v>1</v>
      </c>
      <c r="L107" s="1" t="s">
        <v>21</v>
      </c>
      <c r="M107" s="1" t="s">
        <v>22</v>
      </c>
      <c r="N107" s="3">
        <f t="shared" si="8"/>
        <v>5630</v>
      </c>
      <c r="O107" s="1">
        <f t="shared" si="6"/>
        <v>0.1</v>
      </c>
      <c r="P107" s="3">
        <f t="shared" si="9"/>
        <v>422.25</v>
      </c>
      <c r="Q107" s="3">
        <f t="shared" si="10"/>
        <v>42.225000000000001</v>
      </c>
      <c r="R107" s="3">
        <f t="shared" si="11"/>
        <v>4811.5733735229542</v>
      </c>
    </row>
    <row r="108" spans="1:18" x14ac:dyDescent="0.45">
      <c r="A108" s="1" t="s">
        <v>165</v>
      </c>
      <c r="B108" s="1" t="s">
        <v>14</v>
      </c>
      <c r="C108" s="1" t="s">
        <v>20</v>
      </c>
      <c r="D108" s="1">
        <v>2</v>
      </c>
      <c r="E108" s="1" t="s">
        <v>16</v>
      </c>
      <c r="F108" s="1" t="s">
        <v>15</v>
      </c>
      <c r="G108" s="1">
        <v>5042</v>
      </c>
      <c r="H108" s="1">
        <v>2083</v>
      </c>
      <c r="I108" s="1">
        <v>185</v>
      </c>
      <c r="J108" s="1">
        <v>360</v>
      </c>
      <c r="K108" s="1">
        <v>1</v>
      </c>
      <c r="L108" s="1" t="s">
        <v>21</v>
      </c>
      <c r="M108" s="1" t="s">
        <v>22</v>
      </c>
      <c r="N108" s="3">
        <f t="shared" si="8"/>
        <v>7125</v>
      </c>
      <c r="O108" s="1">
        <f t="shared" si="6"/>
        <v>0.1</v>
      </c>
      <c r="P108" s="3">
        <f t="shared" si="9"/>
        <v>534.375</v>
      </c>
      <c r="Q108" s="3">
        <f t="shared" si="10"/>
        <v>53.4375</v>
      </c>
      <c r="R108" s="3">
        <f t="shared" si="11"/>
        <v>6089.2469425135077</v>
      </c>
    </row>
    <row r="109" spans="1:18" x14ac:dyDescent="0.45">
      <c r="A109" s="1" t="s">
        <v>166</v>
      </c>
      <c r="B109" s="1" t="s">
        <v>14</v>
      </c>
      <c r="C109" s="1" t="s">
        <v>15</v>
      </c>
      <c r="D109" s="1">
        <v>0</v>
      </c>
      <c r="E109" s="1" t="s">
        <v>16</v>
      </c>
      <c r="F109" s="1" t="s">
        <v>15</v>
      </c>
      <c r="G109" s="1">
        <v>5417</v>
      </c>
      <c r="H109" s="1">
        <v>0</v>
      </c>
      <c r="I109" s="1">
        <v>168</v>
      </c>
      <c r="J109" s="1">
        <v>360</v>
      </c>
      <c r="K109" s="1">
        <v>1</v>
      </c>
      <c r="L109" s="1" t="s">
        <v>17</v>
      </c>
      <c r="M109" s="1" t="s">
        <v>18</v>
      </c>
      <c r="N109" s="3">
        <f t="shared" si="8"/>
        <v>5417</v>
      </c>
      <c r="O109" s="1" t="str">
        <f t="shared" si="6"/>
        <v>0</v>
      </c>
      <c r="P109" s="3">
        <f t="shared" si="9"/>
        <v>451.41666666666669</v>
      </c>
      <c r="Q109" s="3">
        <f t="shared" si="10"/>
        <v>0</v>
      </c>
      <c r="R109" s="3">
        <f t="shared" si="11"/>
        <v>0</v>
      </c>
    </row>
    <row r="110" spans="1:18" x14ac:dyDescent="0.45">
      <c r="A110" s="1" t="s">
        <v>167</v>
      </c>
      <c r="B110" s="1" t="s">
        <v>14</v>
      </c>
      <c r="C110" s="1" t="s">
        <v>15</v>
      </c>
      <c r="D110" s="1">
        <v>0</v>
      </c>
      <c r="E110" s="1" t="s">
        <v>16</v>
      </c>
      <c r="F110" s="1" t="s">
        <v>20</v>
      </c>
      <c r="G110" s="1">
        <v>6950</v>
      </c>
      <c r="H110" s="1">
        <v>0</v>
      </c>
      <c r="I110" s="1">
        <v>175</v>
      </c>
      <c r="J110" s="1">
        <v>180</v>
      </c>
      <c r="K110" s="1">
        <v>1</v>
      </c>
      <c r="L110" s="1" t="s">
        <v>31</v>
      </c>
      <c r="M110" s="1" t="s">
        <v>18</v>
      </c>
      <c r="N110" s="3">
        <f t="shared" si="8"/>
        <v>6950</v>
      </c>
      <c r="O110" s="1" t="str">
        <f t="shared" si="6"/>
        <v>0</v>
      </c>
      <c r="P110" s="3">
        <f t="shared" si="9"/>
        <v>579.16666666666663</v>
      </c>
      <c r="Q110" s="3">
        <f t="shared" si="10"/>
        <v>0</v>
      </c>
      <c r="R110" s="3">
        <f t="shared" si="11"/>
        <v>0</v>
      </c>
    </row>
    <row r="111" spans="1:18" x14ac:dyDescent="0.45">
      <c r="A111" s="1" t="s">
        <v>168</v>
      </c>
      <c r="B111" s="1" t="s">
        <v>14</v>
      </c>
      <c r="C111" s="1" t="s">
        <v>20</v>
      </c>
      <c r="D111" s="1">
        <v>0</v>
      </c>
      <c r="E111" s="1" t="s">
        <v>16</v>
      </c>
      <c r="F111" s="1" t="s">
        <v>15</v>
      </c>
      <c r="G111" s="1">
        <v>2698</v>
      </c>
      <c r="H111" s="1">
        <v>2034</v>
      </c>
      <c r="I111" s="1">
        <v>122</v>
      </c>
      <c r="J111" s="1">
        <v>360</v>
      </c>
      <c r="K111" s="1">
        <v>1</v>
      </c>
      <c r="L111" s="1" t="s">
        <v>31</v>
      </c>
      <c r="M111" s="1" t="s">
        <v>18</v>
      </c>
      <c r="N111" s="3">
        <f t="shared" si="8"/>
        <v>4732</v>
      </c>
      <c r="O111" s="1" t="str">
        <f t="shared" si="6"/>
        <v>0</v>
      </c>
      <c r="P111" s="3">
        <f t="shared" si="9"/>
        <v>394.33333333333331</v>
      </c>
      <c r="Q111" s="3">
        <f t="shared" si="10"/>
        <v>0</v>
      </c>
      <c r="R111" s="3">
        <f t="shared" si="11"/>
        <v>0</v>
      </c>
    </row>
    <row r="112" spans="1:18" x14ac:dyDescent="0.45">
      <c r="A112" s="1" t="s">
        <v>169</v>
      </c>
      <c r="B112" s="1" t="s">
        <v>14</v>
      </c>
      <c r="C112" s="1" t="s">
        <v>20</v>
      </c>
      <c r="D112" s="1">
        <v>2</v>
      </c>
      <c r="E112" s="1" t="s">
        <v>16</v>
      </c>
      <c r="F112" s="1" t="s">
        <v>15</v>
      </c>
      <c r="G112" s="1">
        <v>11757</v>
      </c>
      <c r="H112" s="1">
        <v>0</v>
      </c>
      <c r="I112" s="1">
        <v>187</v>
      </c>
      <c r="J112" s="1">
        <v>180</v>
      </c>
      <c r="K112" s="1">
        <v>1</v>
      </c>
      <c r="L112" s="1" t="s">
        <v>17</v>
      </c>
      <c r="M112" s="1" t="s">
        <v>18</v>
      </c>
      <c r="N112" s="3">
        <f t="shared" si="8"/>
        <v>11757</v>
      </c>
      <c r="O112" s="1">
        <f t="shared" si="6"/>
        <v>0.1</v>
      </c>
      <c r="P112" s="3">
        <f t="shared" si="9"/>
        <v>881.77499999999998</v>
      </c>
      <c r="Q112" s="3">
        <f t="shared" si="10"/>
        <v>88.177500000000009</v>
      </c>
      <c r="R112" s="3">
        <f t="shared" si="11"/>
        <v>8205.5723118145979</v>
      </c>
    </row>
    <row r="113" spans="1:18" x14ac:dyDescent="0.45">
      <c r="A113" s="1" t="s">
        <v>170</v>
      </c>
      <c r="B113" s="1" t="s">
        <v>42</v>
      </c>
      <c r="C113" s="1" t="s">
        <v>20</v>
      </c>
      <c r="D113" s="1">
        <v>0</v>
      </c>
      <c r="E113" s="1" t="s">
        <v>16</v>
      </c>
      <c r="F113" s="1" t="s">
        <v>15</v>
      </c>
      <c r="G113" s="1">
        <v>2330</v>
      </c>
      <c r="H113" s="1">
        <v>4486</v>
      </c>
      <c r="I113" s="1">
        <v>100</v>
      </c>
      <c r="J113" s="1">
        <v>360</v>
      </c>
      <c r="K113" s="1">
        <v>1</v>
      </c>
      <c r="L113" s="1" t="s">
        <v>31</v>
      </c>
      <c r="M113" s="1" t="s">
        <v>18</v>
      </c>
      <c r="N113" s="3">
        <f t="shared" si="8"/>
        <v>6816</v>
      </c>
      <c r="O113" s="1" t="str">
        <f t="shared" si="6"/>
        <v>0</v>
      </c>
      <c r="P113" s="3">
        <f t="shared" si="9"/>
        <v>568</v>
      </c>
      <c r="Q113" s="3">
        <f t="shared" si="10"/>
        <v>0</v>
      </c>
      <c r="R113" s="3">
        <f t="shared" si="11"/>
        <v>0</v>
      </c>
    </row>
    <row r="114" spans="1:18" x14ac:dyDescent="0.45">
      <c r="A114" s="1" t="s">
        <v>171</v>
      </c>
      <c r="B114" s="1" t="s">
        <v>42</v>
      </c>
      <c r="C114" s="1" t="s">
        <v>20</v>
      </c>
      <c r="D114" s="1">
        <v>2</v>
      </c>
      <c r="E114" s="1" t="s">
        <v>16</v>
      </c>
      <c r="F114" s="1" t="s">
        <v>15</v>
      </c>
      <c r="G114" s="1">
        <v>14866</v>
      </c>
      <c r="H114" s="1">
        <v>0</v>
      </c>
      <c r="I114" s="1">
        <v>70</v>
      </c>
      <c r="J114" s="1">
        <v>360</v>
      </c>
      <c r="K114" s="1">
        <v>1</v>
      </c>
      <c r="L114" s="1" t="s">
        <v>17</v>
      </c>
      <c r="M114" s="1" t="s">
        <v>18</v>
      </c>
      <c r="N114" s="3">
        <f t="shared" si="8"/>
        <v>14866</v>
      </c>
      <c r="O114" s="1">
        <f t="shared" si="6"/>
        <v>0.1</v>
      </c>
      <c r="P114" s="3">
        <f t="shared" si="9"/>
        <v>1114.95</v>
      </c>
      <c r="Q114" s="3">
        <f t="shared" si="10"/>
        <v>111.495</v>
      </c>
      <c r="R114" s="3">
        <f t="shared" si="11"/>
        <v>12704.946673320112</v>
      </c>
    </row>
    <row r="115" spans="1:18" x14ac:dyDescent="0.45">
      <c r="A115" s="1" t="s">
        <v>172</v>
      </c>
      <c r="B115" s="1" t="s">
        <v>14</v>
      </c>
      <c r="C115" s="1" t="s">
        <v>20</v>
      </c>
      <c r="D115" s="1">
        <v>1</v>
      </c>
      <c r="E115" s="1" t="s">
        <v>16</v>
      </c>
      <c r="F115" s="1" t="s">
        <v>15</v>
      </c>
      <c r="G115" s="1">
        <v>1538</v>
      </c>
      <c r="H115" s="1">
        <v>1425</v>
      </c>
      <c r="I115" s="1">
        <v>30</v>
      </c>
      <c r="J115" s="1">
        <v>360</v>
      </c>
      <c r="K115" s="1">
        <v>1</v>
      </c>
      <c r="L115" s="1" t="s">
        <v>17</v>
      </c>
      <c r="M115" s="1" t="s">
        <v>18</v>
      </c>
      <c r="N115" s="3">
        <f t="shared" si="8"/>
        <v>2963</v>
      </c>
      <c r="O115" s="1">
        <f t="shared" si="6"/>
        <v>0.05</v>
      </c>
      <c r="P115" s="3">
        <f t="shared" si="9"/>
        <v>234.57083333333333</v>
      </c>
      <c r="Q115" s="3">
        <f t="shared" si="10"/>
        <v>11.728541666666667</v>
      </c>
      <c r="R115" s="3">
        <f t="shared" si="11"/>
        <v>2184.8117072589439</v>
      </c>
    </row>
    <row r="116" spans="1:18" x14ac:dyDescent="0.45">
      <c r="A116" s="1" t="s">
        <v>173</v>
      </c>
      <c r="B116" s="1" t="s">
        <v>42</v>
      </c>
      <c r="C116" s="1" t="s">
        <v>15</v>
      </c>
      <c r="D116" s="1">
        <v>0</v>
      </c>
      <c r="E116" s="1" t="s">
        <v>16</v>
      </c>
      <c r="F116" s="1" t="s">
        <v>15</v>
      </c>
      <c r="G116" s="1">
        <v>10000</v>
      </c>
      <c r="H116" s="1">
        <v>1666</v>
      </c>
      <c r="I116" s="1">
        <v>225</v>
      </c>
      <c r="J116" s="1">
        <v>360</v>
      </c>
      <c r="K116" s="1">
        <v>1</v>
      </c>
      <c r="L116" s="1" t="s">
        <v>21</v>
      </c>
      <c r="M116" s="1" t="s">
        <v>22</v>
      </c>
      <c r="N116" s="3">
        <f t="shared" si="8"/>
        <v>11666</v>
      </c>
      <c r="O116" s="1" t="str">
        <f t="shared" si="6"/>
        <v>0</v>
      </c>
      <c r="P116" s="3">
        <f t="shared" si="9"/>
        <v>972.16666666666663</v>
      </c>
      <c r="Q116" s="3">
        <f t="shared" si="10"/>
        <v>0</v>
      </c>
      <c r="R116" s="3">
        <f t="shared" si="11"/>
        <v>0</v>
      </c>
    </row>
    <row r="117" spans="1:18" x14ac:dyDescent="0.45">
      <c r="A117" s="1" t="s">
        <v>174</v>
      </c>
      <c r="B117" s="1" t="s">
        <v>14</v>
      </c>
      <c r="C117" s="1" t="s">
        <v>20</v>
      </c>
      <c r="D117" s="1">
        <v>0</v>
      </c>
      <c r="E117" s="1" t="s">
        <v>16</v>
      </c>
      <c r="F117" s="1" t="s">
        <v>15</v>
      </c>
      <c r="G117" s="1">
        <v>4860</v>
      </c>
      <c r="H117" s="1">
        <v>830</v>
      </c>
      <c r="I117" s="1">
        <v>125</v>
      </c>
      <c r="J117" s="1">
        <v>360</v>
      </c>
      <c r="K117" s="1">
        <v>1</v>
      </c>
      <c r="L117" s="1" t="s">
        <v>31</v>
      </c>
      <c r="M117" s="1" t="s">
        <v>18</v>
      </c>
      <c r="N117" s="3">
        <f t="shared" si="8"/>
        <v>5690</v>
      </c>
      <c r="O117" s="1" t="str">
        <f t="shared" si="6"/>
        <v>0</v>
      </c>
      <c r="P117" s="3">
        <f t="shared" si="9"/>
        <v>474.16666666666669</v>
      </c>
      <c r="Q117" s="3">
        <f t="shared" si="10"/>
        <v>0</v>
      </c>
      <c r="R117" s="3">
        <f t="shared" si="11"/>
        <v>0</v>
      </c>
    </row>
    <row r="118" spans="1:18" x14ac:dyDescent="0.45">
      <c r="A118" s="1" t="s">
        <v>175</v>
      </c>
      <c r="B118" s="1" t="s">
        <v>14</v>
      </c>
      <c r="C118" s="1" t="s">
        <v>15</v>
      </c>
      <c r="D118" s="1">
        <v>0</v>
      </c>
      <c r="E118" s="1" t="s">
        <v>16</v>
      </c>
      <c r="F118" s="1" t="s">
        <v>15</v>
      </c>
      <c r="G118" s="1">
        <v>6277</v>
      </c>
      <c r="H118" s="1">
        <v>0</v>
      </c>
      <c r="I118" s="1">
        <v>118</v>
      </c>
      <c r="J118" s="1">
        <v>360</v>
      </c>
      <c r="K118" s="1">
        <v>0</v>
      </c>
      <c r="L118" s="1" t="s">
        <v>21</v>
      </c>
      <c r="M118" s="1" t="s">
        <v>22</v>
      </c>
      <c r="N118" s="3">
        <f t="shared" si="8"/>
        <v>6277</v>
      </c>
      <c r="O118" s="1" t="str">
        <f t="shared" si="6"/>
        <v>0</v>
      </c>
      <c r="P118" s="3">
        <f t="shared" si="9"/>
        <v>523.08333333333337</v>
      </c>
      <c r="Q118" s="3">
        <f t="shared" si="10"/>
        <v>0</v>
      </c>
      <c r="R118" s="3">
        <f t="shared" si="11"/>
        <v>0</v>
      </c>
    </row>
    <row r="119" spans="1:18" x14ac:dyDescent="0.45">
      <c r="A119" s="1" t="s">
        <v>176</v>
      </c>
      <c r="B119" s="1" t="s">
        <v>14</v>
      </c>
      <c r="C119" s="1" t="s">
        <v>20</v>
      </c>
      <c r="D119" s="1">
        <v>0</v>
      </c>
      <c r="E119" s="1" t="s">
        <v>16</v>
      </c>
      <c r="F119" s="1" t="s">
        <v>20</v>
      </c>
      <c r="G119" s="1">
        <v>2577</v>
      </c>
      <c r="H119" s="1">
        <v>3750</v>
      </c>
      <c r="I119" s="1">
        <v>152</v>
      </c>
      <c r="J119" s="1">
        <v>360</v>
      </c>
      <c r="K119" s="1">
        <v>1</v>
      </c>
      <c r="L119" s="1" t="s">
        <v>21</v>
      </c>
      <c r="M119" s="1" t="s">
        <v>18</v>
      </c>
      <c r="N119" s="3">
        <f t="shared" si="8"/>
        <v>6327</v>
      </c>
      <c r="O119" s="1" t="str">
        <f t="shared" si="6"/>
        <v>0</v>
      </c>
      <c r="P119" s="3">
        <f t="shared" si="9"/>
        <v>527.25</v>
      </c>
      <c r="Q119" s="3">
        <f t="shared" si="10"/>
        <v>0</v>
      </c>
      <c r="R119" s="3">
        <f t="shared" si="11"/>
        <v>0</v>
      </c>
    </row>
    <row r="120" spans="1:18" x14ac:dyDescent="0.45">
      <c r="A120" s="1" t="s">
        <v>177</v>
      </c>
      <c r="B120" s="1" t="s">
        <v>14</v>
      </c>
      <c r="C120" s="1" t="s">
        <v>15</v>
      </c>
      <c r="D120" s="1">
        <v>0</v>
      </c>
      <c r="E120" s="1" t="s">
        <v>16</v>
      </c>
      <c r="F120" s="1" t="s">
        <v>15</v>
      </c>
      <c r="G120" s="1">
        <v>9166</v>
      </c>
      <c r="H120" s="1">
        <v>0</v>
      </c>
      <c r="I120" s="1">
        <v>244</v>
      </c>
      <c r="J120" s="1">
        <v>360</v>
      </c>
      <c r="K120" s="1">
        <v>1</v>
      </c>
      <c r="L120" s="1" t="s">
        <v>17</v>
      </c>
      <c r="M120" s="1" t="s">
        <v>22</v>
      </c>
      <c r="N120" s="3">
        <f t="shared" si="8"/>
        <v>9166</v>
      </c>
      <c r="O120" s="1" t="str">
        <f t="shared" si="6"/>
        <v>0</v>
      </c>
      <c r="P120" s="3">
        <f t="shared" si="9"/>
        <v>763.83333333333337</v>
      </c>
      <c r="Q120" s="3">
        <f t="shared" si="10"/>
        <v>0</v>
      </c>
      <c r="R120" s="3">
        <f t="shared" si="11"/>
        <v>0</v>
      </c>
    </row>
    <row r="121" spans="1:18" x14ac:dyDescent="0.45">
      <c r="A121" s="1" t="s">
        <v>178</v>
      </c>
      <c r="B121" s="1" t="s">
        <v>14</v>
      </c>
      <c r="C121" s="1" t="s">
        <v>20</v>
      </c>
      <c r="D121" s="1">
        <v>2</v>
      </c>
      <c r="E121" s="1" t="s">
        <v>25</v>
      </c>
      <c r="F121" s="1" t="s">
        <v>15</v>
      </c>
      <c r="G121" s="1">
        <v>2281</v>
      </c>
      <c r="H121" s="1">
        <v>0</v>
      </c>
      <c r="I121" s="1">
        <v>113</v>
      </c>
      <c r="J121" s="1">
        <v>360</v>
      </c>
      <c r="K121" s="1">
        <v>1</v>
      </c>
      <c r="L121" s="1" t="s">
        <v>21</v>
      </c>
      <c r="M121" s="1" t="s">
        <v>22</v>
      </c>
      <c r="N121" s="3">
        <f t="shared" si="8"/>
        <v>2281</v>
      </c>
      <c r="O121" s="1">
        <f t="shared" si="6"/>
        <v>0.1</v>
      </c>
      <c r="P121" s="3">
        <f t="shared" si="9"/>
        <v>171.07500000000002</v>
      </c>
      <c r="Q121" s="3">
        <f t="shared" si="10"/>
        <v>17.107500000000002</v>
      </c>
      <c r="R121" s="3">
        <f t="shared" si="11"/>
        <v>1949.4136527541491</v>
      </c>
    </row>
    <row r="122" spans="1:18" x14ac:dyDescent="0.45">
      <c r="A122" s="1" t="s">
        <v>179</v>
      </c>
      <c r="B122" s="1" t="s">
        <v>14</v>
      </c>
      <c r="C122" s="1" t="s">
        <v>15</v>
      </c>
      <c r="D122" s="1">
        <v>0</v>
      </c>
      <c r="E122" s="1" t="s">
        <v>16</v>
      </c>
      <c r="F122" s="1" t="s">
        <v>15</v>
      </c>
      <c r="G122" s="1">
        <v>3254</v>
      </c>
      <c r="H122" s="1">
        <v>0</v>
      </c>
      <c r="I122" s="1">
        <v>50</v>
      </c>
      <c r="J122" s="1">
        <v>360</v>
      </c>
      <c r="K122" s="1">
        <v>1</v>
      </c>
      <c r="L122" s="1" t="s">
        <v>17</v>
      </c>
      <c r="M122" s="1" t="s">
        <v>18</v>
      </c>
      <c r="N122" s="3">
        <f t="shared" si="8"/>
        <v>3254</v>
      </c>
      <c r="O122" s="1" t="str">
        <f t="shared" si="6"/>
        <v>0</v>
      </c>
      <c r="P122" s="3">
        <f t="shared" si="9"/>
        <v>271.16666666666669</v>
      </c>
      <c r="Q122" s="3">
        <f t="shared" si="10"/>
        <v>0</v>
      </c>
      <c r="R122" s="3">
        <f t="shared" si="11"/>
        <v>0</v>
      </c>
    </row>
    <row r="123" spans="1:18" x14ac:dyDescent="0.45">
      <c r="A123" s="1" t="s">
        <v>180</v>
      </c>
      <c r="B123" s="1" t="s">
        <v>14</v>
      </c>
      <c r="C123" s="1" t="s">
        <v>20</v>
      </c>
      <c r="D123" s="1" t="s">
        <v>30</v>
      </c>
      <c r="E123" s="1" t="s">
        <v>16</v>
      </c>
      <c r="F123" s="1" t="s">
        <v>15</v>
      </c>
      <c r="G123" s="1">
        <v>39999</v>
      </c>
      <c r="H123" s="1">
        <v>0</v>
      </c>
      <c r="I123" s="1">
        <v>600</v>
      </c>
      <c r="J123" s="1">
        <v>180</v>
      </c>
      <c r="K123" s="1">
        <v>0</v>
      </c>
      <c r="L123" s="1" t="s">
        <v>31</v>
      </c>
      <c r="M123" s="1" t="s">
        <v>18</v>
      </c>
      <c r="N123" s="3">
        <f t="shared" si="8"/>
        <v>39999</v>
      </c>
      <c r="O123" s="1">
        <f t="shared" si="6"/>
        <v>0.15</v>
      </c>
      <c r="P123" s="3">
        <f t="shared" si="9"/>
        <v>2833.2624999999998</v>
      </c>
      <c r="Q123" s="3">
        <f t="shared" si="10"/>
        <v>424.98937499999994</v>
      </c>
      <c r="R123" s="3">
        <f t="shared" si="11"/>
        <v>30365.339128100477</v>
      </c>
    </row>
    <row r="124" spans="1:18" x14ac:dyDescent="0.45">
      <c r="A124" s="1" t="s">
        <v>182</v>
      </c>
      <c r="B124" s="1" t="s">
        <v>14</v>
      </c>
      <c r="C124" s="1" t="s">
        <v>20</v>
      </c>
      <c r="D124" s="1">
        <v>1</v>
      </c>
      <c r="E124" s="1" t="s">
        <v>16</v>
      </c>
      <c r="F124" s="1" t="s">
        <v>15</v>
      </c>
      <c r="G124" s="1">
        <v>9538</v>
      </c>
      <c r="H124" s="1">
        <v>0</v>
      </c>
      <c r="I124" s="1">
        <v>187</v>
      </c>
      <c r="J124" s="1">
        <v>360</v>
      </c>
      <c r="K124" s="1">
        <v>1</v>
      </c>
      <c r="L124" s="1" t="s">
        <v>17</v>
      </c>
      <c r="M124" s="1" t="s">
        <v>18</v>
      </c>
      <c r="N124" s="3">
        <f t="shared" si="8"/>
        <v>9538</v>
      </c>
      <c r="O124" s="1">
        <f t="shared" si="6"/>
        <v>0.05</v>
      </c>
      <c r="P124" s="3">
        <f t="shared" si="9"/>
        <v>755.0916666666667</v>
      </c>
      <c r="Q124" s="3">
        <f t="shared" si="10"/>
        <v>37.754583333333336</v>
      </c>
      <c r="R124" s="3">
        <f t="shared" si="11"/>
        <v>7032.9848342341566</v>
      </c>
    </row>
    <row r="125" spans="1:18" x14ac:dyDescent="0.45">
      <c r="A125" s="1" t="s">
        <v>184</v>
      </c>
      <c r="B125" s="1" t="s">
        <v>14</v>
      </c>
      <c r="C125" s="1" t="s">
        <v>20</v>
      </c>
      <c r="D125" s="1">
        <v>0</v>
      </c>
      <c r="E125" s="1" t="s">
        <v>16</v>
      </c>
      <c r="F125" s="1" t="s">
        <v>15</v>
      </c>
      <c r="G125" s="1">
        <v>4583</v>
      </c>
      <c r="H125" s="1">
        <v>5625</v>
      </c>
      <c r="I125" s="1">
        <v>255</v>
      </c>
      <c r="J125" s="1">
        <v>360</v>
      </c>
      <c r="K125" s="1">
        <v>1</v>
      </c>
      <c r="L125" s="1" t="s">
        <v>31</v>
      </c>
      <c r="M125" s="1" t="s">
        <v>18</v>
      </c>
      <c r="N125" s="3">
        <f t="shared" si="8"/>
        <v>10208</v>
      </c>
      <c r="O125" s="1" t="str">
        <f t="shared" si="6"/>
        <v>0</v>
      </c>
      <c r="P125" s="3">
        <f t="shared" si="9"/>
        <v>850.66666666666663</v>
      </c>
      <c r="Q125" s="3">
        <f t="shared" si="10"/>
        <v>0</v>
      </c>
      <c r="R125" s="3">
        <f t="shared" si="11"/>
        <v>0</v>
      </c>
    </row>
    <row r="126" spans="1:18" x14ac:dyDescent="0.45">
      <c r="A126" s="1" t="s">
        <v>185</v>
      </c>
      <c r="B126" s="1" t="s">
        <v>14</v>
      </c>
      <c r="C126" s="1" t="s">
        <v>20</v>
      </c>
      <c r="D126" s="1">
        <v>0</v>
      </c>
      <c r="E126" s="1" t="s">
        <v>25</v>
      </c>
      <c r="F126" s="1" t="s">
        <v>15</v>
      </c>
      <c r="G126" s="1">
        <v>1863</v>
      </c>
      <c r="H126" s="1">
        <v>1041</v>
      </c>
      <c r="I126" s="1">
        <v>98</v>
      </c>
      <c r="J126" s="1">
        <v>360</v>
      </c>
      <c r="K126" s="1">
        <v>1</v>
      </c>
      <c r="L126" s="1" t="s">
        <v>31</v>
      </c>
      <c r="M126" s="1" t="s">
        <v>18</v>
      </c>
      <c r="N126" s="3">
        <f t="shared" si="8"/>
        <v>2904</v>
      </c>
      <c r="O126" s="1" t="str">
        <f t="shared" si="6"/>
        <v>0</v>
      </c>
      <c r="P126" s="3">
        <f t="shared" si="9"/>
        <v>242</v>
      </c>
      <c r="Q126" s="3">
        <f t="shared" si="10"/>
        <v>0</v>
      </c>
      <c r="R126" s="3">
        <f t="shared" si="11"/>
        <v>0</v>
      </c>
    </row>
    <row r="127" spans="1:18" x14ac:dyDescent="0.45">
      <c r="A127" s="1" t="s">
        <v>186</v>
      </c>
      <c r="B127" s="1" t="s">
        <v>14</v>
      </c>
      <c r="C127" s="1" t="s">
        <v>20</v>
      </c>
      <c r="D127" s="1">
        <v>0</v>
      </c>
      <c r="E127" s="1" t="s">
        <v>16</v>
      </c>
      <c r="F127" s="1" t="s">
        <v>15</v>
      </c>
      <c r="G127" s="1">
        <v>7933</v>
      </c>
      <c r="H127" s="1">
        <v>0</v>
      </c>
      <c r="I127" s="1">
        <v>275</v>
      </c>
      <c r="J127" s="1">
        <v>360</v>
      </c>
      <c r="K127" s="1">
        <v>1</v>
      </c>
      <c r="L127" s="1" t="s">
        <v>17</v>
      </c>
      <c r="M127" s="1" t="s">
        <v>22</v>
      </c>
      <c r="N127" s="3">
        <f t="shared" si="8"/>
        <v>7933</v>
      </c>
      <c r="O127" s="1" t="str">
        <f t="shared" si="6"/>
        <v>0</v>
      </c>
      <c r="P127" s="3">
        <f t="shared" si="9"/>
        <v>661.08333333333337</v>
      </c>
      <c r="Q127" s="3">
        <f t="shared" si="10"/>
        <v>0</v>
      </c>
      <c r="R127" s="3">
        <f t="shared" si="11"/>
        <v>0</v>
      </c>
    </row>
    <row r="128" spans="1:18" x14ac:dyDescent="0.45">
      <c r="A128" s="1" t="s">
        <v>187</v>
      </c>
      <c r="B128" s="1" t="s">
        <v>14</v>
      </c>
      <c r="C128" s="1" t="s">
        <v>20</v>
      </c>
      <c r="D128" s="1">
        <v>1</v>
      </c>
      <c r="E128" s="1" t="s">
        <v>16</v>
      </c>
      <c r="F128" s="1" t="s">
        <v>15</v>
      </c>
      <c r="G128" s="1">
        <v>3089</v>
      </c>
      <c r="H128" s="1">
        <v>1280</v>
      </c>
      <c r="I128" s="1">
        <v>121</v>
      </c>
      <c r="J128" s="1">
        <v>360</v>
      </c>
      <c r="K128" s="1">
        <v>0</v>
      </c>
      <c r="L128" s="1" t="s">
        <v>31</v>
      </c>
      <c r="M128" s="1" t="s">
        <v>22</v>
      </c>
      <c r="N128" s="3">
        <f t="shared" si="8"/>
        <v>4369</v>
      </c>
      <c r="O128" s="1">
        <f t="shared" si="6"/>
        <v>0.05</v>
      </c>
      <c r="P128" s="3">
        <f t="shared" si="9"/>
        <v>345.87916666666661</v>
      </c>
      <c r="Q128" s="3">
        <f t="shared" si="10"/>
        <v>17.293958333333332</v>
      </c>
      <c r="R128" s="3">
        <f t="shared" si="11"/>
        <v>3221.5465234607918</v>
      </c>
    </row>
    <row r="129" spans="1:18" x14ac:dyDescent="0.45">
      <c r="A129" s="1" t="s">
        <v>188</v>
      </c>
      <c r="B129" s="1" t="s">
        <v>14</v>
      </c>
      <c r="C129" s="1" t="s">
        <v>20</v>
      </c>
      <c r="D129" s="1">
        <v>2</v>
      </c>
      <c r="E129" s="1" t="s">
        <v>16</v>
      </c>
      <c r="F129" s="1" t="s">
        <v>15</v>
      </c>
      <c r="G129" s="1">
        <v>4167</v>
      </c>
      <c r="H129" s="1">
        <v>1447</v>
      </c>
      <c r="I129" s="1">
        <v>158</v>
      </c>
      <c r="J129" s="1">
        <v>360</v>
      </c>
      <c r="K129" s="1">
        <v>1</v>
      </c>
      <c r="L129" s="1" t="s">
        <v>21</v>
      </c>
      <c r="M129" s="1" t="s">
        <v>18</v>
      </c>
      <c r="N129" s="3">
        <f t="shared" si="8"/>
        <v>5614</v>
      </c>
      <c r="O129" s="1">
        <f t="shared" si="6"/>
        <v>0.1</v>
      </c>
      <c r="P129" s="3">
        <f t="shared" si="9"/>
        <v>421.05</v>
      </c>
      <c r="Q129" s="3">
        <f t="shared" si="10"/>
        <v>42.105000000000004</v>
      </c>
      <c r="R129" s="3">
        <f t="shared" si="11"/>
        <v>4797.899275125731</v>
      </c>
    </row>
    <row r="130" spans="1:18" x14ac:dyDescent="0.45">
      <c r="A130" s="1" t="s">
        <v>189</v>
      </c>
      <c r="B130" s="1" t="s">
        <v>14</v>
      </c>
      <c r="C130" s="1" t="s">
        <v>20</v>
      </c>
      <c r="D130" s="1">
        <v>0</v>
      </c>
      <c r="E130" s="1" t="s">
        <v>16</v>
      </c>
      <c r="F130" s="1" t="s">
        <v>15</v>
      </c>
      <c r="G130" s="1">
        <v>9323</v>
      </c>
      <c r="H130" s="1">
        <v>0</v>
      </c>
      <c r="I130" s="1">
        <v>75</v>
      </c>
      <c r="J130" s="1">
        <v>180</v>
      </c>
      <c r="K130" s="1">
        <v>1</v>
      </c>
      <c r="L130" s="1" t="s">
        <v>17</v>
      </c>
      <c r="M130" s="1" t="s">
        <v>18</v>
      </c>
      <c r="N130" s="3">
        <f t="shared" si="8"/>
        <v>9323</v>
      </c>
      <c r="O130" s="1" t="str">
        <f t="shared" si="6"/>
        <v>0</v>
      </c>
      <c r="P130" s="3">
        <f t="shared" si="9"/>
        <v>776.91666666666663</v>
      </c>
      <c r="Q130" s="3">
        <f t="shared" si="10"/>
        <v>0</v>
      </c>
      <c r="R130" s="3">
        <f t="shared" si="11"/>
        <v>0</v>
      </c>
    </row>
    <row r="131" spans="1:18" x14ac:dyDescent="0.45">
      <c r="A131" s="1" t="s">
        <v>191</v>
      </c>
      <c r="B131" s="1" t="s">
        <v>42</v>
      </c>
      <c r="C131" s="1" t="s">
        <v>20</v>
      </c>
      <c r="D131" s="1">
        <v>0</v>
      </c>
      <c r="E131" s="1" t="s">
        <v>16</v>
      </c>
      <c r="F131" s="1" t="s">
        <v>15</v>
      </c>
      <c r="G131" s="1">
        <v>4583</v>
      </c>
      <c r="H131" s="1">
        <v>0</v>
      </c>
      <c r="I131" s="1">
        <v>112</v>
      </c>
      <c r="J131" s="1">
        <v>360</v>
      </c>
      <c r="K131" s="1">
        <v>1</v>
      </c>
      <c r="L131" s="1" t="s">
        <v>21</v>
      </c>
      <c r="M131" s="1" t="s">
        <v>22</v>
      </c>
      <c r="N131" s="3">
        <f t="shared" si="8"/>
        <v>4583</v>
      </c>
      <c r="O131" s="1" t="str">
        <f t="shared" ref="O131:O194" si="12">IF(VLOOKUP(D131,$T$7:$U$11,2,FALSE),VLOOKUP(D131,$T$7:$U$11,2,FALSE),"0")</f>
        <v>0</v>
      </c>
      <c r="P131" s="3">
        <f t="shared" si="9"/>
        <v>381.91666666666669</v>
      </c>
      <c r="Q131" s="3">
        <f t="shared" si="10"/>
        <v>0</v>
      </c>
      <c r="R131" s="3">
        <f t="shared" si="11"/>
        <v>0</v>
      </c>
    </row>
    <row r="132" spans="1:18" x14ac:dyDescent="0.45">
      <c r="A132" s="1" t="s">
        <v>192</v>
      </c>
      <c r="B132" s="1" t="s">
        <v>14</v>
      </c>
      <c r="C132" s="1" t="s">
        <v>20</v>
      </c>
      <c r="D132" s="1">
        <v>0</v>
      </c>
      <c r="E132" s="1" t="s">
        <v>16</v>
      </c>
      <c r="F132" s="1" t="s">
        <v>15</v>
      </c>
      <c r="G132" s="1">
        <v>2439</v>
      </c>
      <c r="H132" s="1">
        <v>3333</v>
      </c>
      <c r="I132" s="1">
        <v>129</v>
      </c>
      <c r="J132" s="1">
        <v>360</v>
      </c>
      <c r="K132" s="1">
        <v>1</v>
      </c>
      <c r="L132" s="1" t="s">
        <v>21</v>
      </c>
      <c r="M132" s="1" t="s">
        <v>18</v>
      </c>
      <c r="N132" s="3">
        <f t="shared" ref="N132:N195" si="13">SUM(G132,H132)</f>
        <v>5772</v>
      </c>
      <c r="O132" s="1" t="str">
        <f t="shared" si="12"/>
        <v>0</v>
      </c>
      <c r="P132" s="3">
        <f t="shared" ref="P132:P195" si="14">(N132/12)*(1-O132)</f>
        <v>481</v>
      </c>
      <c r="Q132" s="3">
        <f t="shared" ref="Q132:Q195" si="15">(P132*O132)</f>
        <v>0</v>
      </c>
      <c r="R132" s="3">
        <f t="shared" ref="R132:R195" si="16">PV(O132/12,J132, -Q132)</f>
        <v>0</v>
      </c>
    </row>
    <row r="133" spans="1:18" x14ac:dyDescent="0.45">
      <c r="A133" s="1" t="s">
        <v>193</v>
      </c>
      <c r="B133" s="1" t="s">
        <v>14</v>
      </c>
      <c r="C133" s="1" t="s">
        <v>15</v>
      </c>
      <c r="D133" s="1">
        <v>0</v>
      </c>
      <c r="E133" s="1" t="s">
        <v>16</v>
      </c>
      <c r="F133" s="1" t="s">
        <v>15</v>
      </c>
      <c r="G133" s="1">
        <v>2237</v>
      </c>
      <c r="H133" s="1">
        <v>0</v>
      </c>
      <c r="I133" s="1">
        <v>63</v>
      </c>
      <c r="J133" s="1">
        <v>480</v>
      </c>
      <c r="K133" s="1">
        <v>0</v>
      </c>
      <c r="L133" s="1" t="s">
        <v>31</v>
      </c>
      <c r="M133" s="1" t="s">
        <v>22</v>
      </c>
      <c r="N133" s="3">
        <f t="shared" si="13"/>
        <v>2237</v>
      </c>
      <c r="O133" s="1" t="str">
        <f t="shared" si="12"/>
        <v>0</v>
      </c>
      <c r="P133" s="3">
        <f t="shared" si="14"/>
        <v>186.41666666666666</v>
      </c>
      <c r="Q133" s="3">
        <f t="shared" si="15"/>
        <v>0</v>
      </c>
      <c r="R133" s="3">
        <f t="shared" si="16"/>
        <v>0</v>
      </c>
    </row>
    <row r="134" spans="1:18" x14ac:dyDescent="0.45">
      <c r="A134" s="1" t="s">
        <v>194</v>
      </c>
      <c r="B134" s="1" t="s">
        <v>14</v>
      </c>
      <c r="C134" s="1" t="s">
        <v>20</v>
      </c>
      <c r="D134" s="1">
        <v>2</v>
      </c>
      <c r="E134" s="1" t="s">
        <v>16</v>
      </c>
      <c r="F134" s="1" t="s">
        <v>15</v>
      </c>
      <c r="G134" s="1">
        <v>8000</v>
      </c>
      <c r="H134" s="1">
        <v>0</v>
      </c>
      <c r="I134" s="1">
        <v>200</v>
      </c>
      <c r="J134" s="1">
        <v>360</v>
      </c>
      <c r="K134" s="1">
        <v>1</v>
      </c>
      <c r="L134" s="1" t="s">
        <v>31</v>
      </c>
      <c r="M134" s="1" t="s">
        <v>18</v>
      </c>
      <c r="N134" s="3">
        <f t="shared" si="13"/>
        <v>8000</v>
      </c>
      <c r="O134" s="1">
        <f t="shared" si="12"/>
        <v>0.1</v>
      </c>
      <c r="P134" s="3">
        <f t="shared" si="14"/>
        <v>600</v>
      </c>
      <c r="Q134" s="3">
        <f t="shared" si="15"/>
        <v>60</v>
      </c>
      <c r="R134" s="3">
        <f t="shared" si="16"/>
        <v>6837.0491986116567</v>
      </c>
    </row>
    <row r="135" spans="1:18" x14ac:dyDescent="0.45">
      <c r="A135" s="1" t="s">
        <v>197</v>
      </c>
      <c r="B135" s="1" t="s">
        <v>14</v>
      </c>
      <c r="C135" s="1" t="s">
        <v>20</v>
      </c>
      <c r="D135" s="1" t="s">
        <v>30</v>
      </c>
      <c r="E135" s="1" t="s">
        <v>25</v>
      </c>
      <c r="F135" s="1" t="s">
        <v>15</v>
      </c>
      <c r="G135" s="1">
        <v>3522</v>
      </c>
      <c r="H135" s="1">
        <v>0</v>
      </c>
      <c r="I135" s="1">
        <v>81</v>
      </c>
      <c r="J135" s="1">
        <v>180</v>
      </c>
      <c r="K135" s="1">
        <v>1</v>
      </c>
      <c r="L135" s="1" t="s">
        <v>21</v>
      </c>
      <c r="M135" s="1" t="s">
        <v>22</v>
      </c>
      <c r="N135" s="3">
        <f t="shared" si="13"/>
        <v>3522</v>
      </c>
      <c r="O135" s="1">
        <f t="shared" si="12"/>
        <v>0.15</v>
      </c>
      <c r="P135" s="3">
        <f t="shared" si="14"/>
        <v>249.47499999999999</v>
      </c>
      <c r="Q135" s="3">
        <f t="shared" si="15"/>
        <v>37.421250000000001</v>
      </c>
      <c r="R135" s="3">
        <f t="shared" si="16"/>
        <v>2673.7349536030874</v>
      </c>
    </row>
    <row r="136" spans="1:18" x14ac:dyDescent="0.45">
      <c r="A136" s="1" t="s">
        <v>198</v>
      </c>
      <c r="B136" s="1" t="s">
        <v>14</v>
      </c>
      <c r="C136" s="1" t="s">
        <v>20</v>
      </c>
      <c r="D136" s="1">
        <v>0</v>
      </c>
      <c r="E136" s="1" t="s">
        <v>16</v>
      </c>
      <c r="F136" s="1" t="s">
        <v>15</v>
      </c>
      <c r="G136" s="1">
        <v>5708</v>
      </c>
      <c r="H136" s="1">
        <v>5625</v>
      </c>
      <c r="I136" s="1">
        <v>187</v>
      </c>
      <c r="J136" s="1">
        <v>360</v>
      </c>
      <c r="K136" s="1">
        <v>1</v>
      </c>
      <c r="L136" s="1" t="s">
        <v>31</v>
      </c>
      <c r="M136" s="1" t="s">
        <v>18</v>
      </c>
      <c r="N136" s="3">
        <f t="shared" si="13"/>
        <v>11333</v>
      </c>
      <c r="O136" s="1" t="str">
        <f t="shared" si="12"/>
        <v>0</v>
      </c>
      <c r="P136" s="3">
        <f t="shared" si="14"/>
        <v>944.41666666666663</v>
      </c>
      <c r="Q136" s="3">
        <f t="shared" si="15"/>
        <v>0</v>
      </c>
      <c r="R136" s="3">
        <f t="shared" si="16"/>
        <v>0</v>
      </c>
    </row>
    <row r="137" spans="1:18" x14ac:dyDescent="0.45">
      <c r="A137" s="1" t="s">
        <v>199</v>
      </c>
      <c r="B137" s="1" t="s">
        <v>14</v>
      </c>
      <c r="C137" s="1" t="s">
        <v>20</v>
      </c>
      <c r="D137" s="1">
        <v>0</v>
      </c>
      <c r="E137" s="1" t="s">
        <v>25</v>
      </c>
      <c r="F137" s="1" t="s">
        <v>20</v>
      </c>
      <c r="G137" s="1">
        <v>4344</v>
      </c>
      <c r="H137" s="1">
        <v>736</v>
      </c>
      <c r="I137" s="1">
        <v>87</v>
      </c>
      <c r="J137" s="1">
        <v>360</v>
      </c>
      <c r="K137" s="1">
        <v>1</v>
      </c>
      <c r="L137" s="1" t="s">
        <v>31</v>
      </c>
      <c r="M137" s="1" t="s">
        <v>22</v>
      </c>
      <c r="N137" s="3">
        <f t="shared" si="13"/>
        <v>5080</v>
      </c>
      <c r="O137" s="1" t="str">
        <f t="shared" si="12"/>
        <v>0</v>
      </c>
      <c r="P137" s="3">
        <f t="shared" si="14"/>
        <v>423.33333333333331</v>
      </c>
      <c r="Q137" s="3">
        <f t="shared" si="15"/>
        <v>0</v>
      </c>
      <c r="R137" s="3">
        <f t="shared" si="16"/>
        <v>0</v>
      </c>
    </row>
    <row r="138" spans="1:18" x14ac:dyDescent="0.45">
      <c r="A138" s="1" t="s">
        <v>200</v>
      </c>
      <c r="B138" s="1" t="s">
        <v>14</v>
      </c>
      <c r="C138" s="1" t="s">
        <v>20</v>
      </c>
      <c r="D138" s="1">
        <v>0</v>
      </c>
      <c r="E138" s="1" t="s">
        <v>16</v>
      </c>
      <c r="F138" s="1" t="s">
        <v>15</v>
      </c>
      <c r="G138" s="1">
        <v>3497</v>
      </c>
      <c r="H138" s="1">
        <v>1964</v>
      </c>
      <c r="I138" s="1">
        <v>116</v>
      </c>
      <c r="J138" s="1">
        <v>360</v>
      </c>
      <c r="K138" s="1">
        <v>1</v>
      </c>
      <c r="L138" s="1" t="s">
        <v>21</v>
      </c>
      <c r="M138" s="1" t="s">
        <v>18</v>
      </c>
      <c r="N138" s="3">
        <f t="shared" si="13"/>
        <v>5461</v>
      </c>
      <c r="O138" s="1" t="str">
        <f t="shared" si="12"/>
        <v>0</v>
      </c>
      <c r="P138" s="3">
        <f t="shared" si="14"/>
        <v>455.08333333333331</v>
      </c>
      <c r="Q138" s="3">
        <f t="shared" si="15"/>
        <v>0</v>
      </c>
      <c r="R138" s="3">
        <f t="shared" si="16"/>
        <v>0</v>
      </c>
    </row>
    <row r="139" spans="1:18" x14ac:dyDescent="0.45">
      <c r="A139" s="1" t="s">
        <v>201</v>
      </c>
      <c r="B139" s="1" t="s">
        <v>14</v>
      </c>
      <c r="C139" s="1" t="s">
        <v>20</v>
      </c>
      <c r="D139" s="1">
        <v>2</v>
      </c>
      <c r="E139" s="1" t="s">
        <v>16</v>
      </c>
      <c r="F139" s="1" t="s">
        <v>15</v>
      </c>
      <c r="G139" s="1">
        <v>2045</v>
      </c>
      <c r="H139" s="1">
        <v>1619</v>
      </c>
      <c r="I139" s="1">
        <v>101</v>
      </c>
      <c r="J139" s="1">
        <v>360</v>
      </c>
      <c r="K139" s="1">
        <v>1</v>
      </c>
      <c r="L139" s="1" t="s">
        <v>21</v>
      </c>
      <c r="M139" s="1" t="s">
        <v>18</v>
      </c>
      <c r="N139" s="3">
        <f t="shared" si="13"/>
        <v>3664</v>
      </c>
      <c r="O139" s="1">
        <f t="shared" si="12"/>
        <v>0.1</v>
      </c>
      <c r="P139" s="3">
        <f t="shared" si="14"/>
        <v>274.8</v>
      </c>
      <c r="Q139" s="3">
        <f t="shared" si="15"/>
        <v>27.480000000000004</v>
      </c>
      <c r="R139" s="3">
        <f t="shared" si="16"/>
        <v>3131.3685329641394</v>
      </c>
    </row>
    <row r="140" spans="1:18" x14ac:dyDescent="0.45">
      <c r="A140" s="1" t="s">
        <v>202</v>
      </c>
      <c r="B140" s="1" t="s">
        <v>14</v>
      </c>
      <c r="C140" s="1" t="s">
        <v>20</v>
      </c>
      <c r="D140" s="1" t="s">
        <v>30</v>
      </c>
      <c r="E140" s="1" t="s">
        <v>16</v>
      </c>
      <c r="F140" s="1" t="s">
        <v>15</v>
      </c>
      <c r="G140" s="1">
        <v>5516</v>
      </c>
      <c r="H140" s="1">
        <v>11300</v>
      </c>
      <c r="I140" s="1">
        <v>495</v>
      </c>
      <c r="J140" s="1">
        <v>360</v>
      </c>
      <c r="K140" s="1">
        <v>0</v>
      </c>
      <c r="L140" s="1" t="s">
        <v>31</v>
      </c>
      <c r="M140" s="1" t="s">
        <v>22</v>
      </c>
      <c r="N140" s="3">
        <f t="shared" si="13"/>
        <v>16816</v>
      </c>
      <c r="O140" s="1">
        <f t="shared" si="12"/>
        <v>0.15</v>
      </c>
      <c r="P140" s="3">
        <f t="shared" si="14"/>
        <v>1191.1333333333332</v>
      </c>
      <c r="Q140" s="3">
        <f t="shared" si="15"/>
        <v>178.67</v>
      </c>
      <c r="R140" s="3">
        <f t="shared" si="16"/>
        <v>14130.321070192917</v>
      </c>
    </row>
    <row r="141" spans="1:18" x14ac:dyDescent="0.45">
      <c r="A141" s="1" t="s">
        <v>203</v>
      </c>
      <c r="B141" s="1" t="s">
        <v>14</v>
      </c>
      <c r="C141" s="1" t="s">
        <v>20</v>
      </c>
      <c r="D141" s="1">
        <v>1</v>
      </c>
      <c r="E141" s="1" t="s">
        <v>16</v>
      </c>
      <c r="F141" s="1" t="s">
        <v>15</v>
      </c>
      <c r="G141" s="1">
        <v>3750</v>
      </c>
      <c r="H141" s="1">
        <v>0</v>
      </c>
      <c r="I141" s="1">
        <v>116</v>
      </c>
      <c r="J141" s="1">
        <v>360</v>
      </c>
      <c r="K141" s="1">
        <v>1</v>
      </c>
      <c r="L141" s="1" t="s">
        <v>31</v>
      </c>
      <c r="M141" s="1" t="s">
        <v>18</v>
      </c>
      <c r="N141" s="3">
        <f t="shared" si="13"/>
        <v>3750</v>
      </c>
      <c r="O141" s="1">
        <f t="shared" si="12"/>
        <v>0.05</v>
      </c>
      <c r="P141" s="3">
        <f t="shared" si="14"/>
        <v>296.875</v>
      </c>
      <c r="Q141" s="3">
        <f t="shared" si="15"/>
        <v>14.84375</v>
      </c>
      <c r="R141" s="3">
        <f t="shared" si="16"/>
        <v>2765.1177530276877</v>
      </c>
    </row>
    <row r="142" spans="1:18" x14ac:dyDescent="0.45">
      <c r="A142" s="1" t="s">
        <v>204</v>
      </c>
      <c r="B142" s="1" t="s">
        <v>14</v>
      </c>
      <c r="C142" s="1" t="s">
        <v>15</v>
      </c>
      <c r="D142" s="1">
        <v>0</v>
      </c>
      <c r="E142" s="1" t="s">
        <v>25</v>
      </c>
      <c r="F142" s="1" t="s">
        <v>15</v>
      </c>
      <c r="G142" s="1">
        <v>2333</v>
      </c>
      <c r="H142" s="1">
        <v>1451</v>
      </c>
      <c r="I142" s="1">
        <v>102</v>
      </c>
      <c r="J142" s="1">
        <v>480</v>
      </c>
      <c r="K142" s="1">
        <v>0</v>
      </c>
      <c r="L142" s="1" t="s">
        <v>17</v>
      </c>
      <c r="M142" s="1" t="s">
        <v>22</v>
      </c>
      <c r="N142" s="3">
        <f t="shared" si="13"/>
        <v>3784</v>
      </c>
      <c r="O142" s="1" t="str">
        <f t="shared" si="12"/>
        <v>0</v>
      </c>
      <c r="P142" s="3">
        <f t="shared" si="14"/>
        <v>315.33333333333331</v>
      </c>
      <c r="Q142" s="3">
        <f t="shared" si="15"/>
        <v>0</v>
      </c>
      <c r="R142" s="3">
        <f t="shared" si="16"/>
        <v>0</v>
      </c>
    </row>
    <row r="143" spans="1:18" x14ac:dyDescent="0.45">
      <c r="A143" s="1" t="s">
        <v>205</v>
      </c>
      <c r="B143" s="1" t="s">
        <v>14</v>
      </c>
      <c r="C143" s="1" t="s">
        <v>20</v>
      </c>
      <c r="D143" s="1">
        <v>1</v>
      </c>
      <c r="E143" s="1" t="s">
        <v>16</v>
      </c>
      <c r="F143" s="1" t="s">
        <v>15</v>
      </c>
      <c r="G143" s="1">
        <v>6400</v>
      </c>
      <c r="H143" s="1">
        <v>7250</v>
      </c>
      <c r="I143" s="1">
        <v>180</v>
      </c>
      <c r="J143" s="1">
        <v>360</v>
      </c>
      <c r="K143" s="1">
        <v>0</v>
      </c>
      <c r="L143" s="1" t="s">
        <v>17</v>
      </c>
      <c r="M143" s="1" t="s">
        <v>22</v>
      </c>
      <c r="N143" s="3">
        <f t="shared" si="13"/>
        <v>13650</v>
      </c>
      <c r="O143" s="1">
        <f t="shared" si="12"/>
        <v>0.05</v>
      </c>
      <c r="P143" s="3">
        <f t="shared" si="14"/>
        <v>1080.625</v>
      </c>
      <c r="Q143" s="3">
        <f t="shared" si="15"/>
        <v>54.03125</v>
      </c>
      <c r="R143" s="3">
        <f t="shared" si="16"/>
        <v>10065.028621020783</v>
      </c>
    </row>
    <row r="144" spans="1:18" x14ac:dyDescent="0.45">
      <c r="A144" s="1" t="s">
        <v>207</v>
      </c>
      <c r="B144" s="1" t="s">
        <v>14</v>
      </c>
      <c r="C144" s="1" t="s">
        <v>20</v>
      </c>
      <c r="D144" s="1">
        <v>0</v>
      </c>
      <c r="E144" s="1" t="s">
        <v>16</v>
      </c>
      <c r="F144" s="1" t="s">
        <v>15</v>
      </c>
      <c r="G144" s="1">
        <v>4600</v>
      </c>
      <c r="H144" s="1">
        <v>0</v>
      </c>
      <c r="I144" s="1">
        <v>73</v>
      </c>
      <c r="J144" s="1">
        <v>180</v>
      </c>
      <c r="K144" s="1">
        <v>1</v>
      </c>
      <c r="L144" s="1" t="s">
        <v>31</v>
      </c>
      <c r="M144" s="1" t="s">
        <v>18</v>
      </c>
      <c r="N144" s="3">
        <f t="shared" si="13"/>
        <v>4600</v>
      </c>
      <c r="O144" s="1" t="str">
        <f t="shared" si="12"/>
        <v>0</v>
      </c>
      <c r="P144" s="3">
        <f t="shared" si="14"/>
        <v>383.33333333333331</v>
      </c>
      <c r="Q144" s="3">
        <f t="shared" si="15"/>
        <v>0</v>
      </c>
      <c r="R144" s="3">
        <f t="shared" si="16"/>
        <v>0</v>
      </c>
    </row>
    <row r="145" spans="1:18" x14ac:dyDescent="0.45">
      <c r="A145" s="1" t="s">
        <v>208</v>
      </c>
      <c r="B145" s="1" t="s">
        <v>14</v>
      </c>
      <c r="C145" s="1" t="s">
        <v>20</v>
      </c>
      <c r="D145" s="1">
        <v>1</v>
      </c>
      <c r="E145" s="1" t="s">
        <v>16</v>
      </c>
      <c r="F145" s="1" t="s">
        <v>15</v>
      </c>
      <c r="G145" s="1">
        <v>33846</v>
      </c>
      <c r="H145" s="1">
        <v>0</v>
      </c>
      <c r="I145" s="1">
        <v>260</v>
      </c>
      <c r="J145" s="1">
        <v>360</v>
      </c>
      <c r="K145" s="1">
        <v>1</v>
      </c>
      <c r="L145" s="1" t="s">
        <v>31</v>
      </c>
      <c r="M145" s="1" t="s">
        <v>22</v>
      </c>
      <c r="N145" s="3">
        <f t="shared" si="13"/>
        <v>33846</v>
      </c>
      <c r="O145" s="1">
        <f t="shared" si="12"/>
        <v>0.05</v>
      </c>
      <c r="P145" s="3">
        <f t="shared" si="14"/>
        <v>2679.4749999999999</v>
      </c>
      <c r="Q145" s="3">
        <f t="shared" si="15"/>
        <v>133.97375</v>
      </c>
      <c r="R145" s="3">
        <f t="shared" si="16"/>
        <v>24956.846791726697</v>
      </c>
    </row>
    <row r="146" spans="1:18" x14ac:dyDescent="0.45">
      <c r="A146" s="1" t="s">
        <v>209</v>
      </c>
      <c r="B146" s="1" t="s">
        <v>42</v>
      </c>
      <c r="C146" s="1" t="s">
        <v>20</v>
      </c>
      <c r="D146" s="1">
        <v>0</v>
      </c>
      <c r="E146" s="1" t="s">
        <v>16</v>
      </c>
      <c r="F146" s="1" t="s">
        <v>15</v>
      </c>
      <c r="G146" s="1">
        <v>3625</v>
      </c>
      <c r="H146" s="1">
        <v>0</v>
      </c>
      <c r="I146" s="1">
        <v>108</v>
      </c>
      <c r="J146" s="1">
        <v>360</v>
      </c>
      <c r="K146" s="1">
        <v>1</v>
      </c>
      <c r="L146" s="1" t="s">
        <v>31</v>
      </c>
      <c r="M146" s="1" t="s">
        <v>18</v>
      </c>
      <c r="N146" s="3">
        <f t="shared" si="13"/>
        <v>3625</v>
      </c>
      <c r="O146" s="1" t="str">
        <f t="shared" si="12"/>
        <v>0</v>
      </c>
      <c r="P146" s="3">
        <f t="shared" si="14"/>
        <v>302.08333333333331</v>
      </c>
      <c r="Q146" s="3">
        <f t="shared" si="15"/>
        <v>0</v>
      </c>
      <c r="R146" s="3">
        <f t="shared" si="16"/>
        <v>0</v>
      </c>
    </row>
    <row r="147" spans="1:18" x14ac:dyDescent="0.45">
      <c r="A147" s="1" t="s">
        <v>210</v>
      </c>
      <c r="B147" s="1" t="s">
        <v>14</v>
      </c>
      <c r="C147" s="1" t="s">
        <v>20</v>
      </c>
      <c r="D147" s="1">
        <v>0</v>
      </c>
      <c r="E147" s="1" t="s">
        <v>16</v>
      </c>
      <c r="F147" s="1" t="s">
        <v>20</v>
      </c>
      <c r="G147" s="1">
        <v>39147</v>
      </c>
      <c r="H147" s="1">
        <v>4750</v>
      </c>
      <c r="I147" s="1">
        <v>120</v>
      </c>
      <c r="J147" s="1">
        <v>360</v>
      </c>
      <c r="K147" s="1">
        <v>1</v>
      </c>
      <c r="L147" s="1" t="s">
        <v>31</v>
      </c>
      <c r="M147" s="1" t="s">
        <v>18</v>
      </c>
      <c r="N147" s="3">
        <f t="shared" si="13"/>
        <v>43897</v>
      </c>
      <c r="O147" s="1" t="str">
        <f t="shared" si="12"/>
        <v>0</v>
      </c>
      <c r="P147" s="3">
        <f t="shared" si="14"/>
        <v>3658.0833333333335</v>
      </c>
      <c r="Q147" s="3">
        <f t="shared" si="15"/>
        <v>0</v>
      </c>
      <c r="R147" s="3">
        <f t="shared" si="16"/>
        <v>0</v>
      </c>
    </row>
    <row r="148" spans="1:18" x14ac:dyDescent="0.45">
      <c r="A148" s="1" t="s">
        <v>211</v>
      </c>
      <c r="B148" s="1" t="s">
        <v>14</v>
      </c>
      <c r="C148" s="1" t="s">
        <v>20</v>
      </c>
      <c r="D148" s="1">
        <v>1</v>
      </c>
      <c r="E148" s="1" t="s">
        <v>16</v>
      </c>
      <c r="F148" s="1" t="s">
        <v>20</v>
      </c>
      <c r="G148" s="1">
        <v>2178</v>
      </c>
      <c r="H148" s="1">
        <v>0</v>
      </c>
      <c r="I148" s="1">
        <v>66</v>
      </c>
      <c r="J148" s="1">
        <v>300</v>
      </c>
      <c r="K148" s="1">
        <v>0</v>
      </c>
      <c r="L148" s="1" t="s">
        <v>21</v>
      </c>
      <c r="M148" s="1" t="s">
        <v>22</v>
      </c>
      <c r="N148" s="3">
        <f t="shared" si="13"/>
        <v>2178</v>
      </c>
      <c r="O148" s="1">
        <f t="shared" si="12"/>
        <v>0.05</v>
      </c>
      <c r="P148" s="3">
        <f t="shared" si="14"/>
        <v>172.42499999999998</v>
      </c>
      <c r="Q148" s="3">
        <f t="shared" si="15"/>
        <v>8.6212499999999999</v>
      </c>
      <c r="R148" s="3">
        <f t="shared" si="16"/>
        <v>1474.7514305514123</v>
      </c>
    </row>
    <row r="149" spans="1:18" x14ac:dyDescent="0.45">
      <c r="A149" s="1" t="s">
        <v>214</v>
      </c>
      <c r="B149" s="1" t="s">
        <v>14</v>
      </c>
      <c r="C149" s="1" t="s">
        <v>20</v>
      </c>
      <c r="D149" s="1">
        <v>0</v>
      </c>
      <c r="E149" s="1" t="s">
        <v>16</v>
      </c>
      <c r="F149" s="1" t="s">
        <v>15</v>
      </c>
      <c r="G149" s="1">
        <v>9328</v>
      </c>
      <c r="H149" s="1">
        <v>0</v>
      </c>
      <c r="I149" s="1">
        <v>188</v>
      </c>
      <c r="J149" s="1">
        <v>180</v>
      </c>
      <c r="K149" s="1">
        <v>1</v>
      </c>
      <c r="L149" s="1" t="s">
        <v>21</v>
      </c>
      <c r="M149" s="1" t="s">
        <v>18</v>
      </c>
      <c r="N149" s="3">
        <f t="shared" si="13"/>
        <v>9328</v>
      </c>
      <c r="O149" s="1" t="str">
        <f t="shared" si="12"/>
        <v>0</v>
      </c>
      <c r="P149" s="3">
        <f t="shared" si="14"/>
        <v>777.33333333333337</v>
      </c>
      <c r="Q149" s="3">
        <f t="shared" si="15"/>
        <v>0</v>
      </c>
      <c r="R149" s="3">
        <f t="shared" si="16"/>
        <v>0</v>
      </c>
    </row>
    <row r="150" spans="1:18" x14ac:dyDescent="0.45">
      <c r="A150" s="1" t="s">
        <v>215</v>
      </c>
      <c r="B150" s="1" t="s">
        <v>14</v>
      </c>
      <c r="C150" s="1" t="s">
        <v>15</v>
      </c>
      <c r="D150" s="1">
        <v>0</v>
      </c>
      <c r="E150" s="1" t="s">
        <v>25</v>
      </c>
      <c r="F150" s="1" t="s">
        <v>15</v>
      </c>
      <c r="G150" s="1">
        <v>4885</v>
      </c>
      <c r="H150" s="1">
        <v>0</v>
      </c>
      <c r="I150" s="1">
        <v>48</v>
      </c>
      <c r="J150" s="1">
        <v>360</v>
      </c>
      <c r="K150" s="1">
        <v>1</v>
      </c>
      <c r="L150" s="1" t="s">
        <v>21</v>
      </c>
      <c r="M150" s="1" t="s">
        <v>18</v>
      </c>
      <c r="N150" s="3">
        <f t="shared" si="13"/>
        <v>4885</v>
      </c>
      <c r="O150" s="1" t="str">
        <f t="shared" si="12"/>
        <v>0</v>
      </c>
      <c r="P150" s="3">
        <f t="shared" si="14"/>
        <v>407.08333333333331</v>
      </c>
      <c r="Q150" s="3">
        <f t="shared" si="15"/>
        <v>0</v>
      </c>
      <c r="R150" s="3">
        <f t="shared" si="16"/>
        <v>0</v>
      </c>
    </row>
    <row r="151" spans="1:18" x14ac:dyDescent="0.45">
      <c r="A151" s="1" t="s">
        <v>216</v>
      </c>
      <c r="B151" s="1" t="s">
        <v>14</v>
      </c>
      <c r="C151" s="1" t="s">
        <v>15</v>
      </c>
      <c r="D151" s="1">
        <v>0</v>
      </c>
      <c r="E151" s="1" t="s">
        <v>16</v>
      </c>
      <c r="F151" s="1" t="s">
        <v>15</v>
      </c>
      <c r="G151" s="1">
        <v>12000</v>
      </c>
      <c r="H151" s="1">
        <v>0</v>
      </c>
      <c r="I151" s="1">
        <v>164</v>
      </c>
      <c r="J151" s="1">
        <v>360</v>
      </c>
      <c r="K151" s="1">
        <v>1</v>
      </c>
      <c r="L151" s="1" t="s">
        <v>31</v>
      </c>
      <c r="M151" s="1" t="s">
        <v>22</v>
      </c>
      <c r="N151" s="3">
        <f t="shared" si="13"/>
        <v>12000</v>
      </c>
      <c r="O151" s="1" t="str">
        <f t="shared" si="12"/>
        <v>0</v>
      </c>
      <c r="P151" s="3">
        <f t="shared" si="14"/>
        <v>1000</v>
      </c>
      <c r="Q151" s="3">
        <f t="shared" si="15"/>
        <v>0</v>
      </c>
      <c r="R151" s="3">
        <f t="shared" si="16"/>
        <v>0</v>
      </c>
    </row>
    <row r="152" spans="1:18" x14ac:dyDescent="0.45">
      <c r="A152" s="1" t="s">
        <v>217</v>
      </c>
      <c r="B152" s="1" t="s">
        <v>14</v>
      </c>
      <c r="C152" s="1" t="s">
        <v>20</v>
      </c>
      <c r="D152" s="1">
        <v>0</v>
      </c>
      <c r="E152" s="1" t="s">
        <v>25</v>
      </c>
      <c r="F152" s="1" t="s">
        <v>15</v>
      </c>
      <c r="G152" s="1">
        <v>6033</v>
      </c>
      <c r="H152" s="1">
        <v>0</v>
      </c>
      <c r="I152" s="1">
        <v>160</v>
      </c>
      <c r="J152" s="1">
        <v>360</v>
      </c>
      <c r="K152" s="1">
        <v>1</v>
      </c>
      <c r="L152" s="1" t="s">
        <v>17</v>
      </c>
      <c r="M152" s="1" t="s">
        <v>22</v>
      </c>
      <c r="N152" s="3">
        <f t="shared" si="13"/>
        <v>6033</v>
      </c>
      <c r="O152" s="1" t="str">
        <f t="shared" si="12"/>
        <v>0</v>
      </c>
      <c r="P152" s="3">
        <f t="shared" si="14"/>
        <v>502.75</v>
      </c>
      <c r="Q152" s="3">
        <f t="shared" si="15"/>
        <v>0</v>
      </c>
      <c r="R152" s="3">
        <f t="shared" si="16"/>
        <v>0</v>
      </c>
    </row>
    <row r="153" spans="1:18" x14ac:dyDescent="0.45">
      <c r="A153" s="1" t="s">
        <v>218</v>
      </c>
      <c r="B153" s="1" t="s">
        <v>14</v>
      </c>
      <c r="C153" s="1" t="s">
        <v>15</v>
      </c>
      <c r="D153" s="1">
        <v>0</v>
      </c>
      <c r="E153" s="1" t="s">
        <v>16</v>
      </c>
      <c r="F153" s="1" t="s">
        <v>15</v>
      </c>
      <c r="G153" s="1">
        <v>3858</v>
      </c>
      <c r="H153" s="1">
        <v>0</v>
      </c>
      <c r="I153" s="1">
        <v>76</v>
      </c>
      <c r="J153" s="1">
        <v>360</v>
      </c>
      <c r="K153" s="1">
        <v>1</v>
      </c>
      <c r="L153" s="1" t="s">
        <v>31</v>
      </c>
      <c r="M153" s="1" t="s">
        <v>18</v>
      </c>
      <c r="N153" s="3">
        <f t="shared" si="13"/>
        <v>3858</v>
      </c>
      <c r="O153" s="1" t="str">
        <f t="shared" si="12"/>
        <v>0</v>
      </c>
      <c r="P153" s="3">
        <f t="shared" si="14"/>
        <v>321.5</v>
      </c>
      <c r="Q153" s="3">
        <f t="shared" si="15"/>
        <v>0</v>
      </c>
      <c r="R153" s="3">
        <f t="shared" si="16"/>
        <v>0</v>
      </c>
    </row>
    <row r="154" spans="1:18" x14ac:dyDescent="0.45">
      <c r="A154" s="1" t="s">
        <v>219</v>
      </c>
      <c r="B154" s="1" t="s">
        <v>14</v>
      </c>
      <c r="C154" s="1" t="s">
        <v>15</v>
      </c>
      <c r="D154" s="1">
        <v>0</v>
      </c>
      <c r="E154" s="1" t="s">
        <v>16</v>
      </c>
      <c r="F154" s="1" t="s">
        <v>15</v>
      </c>
      <c r="G154" s="1">
        <v>4191</v>
      </c>
      <c r="H154" s="1">
        <v>0</v>
      </c>
      <c r="I154" s="1">
        <v>120</v>
      </c>
      <c r="J154" s="1">
        <v>360</v>
      </c>
      <c r="K154" s="1">
        <v>1</v>
      </c>
      <c r="L154" s="1" t="s">
        <v>21</v>
      </c>
      <c r="M154" s="1" t="s">
        <v>18</v>
      </c>
      <c r="N154" s="3">
        <f t="shared" si="13"/>
        <v>4191</v>
      </c>
      <c r="O154" s="1" t="str">
        <f t="shared" si="12"/>
        <v>0</v>
      </c>
      <c r="P154" s="3">
        <f t="shared" si="14"/>
        <v>349.25</v>
      </c>
      <c r="Q154" s="3">
        <f t="shared" si="15"/>
        <v>0</v>
      </c>
      <c r="R154" s="3">
        <f t="shared" si="16"/>
        <v>0</v>
      </c>
    </row>
    <row r="155" spans="1:18" x14ac:dyDescent="0.45">
      <c r="A155" s="1" t="s">
        <v>220</v>
      </c>
      <c r="B155" s="1" t="s">
        <v>14</v>
      </c>
      <c r="C155" s="1" t="s">
        <v>20</v>
      </c>
      <c r="D155" s="1">
        <v>1</v>
      </c>
      <c r="E155" s="1" t="s">
        <v>16</v>
      </c>
      <c r="F155" s="1" t="s">
        <v>15</v>
      </c>
      <c r="G155" s="1">
        <v>3125</v>
      </c>
      <c r="H155" s="1">
        <v>2583</v>
      </c>
      <c r="I155" s="1">
        <v>170</v>
      </c>
      <c r="J155" s="1">
        <v>360</v>
      </c>
      <c r="K155" s="1">
        <v>1</v>
      </c>
      <c r="L155" s="1" t="s">
        <v>31</v>
      </c>
      <c r="M155" s="1" t="s">
        <v>22</v>
      </c>
      <c r="N155" s="3">
        <f t="shared" si="13"/>
        <v>5708</v>
      </c>
      <c r="O155" s="1">
        <f t="shared" si="12"/>
        <v>0.05</v>
      </c>
      <c r="P155" s="3">
        <f t="shared" si="14"/>
        <v>451.88333333333333</v>
      </c>
      <c r="Q155" s="3">
        <f t="shared" si="15"/>
        <v>22.594166666666666</v>
      </c>
      <c r="R155" s="3">
        <f t="shared" si="16"/>
        <v>4208.8779024752112</v>
      </c>
    </row>
    <row r="156" spans="1:18" x14ac:dyDescent="0.45">
      <c r="A156" s="1" t="s">
        <v>221</v>
      </c>
      <c r="B156" s="1" t="s">
        <v>14</v>
      </c>
      <c r="C156" s="1" t="s">
        <v>15</v>
      </c>
      <c r="D156" s="1">
        <v>0</v>
      </c>
      <c r="E156" s="1" t="s">
        <v>16</v>
      </c>
      <c r="F156" s="1" t="s">
        <v>15</v>
      </c>
      <c r="G156" s="1">
        <v>8333</v>
      </c>
      <c r="H156" s="1">
        <v>3750</v>
      </c>
      <c r="I156" s="1">
        <v>187</v>
      </c>
      <c r="J156" s="1">
        <v>360</v>
      </c>
      <c r="K156" s="1">
        <v>1</v>
      </c>
      <c r="L156" s="1" t="s">
        <v>21</v>
      </c>
      <c r="M156" s="1" t="s">
        <v>18</v>
      </c>
      <c r="N156" s="3">
        <f t="shared" si="13"/>
        <v>12083</v>
      </c>
      <c r="O156" s="1" t="str">
        <f t="shared" si="12"/>
        <v>0</v>
      </c>
      <c r="P156" s="3">
        <f t="shared" si="14"/>
        <v>1006.9166666666666</v>
      </c>
      <c r="Q156" s="3">
        <f t="shared" si="15"/>
        <v>0</v>
      </c>
      <c r="R156" s="3">
        <f t="shared" si="16"/>
        <v>0</v>
      </c>
    </row>
    <row r="157" spans="1:18" x14ac:dyDescent="0.45">
      <c r="A157" s="1" t="s">
        <v>224</v>
      </c>
      <c r="B157" s="1" t="s">
        <v>14</v>
      </c>
      <c r="C157" s="1" t="s">
        <v>15</v>
      </c>
      <c r="D157" s="1">
        <v>0</v>
      </c>
      <c r="E157" s="1" t="s">
        <v>16</v>
      </c>
      <c r="F157" s="1" t="s">
        <v>20</v>
      </c>
      <c r="G157" s="1">
        <v>11000</v>
      </c>
      <c r="H157" s="1">
        <v>0</v>
      </c>
      <c r="I157" s="1">
        <v>83</v>
      </c>
      <c r="J157" s="1">
        <v>360</v>
      </c>
      <c r="K157" s="1">
        <v>1</v>
      </c>
      <c r="L157" s="1" t="s">
        <v>17</v>
      </c>
      <c r="M157" s="1" t="s">
        <v>22</v>
      </c>
      <c r="N157" s="3">
        <f t="shared" si="13"/>
        <v>11000</v>
      </c>
      <c r="O157" s="1" t="str">
        <f t="shared" si="12"/>
        <v>0</v>
      </c>
      <c r="P157" s="3">
        <f t="shared" si="14"/>
        <v>916.66666666666663</v>
      </c>
      <c r="Q157" s="3">
        <f t="shared" si="15"/>
        <v>0</v>
      </c>
      <c r="R157" s="3">
        <f t="shared" si="16"/>
        <v>0</v>
      </c>
    </row>
    <row r="158" spans="1:18" x14ac:dyDescent="0.45">
      <c r="A158" s="1" t="s">
        <v>225</v>
      </c>
      <c r="B158" s="1" t="s">
        <v>14</v>
      </c>
      <c r="C158" s="1" t="s">
        <v>20</v>
      </c>
      <c r="D158" s="1">
        <v>1</v>
      </c>
      <c r="E158" s="1" t="s">
        <v>25</v>
      </c>
      <c r="F158" s="1" t="s">
        <v>15</v>
      </c>
      <c r="G158" s="1">
        <v>2600</v>
      </c>
      <c r="H158" s="1">
        <v>2500</v>
      </c>
      <c r="I158" s="1">
        <v>90</v>
      </c>
      <c r="J158" s="1">
        <v>360</v>
      </c>
      <c r="K158" s="1">
        <v>1</v>
      </c>
      <c r="L158" s="1" t="s">
        <v>31</v>
      </c>
      <c r="M158" s="1" t="s">
        <v>18</v>
      </c>
      <c r="N158" s="3">
        <f t="shared" si="13"/>
        <v>5100</v>
      </c>
      <c r="O158" s="1">
        <f t="shared" si="12"/>
        <v>0.05</v>
      </c>
      <c r="P158" s="3">
        <f t="shared" si="14"/>
        <v>403.75</v>
      </c>
      <c r="Q158" s="3">
        <f t="shared" si="15"/>
        <v>20.1875</v>
      </c>
      <c r="R158" s="3">
        <f t="shared" si="16"/>
        <v>3760.5601441176555</v>
      </c>
    </row>
    <row r="159" spans="1:18" x14ac:dyDescent="0.45">
      <c r="A159" s="1" t="s">
        <v>226</v>
      </c>
      <c r="B159" s="1" t="s">
        <v>14</v>
      </c>
      <c r="C159" s="1" t="s">
        <v>15</v>
      </c>
      <c r="D159" s="1">
        <v>2</v>
      </c>
      <c r="E159" s="1" t="s">
        <v>16</v>
      </c>
      <c r="F159" s="1" t="s">
        <v>15</v>
      </c>
      <c r="G159" s="1">
        <v>4923</v>
      </c>
      <c r="H159" s="1">
        <v>0</v>
      </c>
      <c r="I159" s="1">
        <v>166</v>
      </c>
      <c r="J159" s="1">
        <v>360</v>
      </c>
      <c r="K159" s="1">
        <v>0</v>
      </c>
      <c r="L159" s="1" t="s">
        <v>31</v>
      </c>
      <c r="M159" s="1" t="s">
        <v>18</v>
      </c>
      <c r="N159" s="3">
        <f t="shared" si="13"/>
        <v>4923</v>
      </c>
      <c r="O159" s="1">
        <f t="shared" si="12"/>
        <v>0.1</v>
      </c>
      <c r="P159" s="3">
        <f t="shared" si="14"/>
        <v>369.22500000000002</v>
      </c>
      <c r="Q159" s="3">
        <f t="shared" si="15"/>
        <v>36.922500000000007</v>
      </c>
      <c r="R159" s="3">
        <f t="shared" si="16"/>
        <v>4207.349150595649</v>
      </c>
    </row>
    <row r="160" spans="1:18" x14ac:dyDescent="0.45">
      <c r="A160" s="1" t="s">
        <v>228</v>
      </c>
      <c r="B160" s="1" t="s">
        <v>14</v>
      </c>
      <c r="C160" s="1" t="s">
        <v>20</v>
      </c>
      <c r="D160" s="1">
        <v>1</v>
      </c>
      <c r="E160" s="1" t="s">
        <v>25</v>
      </c>
      <c r="F160" s="1" t="s">
        <v>15</v>
      </c>
      <c r="G160" s="1">
        <v>3500</v>
      </c>
      <c r="H160" s="1">
        <v>1083</v>
      </c>
      <c r="I160" s="1">
        <v>135</v>
      </c>
      <c r="J160" s="1">
        <v>360</v>
      </c>
      <c r="K160" s="1">
        <v>1</v>
      </c>
      <c r="L160" s="1" t="s">
        <v>17</v>
      </c>
      <c r="M160" s="1" t="s">
        <v>18</v>
      </c>
      <c r="N160" s="3">
        <f t="shared" si="13"/>
        <v>4583</v>
      </c>
      <c r="O160" s="1">
        <f t="shared" si="12"/>
        <v>0.05</v>
      </c>
      <c r="P160" s="3">
        <f t="shared" si="14"/>
        <v>362.82083333333333</v>
      </c>
      <c r="Q160" s="3">
        <f t="shared" si="15"/>
        <v>18.141041666666666</v>
      </c>
      <c r="R160" s="3">
        <f t="shared" si="16"/>
        <v>3379.3425765669049</v>
      </c>
    </row>
    <row r="161" spans="1:18" x14ac:dyDescent="0.45">
      <c r="A161" s="1" t="s">
        <v>229</v>
      </c>
      <c r="B161" s="1" t="s">
        <v>14</v>
      </c>
      <c r="C161" s="1" t="s">
        <v>20</v>
      </c>
      <c r="D161" s="1">
        <v>2</v>
      </c>
      <c r="E161" s="1" t="s">
        <v>25</v>
      </c>
      <c r="F161" s="1" t="s">
        <v>15</v>
      </c>
      <c r="G161" s="1">
        <v>3917</v>
      </c>
      <c r="H161" s="1">
        <v>0</v>
      </c>
      <c r="I161" s="1">
        <v>124</v>
      </c>
      <c r="J161" s="1">
        <v>360</v>
      </c>
      <c r="K161" s="1">
        <v>1</v>
      </c>
      <c r="L161" s="1" t="s">
        <v>31</v>
      </c>
      <c r="M161" s="1" t="s">
        <v>18</v>
      </c>
      <c r="N161" s="3">
        <f t="shared" si="13"/>
        <v>3917</v>
      </c>
      <c r="O161" s="1">
        <f t="shared" si="12"/>
        <v>0.1</v>
      </c>
      <c r="P161" s="3">
        <f t="shared" si="14"/>
        <v>293.77500000000003</v>
      </c>
      <c r="Q161" s="3">
        <f t="shared" si="15"/>
        <v>29.377500000000005</v>
      </c>
      <c r="R161" s="3">
        <f t="shared" si="16"/>
        <v>3347.5902138702336</v>
      </c>
    </row>
    <row r="162" spans="1:18" x14ac:dyDescent="0.45">
      <c r="A162" s="1" t="s">
        <v>230</v>
      </c>
      <c r="B162" s="1" t="s">
        <v>42</v>
      </c>
      <c r="C162" s="1" t="s">
        <v>15</v>
      </c>
      <c r="D162" s="1">
        <v>0</v>
      </c>
      <c r="E162" s="1" t="s">
        <v>25</v>
      </c>
      <c r="F162" s="1" t="s">
        <v>15</v>
      </c>
      <c r="G162" s="1">
        <v>4408</v>
      </c>
      <c r="H162" s="1">
        <v>0</v>
      </c>
      <c r="I162" s="1">
        <v>120</v>
      </c>
      <c r="J162" s="1">
        <v>360</v>
      </c>
      <c r="K162" s="1">
        <v>1</v>
      </c>
      <c r="L162" s="1" t="s">
        <v>31</v>
      </c>
      <c r="M162" s="1" t="s">
        <v>18</v>
      </c>
      <c r="N162" s="3">
        <f t="shared" si="13"/>
        <v>4408</v>
      </c>
      <c r="O162" s="1" t="str">
        <f t="shared" si="12"/>
        <v>0</v>
      </c>
      <c r="P162" s="3">
        <f t="shared" si="14"/>
        <v>367.33333333333331</v>
      </c>
      <c r="Q162" s="3">
        <f t="shared" si="15"/>
        <v>0</v>
      </c>
      <c r="R162" s="3">
        <f t="shared" si="16"/>
        <v>0</v>
      </c>
    </row>
    <row r="163" spans="1:18" x14ac:dyDescent="0.45">
      <c r="A163" s="1" t="s">
        <v>231</v>
      </c>
      <c r="B163" s="1" t="s">
        <v>42</v>
      </c>
      <c r="C163" s="1" t="s">
        <v>15</v>
      </c>
      <c r="D163" s="1">
        <v>0</v>
      </c>
      <c r="E163" s="1" t="s">
        <v>16</v>
      </c>
      <c r="F163" s="1" t="s">
        <v>15</v>
      </c>
      <c r="G163" s="1">
        <v>3244</v>
      </c>
      <c r="H163" s="1">
        <v>0</v>
      </c>
      <c r="I163" s="1">
        <v>80</v>
      </c>
      <c r="J163" s="1">
        <v>360</v>
      </c>
      <c r="K163" s="1">
        <v>1</v>
      </c>
      <c r="L163" s="1" t="s">
        <v>17</v>
      </c>
      <c r="M163" s="1" t="s">
        <v>18</v>
      </c>
      <c r="N163" s="3">
        <f t="shared" si="13"/>
        <v>3244</v>
      </c>
      <c r="O163" s="1" t="str">
        <f t="shared" si="12"/>
        <v>0</v>
      </c>
      <c r="P163" s="3">
        <f t="shared" si="14"/>
        <v>270.33333333333331</v>
      </c>
      <c r="Q163" s="3">
        <f t="shared" si="15"/>
        <v>0</v>
      </c>
      <c r="R163" s="3">
        <f t="shared" si="16"/>
        <v>0</v>
      </c>
    </row>
    <row r="164" spans="1:18" x14ac:dyDescent="0.45">
      <c r="A164" s="1" t="s">
        <v>232</v>
      </c>
      <c r="B164" s="1" t="s">
        <v>14</v>
      </c>
      <c r="C164" s="1" t="s">
        <v>15</v>
      </c>
      <c r="D164" s="1">
        <v>0</v>
      </c>
      <c r="E164" s="1" t="s">
        <v>25</v>
      </c>
      <c r="F164" s="1" t="s">
        <v>15</v>
      </c>
      <c r="G164" s="1">
        <v>3975</v>
      </c>
      <c r="H164" s="1">
        <v>2531</v>
      </c>
      <c r="I164" s="1">
        <v>55</v>
      </c>
      <c r="J164" s="1">
        <v>360</v>
      </c>
      <c r="K164" s="1">
        <v>1</v>
      </c>
      <c r="L164" s="1" t="s">
        <v>21</v>
      </c>
      <c r="M164" s="1" t="s">
        <v>18</v>
      </c>
      <c r="N164" s="3">
        <f t="shared" si="13"/>
        <v>6506</v>
      </c>
      <c r="O164" s="1" t="str">
        <f t="shared" si="12"/>
        <v>0</v>
      </c>
      <c r="P164" s="3">
        <f t="shared" si="14"/>
        <v>542.16666666666663</v>
      </c>
      <c r="Q164" s="3">
        <f t="shared" si="15"/>
        <v>0</v>
      </c>
      <c r="R164" s="3">
        <f t="shared" si="16"/>
        <v>0</v>
      </c>
    </row>
    <row r="165" spans="1:18" x14ac:dyDescent="0.45">
      <c r="A165" s="1" t="s">
        <v>233</v>
      </c>
      <c r="B165" s="1" t="s">
        <v>14</v>
      </c>
      <c r="C165" s="1" t="s">
        <v>15</v>
      </c>
      <c r="D165" s="1">
        <v>0</v>
      </c>
      <c r="E165" s="1" t="s">
        <v>16</v>
      </c>
      <c r="F165" s="1" t="s">
        <v>15</v>
      </c>
      <c r="G165" s="1">
        <v>2479</v>
      </c>
      <c r="H165" s="1">
        <v>0</v>
      </c>
      <c r="I165" s="1">
        <v>59</v>
      </c>
      <c r="J165" s="1">
        <v>360</v>
      </c>
      <c r="K165" s="1">
        <v>1</v>
      </c>
      <c r="L165" s="1" t="s">
        <v>17</v>
      </c>
      <c r="M165" s="1" t="s">
        <v>18</v>
      </c>
      <c r="N165" s="3">
        <f t="shared" si="13"/>
        <v>2479</v>
      </c>
      <c r="O165" s="1" t="str">
        <f t="shared" si="12"/>
        <v>0</v>
      </c>
      <c r="P165" s="3">
        <f t="shared" si="14"/>
        <v>206.58333333333334</v>
      </c>
      <c r="Q165" s="3">
        <f t="shared" si="15"/>
        <v>0</v>
      </c>
      <c r="R165" s="3">
        <f t="shared" si="16"/>
        <v>0</v>
      </c>
    </row>
    <row r="166" spans="1:18" x14ac:dyDescent="0.45">
      <c r="A166" s="1" t="s">
        <v>234</v>
      </c>
      <c r="B166" s="1" t="s">
        <v>14</v>
      </c>
      <c r="C166" s="1" t="s">
        <v>15</v>
      </c>
      <c r="D166" s="1">
        <v>0</v>
      </c>
      <c r="E166" s="1" t="s">
        <v>16</v>
      </c>
      <c r="F166" s="1" t="s">
        <v>15</v>
      </c>
      <c r="G166" s="1">
        <v>3418</v>
      </c>
      <c r="H166" s="1">
        <v>0</v>
      </c>
      <c r="I166" s="1">
        <v>127</v>
      </c>
      <c r="J166" s="1">
        <v>360</v>
      </c>
      <c r="K166" s="1">
        <v>1</v>
      </c>
      <c r="L166" s="1" t="s">
        <v>31</v>
      </c>
      <c r="M166" s="1" t="s">
        <v>22</v>
      </c>
      <c r="N166" s="3">
        <f t="shared" si="13"/>
        <v>3418</v>
      </c>
      <c r="O166" s="1" t="str">
        <f t="shared" si="12"/>
        <v>0</v>
      </c>
      <c r="P166" s="3">
        <f t="shared" si="14"/>
        <v>284.83333333333331</v>
      </c>
      <c r="Q166" s="3">
        <f t="shared" si="15"/>
        <v>0</v>
      </c>
      <c r="R166" s="3">
        <f t="shared" si="16"/>
        <v>0</v>
      </c>
    </row>
    <row r="167" spans="1:18" x14ac:dyDescent="0.45">
      <c r="A167" s="1" t="s">
        <v>235</v>
      </c>
      <c r="B167" s="1" t="s">
        <v>42</v>
      </c>
      <c r="C167" s="1" t="s">
        <v>15</v>
      </c>
      <c r="D167" s="1">
        <v>0</v>
      </c>
      <c r="E167" s="1" t="s">
        <v>16</v>
      </c>
      <c r="F167" s="1" t="s">
        <v>15</v>
      </c>
      <c r="G167" s="1">
        <v>10000</v>
      </c>
      <c r="H167" s="1">
        <v>0</v>
      </c>
      <c r="I167" s="1">
        <v>214</v>
      </c>
      <c r="J167" s="1">
        <v>360</v>
      </c>
      <c r="K167" s="1">
        <v>1</v>
      </c>
      <c r="L167" s="1" t="s">
        <v>31</v>
      </c>
      <c r="M167" s="1" t="s">
        <v>22</v>
      </c>
      <c r="N167" s="3">
        <f t="shared" si="13"/>
        <v>10000</v>
      </c>
      <c r="O167" s="1" t="str">
        <f t="shared" si="12"/>
        <v>0</v>
      </c>
      <c r="P167" s="3">
        <f t="shared" si="14"/>
        <v>833.33333333333337</v>
      </c>
      <c r="Q167" s="3">
        <f t="shared" si="15"/>
        <v>0</v>
      </c>
      <c r="R167" s="3">
        <f t="shared" si="16"/>
        <v>0</v>
      </c>
    </row>
    <row r="168" spans="1:18" x14ac:dyDescent="0.45">
      <c r="A168" s="1" t="s">
        <v>236</v>
      </c>
      <c r="B168" s="1" t="s">
        <v>14</v>
      </c>
      <c r="C168" s="1" t="s">
        <v>20</v>
      </c>
      <c r="D168" s="1" t="s">
        <v>30</v>
      </c>
      <c r="E168" s="1" t="s">
        <v>16</v>
      </c>
      <c r="F168" s="1" t="s">
        <v>15</v>
      </c>
      <c r="G168" s="1">
        <v>3430</v>
      </c>
      <c r="H168" s="1">
        <v>1250</v>
      </c>
      <c r="I168" s="1">
        <v>128</v>
      </c>
      <c r="J168" s="1">
        <v>360</v>
      </c>
      <c r="K168" s="1">
        <v>0</v>
      </c>
      <c r="L168" s="1" t="s">
        <v>31</v>
      </c>
      <c r="M168" s="1" t="s">
        <v>22</v>
      </c>
      <c r="N168" s="3">
        <f t="shared" si="13"/>
        <v>4680</v>
      </c>
      <c r="O168" s="1">
        <f t="shared" si="12"/>
        <v>0.15</v>
      </c>
      <c r="P168" s="3">
        <f t="shared" si="14"/>
        <v>331.5</v>
      </c>
      <c r="Q168" s="3">
        <f t="shared" si="15"/>
        <v>49.725000000000001</v>
      </c>
      <c r="R168" s="3">
        <f t="shared" si="16"/>
        <v>3932.5584329509311</v>
      </c>
    </row>
    <row r="169" spans="1:18" x14ac:dyDescent="0.45">
      <c r="A169" s="1" t="s">
        <v>237</v>
      </c>
      <c r="B169" s="1" t="s">
        <v>14</v>
      </c>
      <c r="C169" s="1" t="s">
        <v>20</v>
      </c>
      <c r="D169" s="1">
        <v>1</v>
      </c>
      <c r="E169" s="1" t="s">
        <v>16</v>
      </c>
      <c r="F169" s="1" t="s">
        <v>20</v>
      </c>
      <c r="G169" s="1">
        <v>7787</v>
      </c>
      <c r="H169" s="1">
        <v>0</v>
      </c>
      <c r="I169" s="1">
        <v>240</v>
      </c>
      <c r="J169" s="1">
        <v>360</v>
      </c>
      <c r="K169" s="1">
        <v>1</v>
      </c>
      <c r="L169" s="1" t="s">
        <v>17</v>
      </c>
      <c r="M169" s="1" t="s">
        <v>18</v>
      </c>
      <c r="N169" s="3">
        <f t="shared" si="13"/>
        <v>7787</v>
      </c>
      <c r="O169" s="1">
        <f t="shared" si="12"/>
        <v>0.05</v>
      </c>
      <c r="P169" s="3">
        <f t="shared" si="14"/>
        <v>616.4708333333333</v>
      </c>
      <c r="Q169" s="3">
        <f t="shared" si="15"/>
        <v>30.823541666666667</v>
      </c>
      <c r="R169" s="3">
        <f t="shared" si="16"/>
        <v>5741.8591847537618</v>
      </c>
    </row>
    <row r="170" spans="1:18" x14ac:dyDescent="0.45">
      <c r="A170" s="1" t="s">
        <v>238</v>
      </c>
      <c r="B170" s="1" t="s">
        <v>14</v>
      </c>
      <c r="C170" s="1" t="s">
        <v>20</v>
      </c>
      <c r="D170" s="1" t="s">
        <v>30</v>
      </c>
      <c r="E170" s="1" t="s">
        <v>25</v>
      </c>
      <c r="F170" s="1" t="s">
        <v>20</v>
      </c>
      <c r="G170" s="1">
        <v>5703</v>
      </c>
      <c r="H170" s="1">
        <v>0</v>
      </c>
      <c r="I170" s="1">
        <v>130</v>
      </c>
      <c r="J170" s="1">
        <v>360</v>
      </c>
      <c r="K170" s="1">
        <v>1</v>
      </c>
      <c r="L170" s="1" t="s">
        <v>21</v>
      </c>
      <c r="M170" s="1" t="s">
        <v>18</v>
      </c>
      <c r="N170" s="3">
        <f t="shared" si="13"/>
        <v>5703</v>
      </c>
      <c r="O170" s="1">
        <f t="shared" si="12"/>
        <v>0.15</v>
      </c>
      <c r="P170" s="3">
        <f t="shared" si="14"/>
        <v>403.96249999999998</v>
      </c>
      <c r="Q170" s="3">
        <f t="shared" si="15"/>
        <v>60.594374999999992</v>
      </c>
      <c r="R170" s="3">
        <f t="shared" si="16"/>
        <v>4792.1753724613582</v>
      </c>
    </row>
    <row r="171" spans="1:18" x14ac:dyDescent="0.45">
      <c r="A171" s="1" t="s">
        <v>239</v>
      </c>
      <c r="B171" s="1" t="s">
        <v>14</v>
      </c>
      <c r="C171" s="1" t="s">
        <v>20</v>
      </c>
      <c r="D171" s="1">
        <v>0</v>
      </c>
      <c r="E171" s="1" t="s">
        <v>16</v>
      </c>
      <c r="F171" s="1" t="s">
        <v>15</v>
      </c>
      <c r="G171" s="1">
        <v>3173</v>
      </c>
      <c r="H171" s="1">
        <v>3021</v>
      </c>
      <c r="I171" s="1">
        <v>137</v>
      </c>
      <c r="J171" s="1">
        <v>360</v>
      </c>
      <c r="K171" s="1">
        <v>1</v>
      </c>
      <c r="L171" s="1" t="s">
        <v>17</v>
      </c>
      <c r="M171" s="1" t="s">
        <v>18</v>
      </c>
      <c r="N171" s="3">
        <f t="shared" si="13"/>
        <v>6194</v>
      </c>
      <c r="O171" s="1" t="str">
        <f t="shared" si="12"/>
        <v>0</v>
      </c>
      <c r="P171" s="3">
        <f t="shared" si="14"/>
        <v>516.16666666666663</v>
      </c>
      <c r="Q171" s="3">
        <f t="shared" si="15"/>
        <v>0</v>
      </c>
      <c r="R171" s="3">
        <f t="shared" si="16"/>
        <v>0</v>
      </c>
    </row>
    <row r="172" spans="1:18" x14ac:dyDescent="0.45">
      <c r="A172" s="1" t="s">
        <v>240</v>
      </c>
      <c r="B172" s="1" t="s">
        <v>14</v>
      </c>
      <c r="C172" s="1" t="s">
        <v>20</v>
      </c>
      <c r="D172" s="1" t="s">
        <v>30</v>
      </c>
      <c r="E172" s="1" t="s">
        <v>25</v>
      </c>
      <c r="F172" s="1" t="s">
        <v>15</v>
      </c>
      <c r="G172" s="1">
        <v>3850</v>
      </c>
      <c r="H172" s="1">
        <v>983</v>
      </c>
      <c r="I172" s="1">
        <v>100</v>
      </c>
      <c r="J172" s="1">
        <v>360</v>
      </c>
      <c r="K172" s="1">
        <v>1</v>
      </c>
      <c r="L172" s="1" t="s">
        <v>31</v>
      </c>
      <c r="M172" s="1" t="s">
        <v>18</v>
      </c>
      <c r="N172" s="3">
        <f t="shared" si="13"/>
        <v>4833</v>
      </c>
      <c r="O172" s="1">
        <f t="shared" si="12"/>
        <v>0.15</v>
      </c>
      <c r="P172" s="3">
        <f t="shared" si="14"/>
        <v>342.33749999999998</v>
      </c>
      <c r="Q172" s="3">
        <f t="shared" si="15"/>
        <v>51.350624999999994</v>
      </c>
      <c r="R172" s="3">
        <f t="shared" si="16"/>
        <v>4061.122843258941</v>
      </c>
    </row>
    <row r="173" spans="1:18" x14ac:dyDescent="0.45">
      <c r="A173" s="1" t="s">
        <v>241</v>
      </c>
      <c r="B173" s="1" t="s">
        <v>14</v>
      </c>
      <c r="C173" s="1" t="s">
        <v>20</v>
      </c>
      <c r="D173" s="1">
        <v>0</v>
      </c>
      <c r="E173" s="1" t="s">
        <v>16</v>
      </c>
      <c r="F173" s="1" t="s">
        <v>15</v>
      </c>
      <c r="G173" s="1">
        <v>150</v>
      </c>
      <c r="H173" s="1">
        <v>1800</v>
      </c>
      <c r="I173" s="1">
        <v>135</v>
      </c>
      <c r="J173" s="1">
        <v>360</v>
      </c>
      <c r="K173" s="1">
        <v>1</v>
      </c>
      <c r="L173" s="1" t="s">
        <v>21</v>
      </c>
      <c r="M173" s="1" t="s">
        <v>22</v>
      </c>
      <c r="N173" s="3">
        <f t="shared" si="13"/>
        <v>1950</v>
      </c>
      <c r="O173" s="1" t="str">
        <f t="shared" si="12"/>
        <v>0</v>
      </c>
      <c r="P173" s="3">
        <f t="shared" si="14"/>
        <v>162.5</v>
      </c>
      <c r="Q173" s="3">
        <f t="shared" si="15"/>
        <v>0</v>
      </c>
      <c r="R173" s="3">
        <f t="shared" si="16"/>
        <v>0</v>
      </c>
    </row>
    <row r="174" spans="1:18" x14ac:dyDescent="0.45">
      <c r="A174" s="1" t="s">
        <v>242</v>
      </c>
      <c r="B174" s="1" t="s">
        <v>14</v>
      </c>
      <c r="C174" s="1" t="s">
        <v>20</v>
      </c>
      <c r="D174" s="1">
        <v>0</v>
      </c>
      <c r="E174" s="1" t="s">
        <v>16</v>
      </c>
      <c r="F174" s="1" t="s">
        <v>15</v>
      </c>
      <c r="G174" s="1">
        <v>3727</v>
      </c>
      <c r="H174" s="1">
        <v>1775</v>
      </c>
      <c r="I174" s="1">
        <v>131</v>
      </c>
      <c r="J174" s="1">
        <v>360</v>
      </c>
      <c r="K174" s="1">
        <v>1</v>
      </c>
      <c r="L174" s="1" t="s">
        <v>31</v>
      </c>
      <c r="M174" s="1" t="s">
        <v>18</v>
      </c>
      <c r="N174" s="3">
        <f t="shared" si="13"/>
        <v>5502</v>
      </c>
      <c r="O174" s="1" t="str">
        <f t="shared" si="12"/>
        <v>0</v>
      </c>
      <c r="P174" s="3">
        <f t="shared" si="14"/>
        <v>458.5</v>
      </c>
      <c r="Q174" s="3">
        <f t="shared" si="15"/>
        <v>0</v>
      </c>
      <c r="R174" s="3">
        <f t="shared" si="16"/>
        <v>0</v>
      </c>
    </row>
    <row r="175" spans="1:18" x14ac:dyDescent="0.45">
      <c r="A175" s="1" t="s">
        <v>245</v>
      </c>
      <c r="B175" s="1" t="s">
        <v>14</v>
      </c>
      <c r="C175" s="1" t="s">
        <v>20</v>
      </c>
      <c r="D175" s="1">
        <v>0</v>
      </c>
      <c r="E175" s="1" t="s">
        <v>16</v>
      </c>
      <c r="F175" s="1" t="s">
        <v>15</v>
      </c>
      <c r="G175" s="1">
        <v>2221</v>
      </c>
      <c r="H175" s="1">
        <v>0</v>
      </c>
      <c r="I175" s="1">
        <v>60</v>
      </c>
      <c r="J175" s="1">
        <v>360</v>
      </c>
      <c r="K175" s="1">
        <v>0</v>
      </c>
      <c r="L175" s="1" t="s">
        <v>17</v>
      </c>
      <c r="M175" s="1" t="s">
        <v>22</v>
      </c>
      <c r="N175" s="3">
        <f t="shared" si="13"/>
        <v>2221</v>
      </c>
      <c r="O175" s="1" t="str">
        <f t="shared" si="12"/>
        <v>0</v>
      </c>
      <c r="P175" s="3">
        <f t="shared" si="14"/>
        <v>185.08333333333334</v>
      </c>
      <c r="Q175" s="3">
        <f t="shared" si="15"/>
        <v>0</v>
      </c>
      <c r="R175" s="3">
        <f t="shared" si="16"/>
        <v>0</v>
      </c>
    </row>
    <row r="176" spans="1:18" x14ac:dyDescent="0.45">
      <c r="A176" s="1" t="s">
        <v>246</v>
      </c>
      <c r="B176" s="1" t="s">
        <v>14</v>
      </c>
      <c r="C176" s="1" t="s">
        <v>20</v>
      </c>
      <c r="D176" s="1">
        <v>2</v>
      </c>
      <c r="E176" s="1" t="s">
        <v>16</v>
      </c>
      <c r="F176" s="1" t="s">
        <v>15</v>
      </c>
      <c r="G176" s="1">
        <v>4009</v>
      </c>
      <c r="H176" s="1">
        <v>1717</v>
      </c>
      <c r="I176" s="1">
        <v>116</v>
      </c>
      <c r="J176" s="1">
        <v>360</v>
      </c>
      <c r="K176" s="1">
        <v>1</v>
      </c>
      <c r="L176" s="1" t="s">
        <v>31</v>
      </c>
      <c r="M176" s="1" t="s">
        <v>18</v>
      </c>
      <c r="N176" s="3">
        <f t="shared" si="13"/>
        <v>5726</v>
      </c>
      <c r="O176" s="1">
        <f t="shared" si="12"/>
        <v>0.1</v>
      </c>
      <c r="P176" s="3">
        <f t="shared" si="14"/>
        <v>429.45000000000005</v>
      </c>
      <c r="Q176" s="3">
        <f t="shared" si="15"/>
        <v>42.945000000000007</v>
      </c>
      <c r="R176" s="3">
        <f t="shared" si="16"/>
        <v>4893.6179639062948</v>
      </c>
    </row>
    <row r="177" spans="1:18" x14ac:dyDescent="0.45">
      <c r="A177" s="1" t="s">
        <v>247</v>
      </c>
      <c r="B177" s="1" t="s">
        <v>14</v>
      </c>
      <c r="C177" s="1" t="s">
        <v>15</v>
      </c>
      <c r="D177" s="1">
        <v>0</v>
      </c>
      <c r="E177" s="1" t="s">
        <v>16</v>
      </c>
      <c r="F177" s="1" t="s">
        <v>15</v>
      </c>
      <c r="G177" s="1">
        <v>2971</v>
      </c>
      <c r="H177" s="1">
        <v>2791</v>
      </c>
      <c r="I177" s="1">
        <v>144</v>
      </c>
      <c r="J177" s="1">
        <v>360</v>
      </c>
      <c r="K177" s="1">
        <v>1</v>
      </c>
      <c r="L177" s="1" t="s">
        <v>31</v>
      </c>
      <c r="M177" s="1" t="s">
        <v>18</v>
      </c>
      <c r="N177" s="3">
        <f t="shared" si="13"/>
        <v>5762</v>
      </c>
      <c r="O177" s="1" t="str">
        <f t="shared" si="12"/>
        <v>0</v>
      </c>
      <c r="P177" s="3">
        <f t="shared" si="14"/>
        <v>480.16666666666669</v>
      </c>
      <c r="Q177" s="3">
        <f t="shared" si="15"/>
        <v>0</v>
      </c>
      <c r="R177" s="3">
        <f t="shared" si="16"/>
        <v>0</v>
      </c>
    </row>
    <row r="178" spans="1:18" x14ac:dyDescent="0.45">
      <c r="A178" s="1" t="s">
        <v>249</v>
      </c>
      <c r="B178" s="1" t="s">
        <v>14</v>
      </c>
      <c r="C178" s="1" t="s">
        <v>20</v>
      </c>
      <c r="D178" s="1">
        <v>0</v>
      </c>
      <c r="E178" s="1" t="s">
        <v>16</v>
      </c>
      <c r="F178" s="1" t="s">
        <v>15</v>
      </c>
      <c r="G178" s="1">
        <v>6250</v>
      </c>
      <c r="H178" s="1">
        <v>0</v>
      </c>
      <c r="I178" s="1">
        <v>128</v>
      </c>
      <c r="J178" s="1">
        <v>360</v>
      </c>
      <c r="K178" s="1">
        <v>1</v>
      </c>
      <c r="L178" s="1" t="s">
        <v>31</v>
      </c>
      <c r="M178" s="1" t="s">
        <v>18</v>
      </c>
      <c r="N178" s="3">
        <f t="shared" si="13"/>
        <v>6250</v>
      </c>
      <c r="O178" s="1" t="str">
        <f t="shared" si="12"/>
        <v>0</v>
      </c>
      <c r="P178" s="3">
        <f t="shared" si="14"/>
        <v>520.83333333333337</v>
      </c>
      <c r="Q178" s="3">
        <f t="shared" si="15"/>
        <v>0</v>
      </c>
      <c r="R178" s="3">
        <f t="shared" si="16"/>
        <v>0</v>
      </c>
    </row>
    <row r="179" spans="1:18" x14ac:dyDescent="0.45">
      <c r="A179" s="1" t="s">
        <v>250</v>
      </c>
      <c r="B179" s="1" t="s">
        <v>14</v>
      </c>
      <c r="C179" s="1" t="s">
        <v>20</v>
      </c>
      <c r="D179" s="1">
        <v>0</v>
      </c>
      <c r="E179" s="1" t="s">
        <v>16</v>
      </c>
      <c r="F179" s="1" t="s">
        <v>15</v>
      </c>
      <c r="G179" s="1">
        <v>3250</v>
      </c>
      <c r="H179" s="1">
        <v>0</v>
      </c>
      <c r="I179" s="1">
        <v>170</v>
      </c>
      <c r="J179" s="1">
        <v>360</v>
      </c>
      <c r="K179" s="1">
        <v>1</v>
      </c>
      <c r="L179" s="1" t="s">
        <v>21</v>
      </c>
      <c r="M179" s="1" t="s">
        <v>22</v>
      </c>
      <c r="N179" s="3">
        <f t="shared" si="13"/>
        <v>3250</v>
      </c>
      <c r="O179" s="1" t="str">
        <f t="shared" si="12"/>
        <v>0</v>
      </c>
      <c r="P179" s="3">
        <f t="shared" si="14"/>
        <v>270.83333333333331</v>
      </c>
      <c r="Q179" s="3">
        <f t="shared" si="15"/>
        <v>0</v>
      </c>
      <c r="R179" s="3">
        <f t="shared" si="16"/>
        <v>0</v>
      </c>
    </row>
    <row r="180" spans="1:18" x14ac:dyDescent="0.45">
      <c r="A180" s="1" t="s">
        <v>252</v>
      </c>
      <c r="B180" s="1" t="s">
        <v>14</v>
      </c>
      <c r="C180" s="1" t="s">
        <v>20</v>
      </c>
      <c r="D180" s="1">
        <v>2</v>
      </c>
      <c r="E180" s="1" t="s">
        <v>16</v>
      </c>
      <c r="F180" s="1" t="s">
        <v>15</v>
      </c>
      <c r="G180" s="1">
        <v>6250</v>
      </c>
      <c r="H180" s="1">
        <v>1695</v>
      </c>
      <c r="I180" s="1">
        <v>210</v>
      </c>
      <c r="J180" s="1">
        <v>360</v>
      </c>
      <c r="K180" s="1">
        <v>1</v>
      </c>
      <c r="L180" s="1" t="s">
        <v>31</v>
      </c>
      <c r="M180" s="1" t="s">
        <v>18</v>
      </c>
      <c r="N180" s="3">
        <f t="shared" si="13"/>
        <v>7945</v>
      </c>
      <c r="O180" s="1">
        <f t="shared" si="12"/>
        <v>0.1</v>
      </c>
      <c r="P180" s="3">
        <f t="shared" si="14"/>
        <v>595.875</v>
      </c>
      <c r="Q180" s="3">
        <f t="shared" si="15"/>
        <v>59.587500000000006</v>
      </c>
      <c r="R180" s="3">
        <f t="shared" si="16"/>
        <v>6790.0444853712024</v>
      </c>
    </row>
    <row r="181" spans="1:18" x14ac:dyDescent="0.45">
      <c r="A181" s="1" t="s">
        <v>254</v>
      </c>
      <c r="B181" s="1" t="s">
        <v>14</v>
      </c>
      <c r="C181" s="1" t="s">
        <v>15</v>
      </c>
      <c r="D181" s="1">
        <v>0</v>
      </c>
      <c r="E181" s="1" t="s">
        <v>16</v>
      </c>
      <c r="F181" s="1" t="s">
        <v>20</v>
      </c>
      <c r="G181" s="1">
        <v>6400</v>
      </c>
      <c r="H181" s="1">
        <v>0</v>
      </c>
      <c r="I181" s="1">
        <v>200</v>
      </c>
      <c r="J181" s="1">
        <v>360</v>
      </c>
      <c r="K181" s="1">
        <v>1</v>
      </c>
      <c r="L181" s="1" t="s">
        <v>21</v>
      </c>
      <c r="M181" s="1" t="s">
        <v>18</v>
      </c>
      <c r="N181" s="3">
        <f t="shared" si="13"/>
        <v>6400</v>
      </c>
      <c r="O181" s="1" t="str">
        <f t="shared" si="12"/>
        <v>0</v>
      </c>
      <c r="P181" s="3">
        <f t="shared" si="14"/>
        <v>533.33333333333337</v>
      </c>
      <c r="Q181" s="3">
        <f t="shared" si="15"/>
        <v>0</v>
      </c>
      <c r="R181" s="3">
        <f t="shared" si="16"/>
        <v>0</v>
      </c>
    </row>
    <row r="182" spans="1:18" x14ac:dyDescent="0.45">
      <c r="A182" s="1" t="s">
        <v>255</v>
      </c>
      <c r="B182" s="1" t="s">
        <v>14</v>
      </c>
      <c r="C182" s="1" t="s">
        <v>20</v>
      </c>
      <c r="D182" s="1">
        <v>1</v>
      </c>
      <c r="E182" s="1" t="s">
        <v>16</v>
      </c>
      <c r="F182" s="1" t="s">
        <v>15</v>
      </c>
      <c r="G182" s="1">
        <v>2491</v>
      </c>
      <c r="H182" s="1">
        <v>2054</v>
      </c>
      <c r="I182" s="1">
        <v>104</v>
      </c>
      <c r="J182" s="1">
        <v>360</v>
      </c>
      <c r="K182" s="1">
        <v>1</v>
      </c>
      <c r="L182" s="1" t="s">
        <v>31</v>
      </c>
      <c r="M182" s="1" t="s">
        <v>18</v>
      </c>
      <c r="N182" s="3">
        <f t="shared" si="13"/>
        <v>4545</v>
      </c>
      <c r="O182" s="1">
        <f t="shared" si="12"/>
        <v>0.05</v>
      </c>
      <c r="P182" s="3">
        <f t="shared" si="14"/>
        <v>359.8125</v>
      </c>
      <c r="Q182" s="3">
        <f t="shared" si="15"/>
        <v>17.990625000000001</v>
      </c>
      <c r="R182" s="3">
        <f t="shared" si="16"/>
        <v>3351.3227166695583</v>
      </c>
    </row>
    <row r="183" spans="1:18" x14ac:dyDescent="0.45">
      <c r="A183" s="1" t="s">
        <v>258</v>
      </c>
      <c r="B183" s="1" t="s">
        <v>42</v>
      </c>
      <c r="C183" s="1" t="s">
        <v>15</v>
      </c>
      <c r="D183" s="1">
        <v>0</v>
      </c>
      <c r="E183" s="1" t="s">
        <v>16</v>
      </c>
      <c r="F183" s="1" t="s">
        <v>15</v>
      </c>
      <c r="G183" s="1">
        <v>8333</v>
      </c>
      <c r="H183" s="1">
        <v>0</v>
      </c>
      <c r="I183" s="1">
        <v>280</v>
      </c>
      <c r="J183" s="1">
        <v>360</v>
      </c>
      <c r="K183" s="1">
        <v>1</v>
      </c>
      <c r="L183" s="1" t="s">
        <v>31</v>
      </c>
      <c r="M183" s="1" t="s">
        <v>18</v>
      </c>
      <c r="N183" s="3">
        <f t="shared" si="13"/>
        <v>8333</v>
      </c>
      <c r="O183" s="1" t="str">
        <f t="shared" si="12"/>
        <v>0</v>
      </c>
      <c r="P183" s="3">
        <f t="shared" si="14"/>
        <v>694.41666666666663</v>
      </c>
      <c r="Q183" s="3">
        <f t="shared" si="15"/>
        <v>0</v>
      </c>
      <c r="R183" s="3">
        <f t="shared" si="16"/>
        <v>0</v>
      </c>
    </row>
    <row r="184" spans="1:18" x14ac:dyDescent="0.45">
      <c r="A184" s="1" t="s">
        <v>259</v>
      </c>
      <c r="B184" s="1" t="s">
        <v>14</v>
      </c>
      <c r="C184" s="1" t="s">
        <v>20</v>
      </c>
      <c r="D184" s="1">
        <v>1</v>
      </c>
      <c r="E184" s="1" t="s">
        <v>16</v>
      </c>
      <c r="F184" s="1" t="s">
        <v>15</v>
      </c>
      <c r="G184" s="1">
        <v>3155</v>
      </c>
      <c r="H184" s="1">
        <v>1779</v>
      </c>
      <c r="I184" s="1">
        <v>140</v>
      </c>
      <c r="J184" s="1">
        <v>360</v>
      </c>
      <c r="K184" s="1">
        <v>1</v>
      </c>
      <c r="L184" s="1" t="s">
        <v>31</v>
      </c>
      <c r="M184" s="1" t="s">
        <v>18</v>
      </c>
      <c r="N184" s="3">
        <f t="shared" si="13"/>
        <v>4934</v>
      </c>
      <c r="O184" s="1">
        <f t="shared" si="12"/>
        <v>0.05</v>
      </c>
      <c r="P184" s="3">
        <f t="shared" si="14"/>
        <v>390.60833333333335</v>
      </c>
      <c r="Q184" s="3">
        <f t="shared" si="15"/>
        <v>19.530416666666667</v>
      </c>
      <c r="R184" s="3">
        <f t="shared" si="16"/>
        <v>3638.1575982502968</v>
      </c>
    </row>
    <row r="185" spans="1:18" x14ac:dyDescent="0.45">
      <c r="A185" s="1" t="s">
        <v>260</v>
      </c>
      <c r="B185" s="1" t="s">
        <v>14</v>
      </c>
      <c r="C185" s="1" t="s">
        <v>20</v>
      </c>
      <c r="D185" s="1">
        <v>1</v>
      </c>
      <c r="E185" s="1" t="s">
        <v>16</v>
      </c>
      <c r="F185" s="1" t="s">
        <v>15</v>
      </c>
      <c r="G185" s="1">
        <v>5500</v>
      </c>
      <c r="H185" s="1">
        <v>1260</v>
      </c>
      <c r="I185" s="1">
        <v>170</v>
      </c>
      <c r="J185" s="1">
        <v>360</v>
      </c>
      <c r="K185" s="1">
        <v>1</v>
      </c>
      <c r="L185" s="1" t="s">
        <v>21</v>
      </c>
      <c r="M185" s="1" t="s">
        <v>18</v>
      </c>
      <c r="N185" s="3">
        <f t="shared" si="13"/>
        <v>6760</v>
      </c>
      <c r="O185" s="1">
        <f t="shared" si="12"/>
        <v>0.05</v>
      </c>
      <c r="P185" s="3">
        <f t="shared" si="14"/>
        <v>535.16666666666663</v>
      </c>
      <c r="Q185" s="3">
        <f t="shared" si="15"/>
        <v>26.758333333333333</v>
      </c>
      <c r="R185" s="3">
        <f t="shared" si="16"/>
        <v>4984.5856027912459</v>
      </c>
    </row>
    <row r="186" spans="1:18" x14ac:dyDescent="0.45">
      <c r="A186" s="1" t="s">
        <v>263</v>
      </c>
      <c r="B186" s="1" t="s">
        <v>42</v>
      </c>
      <c r="C186" s="1" t="s">
        <v>15</v>
      </c>
      <c r="D186" s="1">
        <v>1</v>
      </c>
      <c r="E186" s="1" t="s">
        <v>16</v>
      </c>
      <c r="F186" s="1" t="s">
        <v>15</v>
      </c>
      <c r="G186" s="1">
        <v>3812</v>
      </c>
      <c r="H186" s="1">
        <v>0</v>
      </c>
      <c r="I186" s="1">
        <v>112</v>
      </c>
      <c r="J186" s="1">
        <v>360</v>
      </c>
      <c r="K186" s="1">
        <v>1</v>
      </c>
      <c r="L186" s="1" t="s">
        <v>21</v>
      </c>
      <c r="M186" s="1" t="s">
        <v>18</v>
      </c>
      <c r="N186" s="3">
        <f t="shared" si="13"/>
        <v>3812</v>
      </c>
      <c r="O186" s="1">
        <f t="shared" si="12"/>
        <v>0.05</v>
      </c>
      <c r="P186" s="3">
        <f t="shared" si="14"/>
        <v>301.78333333333336</v>
      </c>
      <c r="Q186" s="3">
        <f t="shared" si="15"/>
        <v>15.089166666666669</v>
      </c>
      <c r="R186" s="3">
        <f t="shared" si="16"/>
        <v>2810.8343665444127</v>
      </c>
    </row>
    <row r="187" spans="1:18" x14ac:dyDescent="0.45">
      <c r="A187" s="1" t="s">
        <v>264</v>
      </c>
      <c r="B187" s="1" t="s">
        <v>14</v>
      </c>
      <c r="C187" s="1" t="s">
        <v>20</v>
      </c>
      <c r="D187" s="1">
        <v>1</v>
      </c>
      <c r="E187" s="1" t="s">
        <v>16</v>
      </c>
      <c r="F187" s="1" t="s">
        <v>15</v>
      </c>
      <c r="G187" s="1">
        <v>3315</v>
      </c>
      <c r="H187" s="1">
        <v>0</v>
      </c>
      <c r="I187" s="1">
        <v>96</v>
      </c>
      <c r="J187" s="1">
        <v>360</v>
      </c>
      <c r="K187" s="1">
        <v>1</v>
      </c>
      <c r="L187" s="1" t="s">
        <v>31</v>
      </c>
      <c r="M187" s="1" t="s">
        <v>18</v>
      </c>
      <c r="N187" s="3">
        <f t="shared" si="13"/>
        <v>3315</v>
      </c>
      <c r="O187" s="1">
        <f t="shared" si="12"/>
        <v>0.05</v>
      </c>
      <c r="P187" s="3">
        <f t="shared" si="14"/>
        <v>262.4375</v>
      </c>
      <c r="Q187" s="3">
        <f t="shared" si="15"/>
        <v>13.121875000000001</v>
      </c>
      <c r="R187" s="3">
        <f t="shared" si="16"/>
        <v>2444.3640936764759</v>
      </c>
    </row>
    <row r="188" spans="1:18" x14ac:dyDescent="0.45">
      <c r="A188" s="1" t="s">
        <v>265</v>
      </c>
      <c r="B188" s="1" t="s">
        <v>14</v>
      </c>
      <c r="C188" s="1" t="s">
        <v>20</v>
      </c>
      <c r="D188" s="1">
        <v>2</v>
      </c>
      <c r="E188" s="1" t="s">
        <v>16</v>
      </c>
      <c r="F188" s="1" t="s">
        <v>15</v>
      </c>
      <c r="G188" s="1">
        <v>5819</v>
      </c>
      <c r="H188" s="1">
        <v>5000</v>
      </c>
      <c r="I188" s="1">
        <v>120</v>
      </c>
      <c r="J188" s="1">
        <v>360</v>
      </c>
      <c r="K188" s="1">
        <v>1</v>
      </c>
      <c r="L188" s="1" t="s">
        <v>21</v>
      </c>
      <c r="M188" s="1" t="s">
        <v>18</v>
      </c>
      <c r="N188" s="3">
        <f t="shared" si="13"/>
        <v>10819</v>
      </c>
      <c r="O188" s="1">
        <f t="shared" si="12"/>
        <v>0.1</v>
      </c>
      <c r="P188" s="3">
        <f t="shared" si="14"/>
        <v>811.42500000000007</v>
      </c>
      <c r="Q188" s="3">
        <f t="shared" si="15"/>
        <v>81.142500000000013</v>
      </c>
      <c r="R188" s="3">
        <f t="shared" si="16"/>
        <v>9246.2544099724419</v>
      </c>
    </row>
    <row r="189" spans="1:18" x14ac:dyDescent="0.45">
      <c r="A189" s="1" t="s">
        <v>266</v>
      </c>
      <c r="B189" s="1" t="s">
        <v>14</v>
      </c>
      <c r="C189" s="1" t="s">
        <v>20</v>
      </c>
      <c r="D189" s="1">
        <v>1</v>
      </c>
      <c r="E189" s="1" t="s">
        <v>25</v>
      </c>
      <c r="F189" s="1" t="s">
        <v>15</v>
      </c>
      <c r="G189" s="1">
        <v>2510</v>
      </c>
      <c r="H189" s="1">
        <v>1983</v>
      </c>
      <c r="I189" s="1">
        <v>140</v>
      </c>
      <c r="J189" s="1">
        <v>180</v>
      </c>
      <c r="K189" s="1">
        <v>1</v>
      </c>
      <c r="L189" s="1" t="s">
        <v>17</v>
      </c>
      <c r="M189" s="1" t="s">
        <v>22</v>
      </c>
      <c r="N189" s="3">
        <f t="shared" si="13"/>
        <v>4493</v>
      </c>
      <c r="O189" s="1">
        <f t="shared" si="12"/>
        <v>0.05</v>
      </c>
      <c r="P189" s="3">
        <f t="shared" si="14"/>
        <v>355.69583333333333</v>
      </c>
      <c r="Q189" s="3">
        <f t="shared" si="15"/>
        <v>17.784791666666667</v>
      </c>
      <c r="R189" s="3">
        <f t="shared" si="16"/>
        <v>2248.9801466848849</v>
      </c>
    </row>
    <row r="190" spans="1:18" x14ac:dyDescent="0.45">
      <c r="A190" s="1" t="s">
        <v>267</v>
      </c>
      <c r="B190" s="1" t="s">
        <v>14</v>
      </c>
      <c r="C190" s="1" t="s">
        <v>15</v>
      </c>
      <c r="D190" s="1">
        <v>0</v>
      </c>
      <c r="E190" s="1" t="s">
        <v>16</v>
      </c>
      <c r="F190" s="1" t="s">
        <v>15</v>
      </c>
      <c r="G190" s="1">
        <v>2965</v>
      </c>
      <c r="H190" s="1">
        <v>5701</v>
      </c>
      <c r="I190" s="1">
        <v>155</v>
      </c>
      <c r="J190" s="1">
        <v>60</v>
      </c>
      <c r="K190" s="1">
        <v>1</v>
      </c>
      <c r="L190" s="1" t="s">
        <v>17</v>
      </c>
      <c r="M190" s="1" t="s">
        <v>18</v>
      </c>
      <c r="N190" s="3">
        <f t="shared" si="13"/>
        <v>8666</v>
      </c>
      <c r="O190" s="1" t="str">
        <f t="shared" si="12"/>
        <v>0</v>
      </c>
      <c r="P190" s="3">
        <f t="shared" si="14"/>
        <v>722.16666666666663</v>
      </c>
      <c r="Q190" s="3">
        <f t="shared" si="15"/>
        <v>0</v>
      </c>
      <c r="R190" s="3">
        <f t="shared" si="16"/>
        <v>0</v>
      </c>
    </row>
    <row r="191" spans="1:18" x14ac:dyDescent="0.45">
      <c r="A191" s="1" t="s">
        <v>268</v>
      </c>
      <c r="B191" s="1" t="s">
        <v>14</v>
      </c>
      <c r="C191" s="1" t="s">
        <v>20</v>
      </c>
      <c r="D191" s="1">
        <v>2</v>
      </c>
      <c r="E191" s="1" t="s">
        <v>16</v>
      </c>
      <c r="F191" s="1" t="s">
        <v>20</v>
      </c>
      <c r="G191" s="1">
        <v>6250</v>
      </c>
      <c r="H191" s="1">
        <v>1300</v>
      </c>
      <c r="I191" s="1">
        <v>108</v>
      </c>
      <c r="J191" s="1">
        <v>360</v>
      </c>
      <c r="K191" s="1">
        <v>1</v>
      </c>
      <c r="L191" s="1" t="s">
        <v>21</v>
      </c>
      <c r="M191" s="1" t="s">
        <v>18</v>
      </c>
      <c r="N191" s="3">
        <f t="shared" si="13"/>
        <v>7550</v>
      </c>
      <c r="O191" s="1">
        <f t="shared" si="12"/>
        <v>0.1</v>
      </c>
      <c r="P191" s="3">
        <f t="shared" si="14"/>
        <v>566.25</v>
      </c>
      <c r="Q191" s="3">
        <f t="shared" si="15"/>
        <v>56.625</v>
      </c>
      <c r="R191" s="3">
        <f t="shared" si="16"/>
        <v>6452.4651811897511</v>
      </c>
    </row>
    <row r="192" spans="1:18" x14ac:dyDescent="0.45">
      <c r="A192" s="1" t="s">
        <v>269</v>
      </c>
      <c r="B192" s="1" t="s">
        <v>14</v>
      </c>
      <c r="C192" s="1" t="s">
        <v>20</v>
      </c>
      <c r="D192" s="1">
        <v>0</v>
      </c>
      <c r="E192" s="1" t="s">
        <v>25</v>
      </c>
      <c r="F192" s="1" t="s">
        <v>15</v>
      </c>
      <c r="G192" s="1">
        <v>3406</v>
      </c>
      <c r="H192" s="1">
        <v>4417</v>
      </c>
      <c r="I192" s="1">
        <v>123</v>
      </c>
      <c r="J192" s="1">
        <v>360</v>
      </c>
      <c r="K192" s="1">
        <v>1</v>
      </c>
      <c r="L192" s="1" t="s">
        <v>31</v>
      </c>
      <c r="M192" s="1" t="s">
        <v>18</v>
      </c>
      <c r="N192" s="3">
        <f t="shared" si="13"/>
        <v>7823</v>
      </c>
      <c r="O192" s="1" t="str">
        <f t="shared" si="12"/>
        <v>0</v>
      </c>
      <c r="P192" s="3">
        <f t="shared" si="14"/>
        <v>651.91666666666663</v>
      </c>
      <c r="Q192" s="3">
        <f t="shared" si="15"/>
        <v>0</v>
      </c>
      <c r="R192" s="3">
        <f t="shared" si="16"/>
        <v>0</v>
      </c>
    </row>
    <row r="193" spans="1:18" x14ac:dyDescent="0.45">
      <c r="A193" s="1" t="s">
        <v>270</v>
      </c>
      <c r="B193" s="1" t="s">
        <v>14</v>
      </c>
      <c r="C193" s="1" t="s">
        <v>15</v>
      </c>
      <c r="D193" s="1">
        <v>0</v>
      </c>
      <c r="E193" s="1" t="s">
        <v>16</v>
      </c>
      <c r="F193" s="1" t="s">
        <v>20</v>
      </c>
      <c r="G193" s="1">
        <v>6050</v>
      </c>
      <c r="H193" s="1">
        <v>4333</v>
      </c>
      <c r="I193" s="1">
        <v>120</v>
      </c>
      <c r="J193" s="1">
        <v>180</v>
      </c>
      <c r="K193" s="1">
        <v>1</v>
      </c>
      <c r="L193" s="1" t="s">
        <v>17</v>
      </c>
      <c r="M193" s="1" t="s">
        <v>22</v>
      </c>
      <c r="N193" s="3">
        <f t="shared" si="13"/>
        <v>10383</v>
      </c>
      <c r="O193" s="1" t="str">
        <f t="shared" si="12"/>
        <v>0</v>
      </c>
      <c r="P193" s="3">
        <f t="shared" si="14"/>
        <v>865.25</v>
      </c>
      <c r="Q193" s="3">
        <f t="shared" si="15"/>
        <v>0</v>
      </c>
      <c r="R193" s="3">
        <f t="shared" si="16"/>
        <v>0</v>
      </c>
    </row>
    <row r="194" spans="1:18" x14ac:dyDescent="0.45">
      <c r="A194" s="1" t="s">
        <v>271</v>
      </c>
      <c r="B194" s="1" t="s">
        <v>14</v>
      </c>
      <c r="C194" s="1" t="s">
        <v>20</v>
      </c>
      <c r="D194" s="1">
        <v>2</v>
      </c>
      <c r="E194" s="1" t="s">
        <v>16</v>
      </c>
      <c r="F194" s="1" t="s">
        <v>15</v>
      </c>
      <c r="G194" s="1">
        <v>9703</v>
      </c>
      <c r="H194" s="1">
        <v>0</v>
      </c>
      <c r="I194" s="1">
        <v>112</v>
      </c>
      <c r="J194" s="1">
        <v>360</v>
      </c>
      <c r="K194" s="1">
        <v>1</v>
      </c>
      <c r="L194" s="1" t="s">
        <v>17</v>
      </c>
      <c r="M194" s="1" t="s">
        <v>18</v>
      </c>
      <c r="N194" s="3">
        <f t="shared" si="13"/>
        <v>9703</v>
      </c>
      <c r="O194" s="1">
        <f t="shared" si="12"/>
        <v>0.1</v>
      </c>
      <c r="P194" s="3">
        <f t="shared" si="14"/>
        <v>727.72500000000002</v>
      </c>
      <c r="Q194" s="3">
        <f t="shared" si="15"/>
        <v>72.772500000000008</v>
      </c>
      <c r="R194" s="3">
        <f t="shared" si="16"/>
        <v>8292.4860467661147</v>
      </c>
    </row>
    <row r="195" spans="1:18" x14ac:dyDescent="0.45">
      <c r="A195" s="1" t="s">
        <v>272</v>
      </c>
      <c r="B195" s="1" t="s">
        <v>14</v>
      </c>
      <c r="C195" s="1" t="s">
        <v>20</v>
      </c>
      <c r="D195" s="1">
        <v>1</v>
      </c>
      <c r="E195" s="1" t="s">
        <v>25</v>
      </c>
      <c r="F195" s="1" t="s">
        <v>15</v>
      </c>
      <c r="G195" s="1">
        <v>6608</v>
      </c>
      <c r="H195" s="1">
        <v>0</v>
      </c>
      <c r="I195" s="1">
        <v>137</v>
      </c>
      <c r="J195" s="1">
        <v>180</v>
      </c>
      <c r="K195" s="1">
        <v>1</v>
      </c>
      <c r="L195" s="1" t="s">
        <v>17</v>
      </c>
      <c r="M195" s="1" t="s">
        <v>18</v>
      </c>
      <c r="N195" s="3">
        <f t="shared" si="13"/>
        <v>6608</v>
      </c>
      <c r="O195" s="1">
        <f t="shared" ref="O195:O258" si="17">IF(VLOOKUP(D195,$T$7:$U$11,2,FALSE),VLOOKUP(D195,$T$7:$U$11,2,FALSE),"0")</f>
        <v>0.05</v>
      </c>
      <c r="P195" s="3">
        <f t="shared" si="14"/>
        <v>523.13333333333333</v>
      </c>
      <c r="Q195" s="3">
        <f t="shared" si="15"/>
        <v>26.156666666666666</v>
      </c>
      <c r="R195" s="3">
        <f t="shared" si="16"/>
        <v>3307.6476317146048</v>
      </c>
    </row>
    <row r="196" spans="1:18" x14ac:dyDescent="0.45">
      <c r="A196" s="1" t="s">
        <v>273</v>
      </c>
      <c r="B196" s="1" t="s">
        <v>14</v>
      </c>
      <c r="C196" s="1" t="s">
        <v>20</v>
      </c>
      <c r="D196" s="1">
        <v>1</v>
      </c>
      <c r="E196" s="1" t="s">
        <v>16</v>
      </c>
      <c r="F196" s="1" t="s">
        <v>15</v>
      </c>
      <c r="G196" s="1">
        <v>2882</v>
      </c>
      <c r="H196" s="1">
        <v>1843</v>
      </c>
      <c r="I196" s="1">
        <v>123</v>
      </c>
      <c r="J196" s="1">
        <v>480</v>
      </c>
      <c r="K196" s="1">
        <v>1</v>
      </c>
      <c r="L196" s="1" t="s">
        <v>31</v>
      </c>
      <c r="M196" s="1" t="s">
        <v>18</v>
      </c>
      <c r="N196" s="3">
        <f t="shared" ref="N196:N259" si="18">SUM(G196,H196)</f>
        <v>4725</v>
      </c>
      <c r="O196" s="1">
        <f t="shared" si="17"/>
        <v>0.05</v>
      </c>
      <c r="P196" s="3">
        <f t="shared" ref="P196:P259" si="19">(N196/12)*(1-O196)</f>
        <v>374.0625</v>
      </c>
      <c r="Q196" s="3">
        <f t="shared" ref="Q196:Q259" si="20">(P196*O196)</f>
        <v>18.703125</v>
      </c>
      <c r="R196" s="3">
        <f t="shared" ref="R196:R259" si="21">PV(O196/12,J196, -Q196)</f>
        <v>3878.7343124195245</v>
      </c>
    </row>
    <row r="197" spans="1:18" x14ac:dyDescent="0.45">
      <c r="A197" s="1" t="s">
        <v>274</v>
      </c>
      <c r="B197" s="1" t="s">
        <v>14</v>
      </c>
      <c r="C197" s="1" t="s">
        <v>20</v>
      </c>
      <c r="D197" s="1">
        <v>0</v>
      </c>
      <c r="E197" s="1" t="s">
        <v>16</v>
      </c>
      <c r="F197" s="1" t="s">
        <v>15</v>
      </c>
      <c r="G197" s="1">
        <v>1809</v>
      </c>
      <c r="H197" s="1">
        <v>1868</v>
      </c>
      <c r="I197" s="1">
        <v>90</v>
      </c>
      <c r="J197" s="1">
        <v>360</v>
      </c>
      <c r="K197" s="1">
        <v>1</v>
      </c>
      <c r="L197" s="1" t="s">
        <v>17</v>
      </c>
      <c r="M197" s="1" t="s">
        <v>18</v>
      </c>
      <c r="N197" s="3">
        <f t="shared" si="18"/>
        <v>3677</v>
      </c>
      <c r="O197" s="1" t="str">
        <f t="shared" si="17"/>
        <v>0</v>
      </c>
      <c r="P197" s="3">
        <f t="shared" si="19"/>
        <v>306.41666666666669</v>
      </c>
      <c r="Q197" s="3">
        <f t="shared" si="20"/>
        <v>0</v>
      </c>
      <c r="R197" s="3">
        <f t="shared" si="21"/>
        <v>0</v>
      </c>
    </row>
    <row r="198" spans="1:18" x14ac:dyDescent="0.45">
      <c r="A198" s="1" t="s">
        <v>275</v>
      </c>
      <c r="B198" s="1" t="s">
        <v>14</v>
      </c>
      <c r="C198" s="1" t="s">
        <v>20</v>
      </c>
      <c r="D198" s="1">
        <v>0</v>
      </c>
      <c r="E198" s="1" t="s">
        <v>25</v>
      </c>
      <c r="F198" s="1" t="s">
        <v>15</v>
      </c>
      <c r="G198" s="1">
        <v>1668</v>
      </c>
      <c r="H198" s="1">
        <v>3890</v>
      </c>
      <c r="I198" s="1">
        <v>201</v>
      </c>
      <c r="J198" s="1">
        <v>360</v>
      </c>
      <c r="K198" s="1">
        <v>0</v>
      </c>
      <c r="L198" s="1" t="s">
        <v>31</v>
      </c>
      <c r="M198" s="1" t="s">
        <v>22</v>
      </c>
      <c r="N198" s="3">
        <f t="shared" si="18"/>
        <v>5558</v>
      </c>
      <c r="O198" s="1" t="str">
        <f t="shared" si="17"/>
        <v>0</v>
      </c>
      <c r="P198" s="3">
        <f t="shared" si="19"/>
        <v>463.16666666666669</v>
      </c>
      <c r="Q198" s="3">
        <f t="shared" si="20"/>
        <v>0</v>
      </c>
      <c r="R198" s="3">
        <f t="shared" si="21"/>
        <v>0</v>
      </c>
    </row>
    <row r="199" spans="1:18" x14ac:dyDescent="0.45">
      <c r="A199" s="1" t="s">
        <v>276</v>
      </c>
      <c r="B199" s="1" t="s">
        <v>42</v>
      </c>
      <c r="C199" s="1" t="s">
        <v>15</v>
      </c>
      <c r="D199" s="1">
        <v>2</v>
      </c>
      <c r="E199" s="1" t="s">
        <v>16</v>
      </c>
      <c r="F199" s="1" t="s">
        <v>15</v>
      </c>
      <c r="G199" s="1">
        <v>3427</v>
      </c>
      <c r="H199" s="1">
        <v>0</v>
      </c>
      <c r="I199" s="1">
        <v>138</v>
      </c>
      <c r="J199" s="1">
        <v>360</v>
      </c>
      <c r="K199" s="1">
        <v>1</v>
      </c>
      <c r="L199" s="1" t="s">
        <v>17</v>
      </c>
      <c r="M199" s="1" t="s">
        <v>22</v>
      </c>
      <c r="N199" s="3">
        <f t="shared" si="18"/>
        <v>3427</v>
      </c>
      <c r="O199" s="1">
        <f t="shared" si="17"/>
        <v>0.1</v>
      </c>
      <c r="P199" s="3">
        <f t="shared" si="19"/>
        <v>257.02499999999998</v>
      </c>
      <c r="Q199" s="3">
        <f t="shared" si="20"/>
        <v>25.702500000000001</v>
      </c>
      <c r="R199" s="3">
        <f t="shared" si="21"/>
        <v>2928.8209504552688</v>
      </c>
    </row>
    <row r="200" spans="1:18" x14ac:dyDescent="0.45">
      <c r="A200" s="1" t="s">
        <v>277</v>
      </c>
      <c r="B200" s="1" t="s">
        <v>14</v>
      </c>
      <c r="C200" s="1" t="s">
        <v>15</v>
      </c>
      <c r="D200" s="1">
        <v>0</v>
      </c>
      <c r="E200" s="1" t="s">
        <v>25</v>
      </c>
      <c r="F200" s="1" t="s">
        <v>20</v>
      </c>
      <c r="G200" s="1">
        <v>2583</v>
      </c>
      <c r="H200" s="1">
        <v>2167</v>
      </c>
      <c r="I200" s="1">
        <v>104</v>
      </c>
      <c r="J200" s="1">
        <v>360</v>
      </c>
      <c r="K200" s="1">
        <v>1</v>
      </c>
      <c r="L200" s="1" t="s">
        <v>21</v>
      </c>
      <c r="M200" s="1" t="s">
        <v>18</v>
      </c>
      <c r="N200" s="3">
        <f t="shared" si="18"/>
        <v>4750</v>
      </c>
      <c r="O200" s="1" t="str">
        <f t="shared" si="17"/>
        <v>0</v>
      </c>
      <c r="P200" s="3">
        <f t="shared" si="19"/>
        <v>395.83333333333331</v>
      </c>
      <c r="Q200" s="3">
        <f t="shared" si="20"/>
        <v>0</v>
      </c>
      <c r="R200" s="3">
        <f t="shared" si="21"/>
        <v>0</v>
      </c>
    </row>
    <row r="201" spans="1:18" x14ac:dyDescent="0.45">
      <c r="A201" s="1" t="s">
        <v>278</v>
      </c>
      <c r="B201" s="1" t="s">
        <v>14</v>
      </c>
      <c r="C201" s="1" t="s">
        <v>20</v>
      </c>
      <c r="D201" s="1">
        <v>1</v>
      </c>
      <c r="E201" s="1" t="s">
        <v>25</v>
      </c>
      <c r="F201" s="1" t="s">
        <v>15</v>
      </c>
      <c r="G201" s="1">
        <v>2661</v>
      </c>
      <c r="H201" s="1">
        <v>7101</v>
      </c>
      <c r="I201" s="1">
        <v>279</v>
      </c>
      <c r="J201" s="1">
        <v>180</v>
      </c>
      <c r="K201" s="1">
        <v>1</v>
      </c>
      <c r="L201" s="1" t="s">
        <v>31</v>
      </c>
      <c r="M201" s="1" t="s">
        <v>18</v>
      </c>
      <c r="N201" s="3">
        <f t="shared" si="18"/>
        <v>9762</v>
      </c>
      <c r="O201" s="1">
        <f t="shared" si="17"/>
        <v>0.05</v>
      </c>
      <c r="P201" s="3">
        <f t="shared" si="19"/>
        <v>772.82499999999993</v>
      </c>
      <c r="Q201" s="3">
        <f t="shared" si="20"/>
        <v>38.641249999999999</v>
      </c>
      <c r="R201" s="3">
        <f t="shared" si="21"/>
        <v>4886.3886472151898</v>
      </c>
    </row>
    <row r="202" spans="1:18" x14ac:dyDescent="0.45">
      <c r="A202" s="1" t="s">
        <v>279</v>
      </c>
      <c r="B202" s="1" t="s">
        <v>14</v>
      </c>
      <c r="C202" s="1" t="s">
        <v>15</v>
      </c>
      <c r="D202" s="1">
        <v>0</v>
      </c>
      <c r="E202" s="1" t="s">
        <v>16</v>
      </c>
      <c r="F202" s="1" t="s">
        <v>20</v>
      </c>
      <c r="G202" s="1">
        <v>16250</v>
      </c>
      <c r="H202" s="1">
        <v>0</v>
      </c>
      <c r="I202" s="1">
        <v>192</v>
      </c>
      <c r="J202" s="1">
        <v>360</v>
      </c>
      <c r="K202" s="1">
        <v>0</v>
      </c>
      <c r="L202" s="1" t="s">
        <v>17</v>
      </c>
      <c r="M202" s="1" t="s">
        <v>22</v>
      </c>
      <c r="N202" s="3">
        <f t="shared" si="18"/>
        <v>16250</v>
      </c>
      <c r="O202" s="1" t="str">
        <f t="shared" si="17"/>
        <v>0</v>
      </c>
      <c r="P202" s="3">
        <f t="shared" si="19"/>
        <v>1354.1666666666667</v>
      </c>
      <c r="Q202" s="3">
        <f t="shared" si="20"/>
        <v>0</v>
      </c>
      <c r="R202" s="3">
        <f t="shared" si="21"/>
        <v>0</v>
      </c>
    </row>
    <row r="203" spans="1:18" x14ac:dyDescent="0.45">
      <c r="A203" s="1" t="s">
        <v>280</v>
      </c>
      <c r="B203" s="1" t="s">
        <v>42</v>
      </c>
      <c r="C203" s="1" t="s">
        <v>15</v>
      </c>
      <c r="D203" s="1" t="s">
        <v>30</v>
      </c>
      <c r="E203" s="1" t="s">
        <v>16</v>
      </c>
      <c r="F203" s="1" t="s">
        <v>15</v>
      </c>
      <c r="G203" s="1">
        <v>3083</v>
      </c>
      <c r="H203" s="1">
        <v>0</v>
      </c>
      <c r="I203" s="1">
        <v>255</v>
      </c>
      <c r="J203" s="1">
        <v>360</v>
      </c>
      <c r="K203" s="1">
        <v>1</v>
      </c>
      <c r="L203" s="1" t="s">
        <v>21</v>
      </c>
      <c r="M203" s="1" t="s">
        <v>18</v>
      </c>
      <c r="N203" s="3">
        <f t="shared" si="18"/>
        <v>3083</v>
      </c>
      <c r="O203" s="1">
        <f t="shared" si="17"/>
        <v>0.15</v>
      </c>
      <c r="P203" s="3">
        <f t="shared" si="19"/>
        <v>218.37916666666666</v>
      </c>
      <c r="Q203" s="3">
        <f t="shared" si="20"/>
        <v>32.756875000000001</v>
      </c>
      <c r="R203" s="3">
        <f t="shared" si="21"/>
        <v>2590.6148822195983</v>
      </c>
    </row>
    <row r="204" spans="1:18" x14ac:dyDescent="0.45">
      <c r="A204" s="1" t="s">
        <v>281</v>
      </c>
      <c r="B204" s="1" t="s">
        <v>14</v>
      </c>
      <c r="C204" s="1" t="s">
        <v>15</v>
      </c>
      <c r="D204" s="1">
        <v>0</v>
      </c>
      <c r="E204" s="1" t="s">
        <v>25</v>
      </c>
      <c r="F204" s="1" t="s">
        <v>15</v>
      </c>
      <c r="G204" s="1">
        <v>6045</v>
      </c>
      <c r="H204" s="1">
        <v>0</v>
      </c>
      <c r="I204" s="1">
        <v>115</v>
      </c>
      <c r="J204" s="1">
        <v>360</v>
      </c>
      <c r="K204" s="1">
        <v>0</v>
      </c>
      <c r="L204" s="1" t="s">
        <v>21</v>
      </c>
      <c r="M204" s="1" t="s">
        <v>22</v>
      </c>
      <c r="N204" s="3">
        <f t="shared" si="18"/>
        <v>6045</v>
      </c>
      <c r="O204" s="1" t="str">
        <f t="shared" si="17"/>
        <v>0</v>
      </c>
      <c r="P204" s="3">
        <f t="shared" si="19"/>
        <v>503.75</v>
      </c>
      <c r="Q204" s="3">
        <f t="shared" si="20"/>
        <v>0</v>
      </c>
      <c r="R204" s="3">
        <f t="shared" si="21"/>
        <v>0</v>
      </c>
    </row>
    <row r="205" spans="1:18" x14ac:dyDescent="0.45">
      <c r="A205" s="1" t="s">
        <v>282</v>
      </c>
      <c r="B205" s="1" t="s">
        <v>14</v>
      </c>
      <c r="C205" s="1" t="s">
        <v>20</v>
      </c>
      <c r="D205" s="1" t="s">
        <v>30</v>
      </c>
      <c r="E205" s="1" t="s">
        <v>16</v>
      </c>
      <c r="F205" s="1" t="s">
        <v>15</v>
      </c>
      <c r="G205" s="1">
        <v>5250</v>
      </c>
      <c r="H205" s="1">
        <v>0</v>
      </c>
      <c r="I205" s="1">
        <v>94</v>
      </c>
      <c r="J205" s="1">
        <v>360</v>
      </c>
      <c r="K205" s="1">
        <v>1</v>
      </c>
      <c r="L205" s="1" t="s">
        <v>17</v>
      </c>
      <c r="M205" s="1" t="s">
        <v>22</v>
      </c>
      <c r="N205" s="3">
        <f t="shared" si="18"/>
        <v>5250</v>
      </c>
      <c r="O205" s="1">
        <f t="shared" si="17"/>
        <v>0.15</v>
      </c>
      <c r="P205" s="3">
        <f t="shared" si="19"/>
        <v>371.875</v>
      </c>
      <c r="Q205" s="3">
        <f t="shared" si="20"/>
        <v>55.78125</v>
      </c>
      <c r="R205" s="3">
        <f t="shared" si="21"/>
        <v>4411.5238831180313</v>
      </c>
    </row>
    <row r="206" spans="1:18" x14ac:dyDescent="0.45">
      <c r="A206" s="1" t="s">
        <v>283</v>
      </c>
      <c r="B206" s="1" t="s">
        <v>14</v>
      </c>
      <c r="C206" s="1" t="s">
        <v>20</v>
      </c>
      <c r="D206" s="1">
        <v>0</v>
      </c>
      <c r="E206" s="1" t="s">
        <v>16</v>
      </c>
      <c r="F206" s="1" t="s">
        <v>15</v>
      </c>
      <c r="G206" s="1">
        <v>14683</v>
      </c>
      <c r="H206" s="1">
        <v>2100</v>
      </c>
      <c r="I206" s="1">
        <v>304</v>
      </c>
      <c r="J206" s="1">
        <v>360</v>
      </c>
      <c r="K206" s="1">
        <v>1</v>
      </c>
      <c r="L206" s="1" t="s">
        <v>21</v>
      </c>
      <c r="M206" s="1" t="s">
        <v>22</v>
      </c>
      <c r="N206" s="3">
        <f t="shared" si="18"/>
        <v>16783</v>
      </c>
      <c r="O206" s="1" t="str">
        <f t="shared" si="17"/>
        <v>0</v>
      </c>
      <c r="P206" s="3">
        <f t="shared" si="19"/>
        <v>1398.5833333333333</v>
      </c>
      <c r="Q206" s="3">
        <f t="shared" si="20"/>
        <v>0</v>
      </c>
      <c r="R206" s="3">
        <f t="shared" si="21"/>
        <v>0</v>
      </c>
    </row>
    <row r="207" spans="1:18" x14ac:dyDescent="0.45">
      <c r="A207" s="1" t="s">
        <v>286</v>
      </c>
      <c r="B207" s="1" t="s">
        <v>14</v>
      </c>
      <c r="C207" s="1" t="s">
        <v>15</v>
      </c>
      <c r="D207" s="1">
        <v>0</v>
      </c>
      <c r="E207" s="1" t="s">
        <v>16</v>
      </c>
      <c r="F207" s="1" t="s">
        <v>15</v>
      </c>
      <c r="G207" s="1">
        <v>2060</v>
      </c>
      <c r="H207" s="1">
        <v>2209</v>
      </c>
      <c r="I207" s="1">
        <v>134</v>
      </c>
      <c r="J207" s="1">
        <v>360</v>
      </c>
      <c r="K207" s="1">
        <v>1</v>
      </c>
      <c r="L207" s="1" t="s">
        <v>31</v>
      </c>
      <c r="M207" s="1" t="s">
        <v>18</v>
      </c>
      <c r="N207" s="3">
        <f t="shared" si="18"/>
        <v>4269</v>
      </c>
      <c r="O207" s="1" t="str">
        <f t="shared" si="17"/>
        <v>0</v>
      </c>
      <c r="P207" s="3">
        <f t="shared" si="19"/>
        <v>355.75</v>
      </c>
      <c r="Q207" s="3">
        <f t="shared" si="20"/>
        <v>0</v>
      </c>
      <c r="R207" s="3">
        <f t="shared" si="21"/>
        <v>0</v>
      </c>
    </row>
    <row r="208" spans="1:18" x14ac:dyDescent="0.45">
      <c r="A208" s="1" t="s">
        <v>287</v>
      </c>
      <c r="B208" s="1" t="s">
        <v>42</v>
      </c>
      <c r="C208" s="1" t="s">
        <v>15</v>
      </c>
      <c r="D208" s="1">
        <v>1</v>
      </c>
      <c r="E208" s="1" t="s">
        <v>16</v>
      </c>
      <c r="F208" s="1" t="s">
        <v>15</v>
      </c>
      <c r="G208" s="1">
        <v>3481</v>
      </c>
      <c r="H208" s="1">
        <v>0</v>
      </c>
      <c r="I208" s="1">
        <v>155</v>
      </c>
      <c r="J208" s="1">
        <v>36</v>
      </c>
      <c r="K208" s="1">
        <v>1</v>
      </c>
      <c r="L208" s="1" t="s">
        <v>31</v>
      </c>
      <c r="M208" s="1" t="s">
        <v>22</v>
      </c>
      <c r="N208" s="3">
        <f t="shared" si="18"/>
        <v>3481</v>
      </c>
      <c r="O208" s="1">
        <f t="shared" si="17"/>
        <v>0.05</v>
      </c>
      <c r="P208" s="3">
        <f t="shared" si="19"/>
        <v>275.57916666666665</v>
      </c>
      <c r="Q208" s="3">
        <f t="shared" si="20"/>
        <v>13.778958333333334</v>
      </c>
      <c r="R208" s="3">
        <f t="shared" si="21"/>
        <v>459.74460775111243</v>
      </c>
    </row>
    <row r="209" spans="1:18" x14ac:dyDescent="0.45">
      <c r="A209" s="1" t="s">
        <v>288</v>
      </c>
      <c r="B209" s="1" t="s">
        <v>42</v>
      </c>
      <c r="C209" s="1" t="s">
        <v>15</v>
      </c>
      <c r="D209" s="1">
        <v>0</v>
      </c>
      <c r="E209" s="1" t="s">
        <v>16</v>
      </c>
      <c r="F209" s="1" t="s">
        <v>15</v>
      </c>
      <c r="G209" s="1">
        <v>7200</v>
      </c>
      <c r="H209" s="1">
        <v>0</v>
      </c>
      <c r="I209" s="1">
        <v>120</v>
      </c>
      <c r="J209" s="1">
        <v>360</v>
      </c>
      <c r="K209" s="1">
        <v>1</v>
      </c>
      <c r="L209" s="1" t="s">
        <v>21</v>
      </c>
      <c r="M209" s="1" t="s">
        <v>18</v>
      </c>
      <c r="N209" s="3">
        <f t="shared" si="18"/>
        <v>7200</v>
      </c>
      <c r="O209" s="1" t="str">
        <f t="shared" si="17"/>
        <v>0</v>
      </c>
      <c r="P209" s="3">
        <f t="shared" si="19"/>
        <v>600</v>
      </c>
      <c r="Q209" s="3">
        <f t="shared" si="20"/>
        <v>0</v>
      </c>
      <c r="R209" s="3">
        <f t="shared" si="21"/>
        <v>0</v>
      </c>
    </row>
    <row r="210" spans="1:18" x14ac:dyDescent="0.45">
      <c r="A210" s="1" t="s">
        <v>289</v>
      </c>
      <c r="B210" s="1" t="s">
        <v>14</v>
      </c>
      <c r="C210" s="1" t="s">
        <v>15</v>
      </c>
      <c r="D210" s="1">
        <v>0</v>
      </c>
      <c r="E210" s="1" t="s">
        <v>16</v>
      </c>
      <c r="F210" s="1" t="s">
        <v>20</v>
      </c>
      <c r="G210" s="1">
        <v>5166</v>
      </c>
      <c r="H210" s="1">
        <v>0</v>
      </c>
      <c r="I210" s="1">
        <v>128</v>
      </c>
      <c r="J210" s="1">
        <v>360</v>
      </c>
      <c r="K210" s="1">
        <v>1</v>
      </c>
      <c r="L210" s="1" t="s">
        <v>31</v>
      </c>
      <c r="M210" s="1" t="s">
        <v>18</v>
      </c>
      <c r="N210" s="3">
        <f t="shared" si="18"/>
        <v>5166</v>
      </c>
      <c r="O210" s="1" t="str">
        <f t="shared" si="17"/>
        <v>0</v>
      </c>
      <c r="P210" s="3">
        <f t="shared" si="19"/>
        <v>430.5</v>
      </c>
      <c r="Q210" s="3">
        <f t="shared" si="20"/>
        <v>0</v>
      </c>
      <c r="R210" s="3">
        <f t="shared" si="21"/>
        <v>0</v>
      </c>
    </row>
    <row r="211" spans="1:18" x14ac:dyDescent="0.45">
      <c r="A211" s="1" t="s">
        <v>290</v>
      </c>
      <c r="B211" s="1" t="s">
        <v>14</v>
      </c>
      <c r="C211" s="1" t="s">
        <v>15</v>
      </c>
      <c r="D211" s="1">
        <v>0</v>
      </c>
      <c r="E211" s="1" t="s">
        <v>16</v>
      </c>
      <c r="F211" s="1" t="s">
        <v>15</v>
      </c>
      <c r="G211" s="1">
        <v>4095</v>
      </c>
      <c r="H211" s="1">
        <v>3447</v>
      </c>
      <c r="I211" s="1">
        <v>151</v>
      </c>
      <c r="J211" s="1">
        <v>360</v>
      </c>
      <c r="K211" s="1">
        <v>1</v>
      </c>
      <c r="L211" s="1" t="s">
        <v>21</v>
      </c>
      <c r="M211" s="1" t="s">
        <v>18</v>
      </c>
      <c r="N211" s="3">
        <f t="shared" si="18"/>
        <v>7542</v>
      </c>
      <c r="O211" s="1" t="str">
        <f t="shared" si="17"/>
        <v>0</v>
      </c>
      <c r="P211" s="3">
        <f t="shared" si="19"/>
        <v>628.5</v>
      </c>
      <c r="Q211" s="3">
        <f t="shared" si="20"/>
        <v>0</v>
      </c>
      <c r="R211" s="3">
        <f t="shared" si="21"/>
        <v>0</v>
      </c>
    </row>
    <row r="212" spans="1:18" x14ac:dyDescent="0.45">
      <c r="A212" s="1" t="s">
        <v>291</v>
      </c>
      <c r="B212" s="1" t="s">
        <v>14</v>
      </c>
      <c r="C212" s="1" t="s">
        <v>20</v>
      </c>
      <c r="D212" s="1">
        <v>2</v>
      </c>
      <c r="E212" s="1" t="s">
        <v>16</v>
      </c>
      <c r="F212" s="1" t="s">
        <v>15</v>
      </c>
      <c r="G212" s="1">
        <v>4708</v>
      </c>
      <c r="H212" s="1">
        <v>1387</v>
      </c>
      <c r="I212" s="1">
        <v>150</v>
      </c>
      <c r="J212" s="1">
        <v>360</v>
      </c>
      <c r="K212" s="1">
        <v>1</v>
      </c>
      <c r="L212" s="1" t="s">
        <v>31</v>
      </c>
      <c r="M212" s="1" t="s">
        <v>18</v>
      </c>
      <c r="N212" s="3">
        <f t="shared" si="18"/>
        <v>6095</v>
      </c>
      <c r="O212" s="1">
        <f t="shared" si="17"/>
        <v>0.1</v>
      </c>
      <c r="P212" s="3">
        <f t="shared" si="19"/>
        <v>457.125</v>
      </c>
      <c r="Q212" s="3">
        <f t="shared" si="20"/>
        <v>45.712500000000006</v>
      </c>
      <c r="R212" s="3">
        <f t="shared" si="21"/>
        <v>5208.9768581922572</v>
      </c>
    </row>
    <row r="213" spans="1:18" x14ac:dyDescent="0.45">
      <c r="A213" s="1" t="s">
        <v>292</v>
      </c>
      <c r="B213" s="1" t="s">
        <v>14</v>
      </c>
      <c r="C213" s="1" t="s">
        <v>20</v>
      </c>
      <c r="D213" s="1" t="s">
        <v>30</v>
      </c>
      <c r="E213" s="1" t="s">
        <v>16</v>
      </c>
      <c r="F213" s="1" t="s">
        <v>15</v>
      </c>
      <c r="G213" s="1">
        <v>4333</v>
      </c>
      <c r="H213" s="1">
        <v>1811</v>
      </c>
      <c r="I213" s="1">
        <v>160</v>
      </c>
      <c r="J213" s="1">
        <v>360</v>
      </c>
      <c r="K213" s="1">
        <v>0</v>
      </c>
      <c r="L213" s="1" t="s">
        <v>17</v>
      </c>
      <c r="M213" s="1" t="s">
        <v>18</v>
      </c>
      <c r="N213" s="3">
        <f t="shared" si="18"/>
        <v>6144</v>
      </c>
      <c r="O213" s="1">
        <f t="shared" si="17"/>
        <v>0.15</v>
      </c>
      <c r="P213" s="3">
        <f t="shared" si="19"/>
        <v>435.2</v>
      </c>
      <c r="Q213" s="3">
        <f t="shared" si="20"/>
        <v>65.28</v>
      </c>
      <c r="R213" s="3">
        <f t="shared" si="21"/>
        <v>5162.743378643273</v>
      </c>
    </row>
    <row r="214" spans="1:18" x14ac:dyDescent="0.45">
      <c r="A214" s="1" t="s">
        <v>294</v>
      </c>
      <c r="B214" s="1" t="s">
        <v>42</v>
      </c>
      <c r="C214" s="1" t="s">
        <v>15</v>
      </c>
      <c r="D214" s="1">
        <v>1</v>
      </c>
      <c r="E214" s="1" t="s">
        <v>16</v>
      </c>
      <c r="F214" s="1" t="s">
        <v>15</v>
      </c>
      <c r="G214" s="1">
        <v>2876</v>
      </c>
      <c r="H214" s="1">
        <v>1560</v>
      </c>
      <c r="I214" s="1">
        <v>90</v>
      </c>
      <c r="J214" s="1">
        <v>360</v>
      </c>
      <c r="K214" s="1">
        <v>1</v>
      </c>
      <c r="L214" s="1" t="s">
        <v>17</v>
      </c>
      <c r="M214" s="1" t="s">
        <v>18</v>
      </c>
      <c r="N214" s="3">
        <f t="shared" si="18"/>
        <v>4436</v>
      </c>
      <c r="O214" s="1">
        <f t="shared" si="17"/>
        <v>0.05</v>
      </c>
      <c r="P214" s="3">
        <f t="shared" si="19"/>
        <v>351.18333333333334</v>
      </c>
      <c r="Q214" s="3">
        <f t="shared" si="20"/>
        <v>17.559166666666666</v>
      </c>
      <c r="R214" s="3">
        <f t="shared" si="21"/>
        <v>3270.9499606482195</v>
      </c>
    </row>
    <row r="215" spans="1:18" x14ac:dyDescent="0.45">
      <c r="A215" s="1" t="s">
        <v>295</v>
      </c>
      <c r="B215" s="1" t="s">
        <v>42</v>
      </c>
      <c r="C215" s="1" t="s">
        <v>15</v>
      </c>
      <c r="D215" s="1">
        <v>0</v>
      </c>
      <c r="E215" s="1" t="s">
        <v>16</v>
      </c>
      <c r="F215" s="1" t="s">
        <v>15</v>
      </c>
      <c r="G215" s="1">
        <v>3237</v>
      </c>
      <c r="H215" s="1">
        <v>0</v>
      </c>
      <c r="I215" s="1">
        <v>30</v>
      </c>
      <c r="J215" s="1">
        <v>360</v>
      </c>
      <c r="K215" s="1">
        <v>1</v>
      </c>
      <c r="L215" s="1" t="s">
        <v>17</v>
      </c>
      <c r="M215" s="1" t="s">
        <v>18</v>
      </c>
      <c r="N215" s="3">
        <f t="shared" si="18"/>
        <v>3237</v>
      </c>
      <c r="O215" s="1" t="str">
        <f t="shared" si="17"/>
        <v>0</v>
      </c>
      <c r="P215" s="3">
        <f t="shared" si="19"/>
        <v>269.75</v>
      </c>
      <c r="Q215" s="3">
        <f t="shared" si="20"/>
        <v>0</v>
      </c>
      <c r="R215" s="3">
        <f t="shared" si="21"/>
        <v>0</v>
      </c>
    </row>
    <row r="216" spans="1:18" x14ac:dyDescent="0.45">
      <c r="A216" s="1" t="s">
        <v>296</v>
      </c>
      <c r="B216" s="1" t="s">
        <v>14</v>
      </c>
      <c r="C216" s="1" t="s">
        <v>20</v>
      </c>
      <c r="D216" s="1">
        <v>0</v>
      </c>
      <c r="E216" s="1" t="s">
        <v>16</v>
      </c>
      <c r="F216" s="1" t="s">
        <v>15</v>
      </c>
      <c r="G216" s="1">
        <v>11146</v>
      </c>
      <c r="H216" s="1">
        <v>0</v>
      </c>
      <c r="I216" s="1">
        <v>136</v>
      </c>
      <c r="J216" s="1">
        <v>360</v>
      </c>
      <c r="K216" s="1">
        <v>1</v>
      </c>
      <c r="L216" s="1" t="s">
        <v>17</v>
      </c>
      <c r="M216" s="1" t="s">
        <v>18</v>
      </c>
      <c r="N216" s="3">
        <f t="shared" si="18"/>
        <v>11146</v>
      </c>
      <c r="O216" s="1" t="str">
        <f t="shared" si="17"/>
        <v>0</v>
      </c>
      <c r="P216" s="3">
        <f t="shared" si="19"/>
        <v>928.83333333333337</v>
      </c>
      <c r="Q216" s="3">
        <f t="shared" si="20"/>
        <v>0</v>
      </c>
      <c r="R216" s="3">
        <f t="shared" si="21"/>
        <v>0</v>
      </c>
    </row>
    <row r="217" spans="1:18" x14ac:dyDescent="0.45">
      <c r="A217" s="1" t="s">
        <v>297</v>
      </c>
      <c r="B217" s="1" t="s">
        <v>14</v>
      </c>
      <c r="C217" s="1" t="s">
        <v>15</v>
      </c>
      <c r="D217" s="1">
        <v>0</v>
      </c>
      <c r="E217" s="1" t="s">
        <v>16</v>
      </c>
      <c r="F217" s="1" t="s">
        <v>15</v>
      </c>
      <c r="G217" s="1">
        <v>2833</v>
      </c>
      <c r="H217" s="1">
        <v>1857</v>
      </c>
      <c r="I217" s="1">
        <v>126</v>
      </c>
      <c r="J217" s="1">
        <v>360</v>
      </c>
      <c r="K217" s="1">
        <v>1</v>
      </c>
      <c r="L217" s="1" t="s">
        <v>21</v>
      </c>
      <c r="M217" s="1" t="s">
        <v>18</v>
      </c>
      <c r="N217" s="3">
        <f t="shared" si="18"/>
        <v>4690</v>
      </c>
      <c r="O217" s="1" t="str">
        <f t="shared" si="17"/>
        <v>0</v>
      </c>
      <c r="P217" s="3">
        <f t="shared" si="19"/>
        <v>390.83333333333331</v>
      </c>
      <c r="Q217" s="3">
        <f t="shared" si="20"/>
        <v>0</v>
      </c>
      <c r="R217" s="3">
        <f t="shared" si="21"/>
        <v>0</v>
      </c>
    </row>
    <row r="218" spans="1:18" x14ac:dyDescent="0.45">
      <c r="A218" s="1" t="s">
        <v>298</v>
      </c>
      <c r="B218" s="1" t="s">
        <v>14</v>
      </c>
      <c r="C218" s="1" t="s">
        <v>20</v>
      </c>
      <c r="D218" s="1">
        <v>0</v>
      </c>
      <c r="E218" s="1" t="s">
        <v>16</v>
      </c>
      <c r="F218" s="1" t="s">
        <v>15</v>
      </c>
      <c r="G218" s="1">
        <v>2620</v>
      </c>
      <c r="H218" s="1">
        <v>2223</v>
      </c>
      <c r="I218" s="1">
        <v>150</v>
      </c>
      <c r="J218" s="1">
        <v>360</v>
      </c>
      <c r="K218" s="1">
        <v>1</v>
      </c>
      <c r="L218" s="1" t="s">
        <v>31</v>
      </c>
      <c r="M218" s="1" t="s">
        <v>18</v>
      </c>
      <c r="N218" s="3">
        <f t="shared" si="18"/>
        <v>4843</v>
      </c>
      <c r="O218" s="1" t="str">
        <f t="shared" si="17"/>
        <v>0</v>
      </c>
      <c r="P218" s="3">
        <f t="shared" si="19"/>
        <v>403.58333333333331</v>
      </c>
      <c r="Q218" s="3">
        <f t="shared" si="20"/>
        <v>0</v>
      </c>
      <c r="R218" s="3">
        <f t="shared" si="21"/>
        <v>0</v>
      </c>
    </row>
    <row r="219" spans="1:18" x14ac:dyDescent="0.45">
      <c r="A219" s="1" t="s">
        <v>299</v>
      </c>
      <c r="B219" s="1" t="s">
        <v>14</v>
      </c>
      <c r="C219" s="1" t="s">
        <v>20</v>
      </c>
      <c r="D219" s="1">
        <v>2</v>
      </c>
      <c r="E219" s="1" t="s">
        <v>16</v>
      </c>
      <c r="F219" s="1" t="s">
        <v>15</v>
      </c>
      <c r="G219" s="1">
        <v>3900</v>
      </c>
      <c r="H219" s="1">
        <v>0</v>
      </c>
      <c r="I219" s="1">
        <v>90</v>
      </c>
      <c r="J219" s="1">
        <v>360</v>
      </c>
      <c r="K219" s="1">
        <v>1</v>
      </c>
      <c r="L219" s="1" t="s">
        <v>31</v>
      </c>
      <c r="M219" s="1" t="s">
        <v>18</v>
      </c>
      <c r="N219" s="3">
        <f t="shared" si="18"/>
        <v>3900</v>
      </c>
      <c r="O219" s="1">
        <f t="shared" si="17"/>
        <v>0.1</v>
      </c>
      <c r="P219" s="3">
        <f t="shared" si="19"/>
        <v>292.5</v>
      </c>
      <c r="Q219" s="3">
        <f t="shared" si="20"/>
        <v>29.25</v>
      </c>
      <c r="R219" s="3">
        <f t="shared" si="21"/>
        <v>3333.0614843231829</v>
      </c>
    </row>
    <row r="220" spans="1:18" x14ac:dyDescent="0.45">
      <c r="A220" s="1" t="s">
        <v>300</v>
      </c>
      <c r="B220" s="1" t="s">
        <v>14</v>
      </c>
      <c r="C220" s="1" t="s">
        <v>20</v>
      </c>
      <c r="D220" s="1">
        <v>1</v>
      </c>
      <c r="E220" s="1" t="s">
        <v>16</v>
      </c>
      <c r="F220" s="1" t="s">
        <v>15</v>
      </c>
      <c r="G220" s="1">
        <v>2750</v>
      </c>
      <c r="H220" s="1">
        <v>1842</v>
      </c>
      <c r="I220" s="1">
        <v>115</v>
      </c>
      <c r="J220" s="1">
        <v>360</v>
      </c>
      <c r="K220" s="1">
        <v>1</v>
      </c>
      <c r="L220" s="1" t="s">
        <v>31</v>
      </c>
      <c r="M220" s="1" t="s">
        <v>18</v>
      </c>
      <c r="N220" s="3">
        <f t="shared" si="18"/>
        <v>4592</v>
      </c>
      <c r="O220" s="1">
        <f t="shared" si="17"/>
        <v>0.05</v>
      </c>
      <c r="P220" s="3">
        <f t="shared" si="19"/>
        <v>363.53333333333336</v>
      </c>
      <c r="Q220" s="3">
        <f t="shared" si="20"/>
        <v>18.176666666666669</v>
      </c>
      <c r="R220" s="3">
        <f t="shared" si="21"/>
        <v>3385.9788591741722</v>
      </c>
    </row>
    <row r="221" spans="1:18" x14ac:dyDescent="0.45">
      <c r="A221" s="1" t="s">
        <v>301</v>
      </c>
      <c r="B221" s="1" t="s">
        <v>14</v>
      </c>
      <c r="C221" s="1" t="s">
        <v>20</v>
      </c>
      <c r="D221" s="1">
        <v>0</v>
      </c>
      <c r="E221" s="1" t="s">
        <v>16</v>
      </c>
      <c r="F221" s="1" t="s">
        <v>15</v>
      </c>
      <c r="G221" s="1">
        <v>3993</v>
      </c>
      <c r="H221" s="1">
        <v>3274</v>
      </c>
      <c r="I221" s="1">
        <v>207</v>
      </c>
      <c r="J221" s="1">
        <v>360</v>
      </c>
      <c r="K221" s="1">
        <v>1</v>
      </c>
      <c r="L221" s="1" t="s">
        <v>31</v>
      </c>
      <c r="M221" s="1" t="s">
        <v>18</v>
      </c>
      <c r="N221" s="3">
        <f t="shared" si="18"/>
        <v>7267</v>
      </c>
      <c r="O221" s="1" t="str">
        <f t="shared" si="17"/>
        <v>0</v>
      </c>
      <c r="P221" s="3">
        <f t="shared" si="19"/>
        <v>605.58333333333337</v>
      </c>
      <c r="Q221" s="3">
        <f t="shared" si="20"/>
        <v>0</v>
      </c>
      <c r="R221" s="3">
        <f t="shared" si="21"/>
        <v>0</v>
      </c>
    </row>
    <row r="222" spans="1:18" x14ac:dyDescent="0.45">
      <c r="A222" s="1" t="s">
        <v>302</v>
      </c>
      <c r="B222" s="1" t="s">
        <v>14</v>
      </c>
      <c r="C222" s="1" t="s">
        <v>20</v>
      </c>
      <c r="D222" s="1">
        <v>0</v>
      </c>
      <c r="E222" s="1" t="s">
        <v>16</v>
      </c>
      <c r="F222" s="1" t="s">
        <v>15</v>
      </c>
      <c r="G222" s="1">
        <v>3103</v>
      </c>
      <c r="H222" s="1">
        <v>1300</v>
      </c>
      <c r="I222" s="1">
        <v>80</v>
      </c>
      <c r="J222" s="1">
        <v>360</v>
      </c>
      <c r="K222" s="1">
        <v>1</v>
      </c>
      <c r="L222" s="1" t="s">
        <v>17</v>
      </c>
      <c r="M222" s="1" t="s">
        <v>18</v>
      </c>
      <c r="N222" s="3">
        <f t="shared" si="18"/>
        <v>4403</v>
      </c>
      <c r="O222" s="1" t="str">
        <f t="shared" si="17"/>
        <v>0</v>
      </c>
      <c r="P222" s="3">
        <f t="shared" si="19"/>
        <v>366.91666666666669</v>
      </c>
      <c r="Q222" s="3">
        <f t="shared" si="20"/>
        <v>0</v>
      </c>
      <c r="R222" s="3">
        <f t="shared" si="21"/>
        <v>0</v>
      </c>
    </row>
    <row r="223" spans="1:18" x14ac:dyDescent="0.45">
      <c r="A223" s="1" t="s">
        <v>303</v>
      </c>
      <c r="B223" s="1" t="s">
        <v>14</v>
      </c>
      <c r="C223" s="1" t="s">
        <v>20</v>
      </c>
      <c r="D223" s="1">
        <v>0</v>
      </c>
      <c r="E223" s="1" t="s">
        <v>16</v>
      </c>
      <c r="F223" s="1" t="s">
        <v>15</v>
      </c>
      <c r="G223" s="1">
        <v>14583</v>
      </c>
      <c r="H223" s="1">
        <v>0</v>
      </c>
      <c r="I223" s="1">
        <v>436</v>
      </c>
      <c r="J223" s="1">
        <v>360</v>
      </c>
      <c r="K223" s="1">
        <v>1</v>
      </c>
      <c r="L223" s="1" t="s">
        <v>31</v>
      </c>
      <c r="M223" s="1" t="s">
        <v>18</v>
      </c>
      <c r="N223" s="3">
        <f t="shared" si="18"/>
        <v>14583</v>
      </c>
      <c r="O223" s="1" t="str">
        <f t="shared" si="17"/>
        <v>0</v>
      </c>
      <c r="P223" s="3">
        <f t="shared" si="19"/>
        <v>1215.25</v>
      </c>
      <c r="Q223" s="3">
        <f t="shared" si="20"/>
        <v>0</v>
      </c>
      <c r="R223" s="3">
        <f t="shared" si="21"/>
        <v>0</v>
      </c>
    </row>
    <row r="224" spans="1:18" x14ac:dyDescent="0.45">
      <c r="A224" s="1" t="s">
        <v>305</v>
      </c>
      <c r="B224" s="1" t="s">
        <v>14</v>
      </c>
      <c r="C224" s="1" t="s">
        <v>15</v>
      </c>
      <c r="D224" s="1">
        <v>1</v>
      </c>
      <c r="E224" s="1" t="s">
        <v>25</v>
      </c>
      <c r="F224" s="1" t="s">
        <v>20</v>
      </c>
      <c r="G224" s="1">
        <v>4053</v>
      </c>
      <c r="H224" s="1">
        <v>2426</v>
      </c>
      <c r="I224" s="1">
        <v>158</v>
      </c>
      <c r="J224" s="1">
        <v>360</v>
      </c>
      <c r="K224" s="1">
        <v>0</v>
      </c>
      <c r="L224" s="1" t="s">
        <v>17</v>
      </c>
      <c r="M224" s="1" t="s">
        <v>22</v>
      </c>
      <c r="N224" s="3">
        <f t="shared" si="18"/>
        <v>6479</v>
      </c>
      <c r="O224" s="1">
        <f t="shared" si="17"/>
        <v>0.05</v>
      </c>
      <c r="P224" s="3">
        <f t="shared" si="19"/>
        <v>512.92083333333323</v>
      </c>
      <c r="Q224" s="3">
        <f t="shared" si="20"/>
        <v>25.646041666666662</v>
      </c>
      <c r="R224" s="3">
        <f t="shared" si="21"/>
        <v>4777.3861124977029</v>
      </c>
    </row>
    <row r="225" spans="1:18" x14ac:dyDescent="0.45">
      <c r="A225" s="1" t="s">
        <v>306</v>
      </c>
      <c r="B225" s="1" t="s">
        <v>14</v>
      </c>
      <c r="C225" s="1" t="s">
        <v>20</v>
      </c>
      <c r="D225" s="1">
        <v>0</v>
      </c>
      <c r="E225" s="1" t="s">
        <v>16</v>
      </c>
      <c r="F225" s="1" t="s">
        <v>15</v>
      </c>
      <c r="G225" s="1">
        <v>3927</v>
      </c>
      <c r="H225" s="1">
        <v>800</v>
      </c>
      <c r="I225" s="1">
        <v>112</v>
      </c>
      <c r="J225" s="1">
        <v>360</v>
      </c>
      <c r="K225" s="1">
        <v>1</v>
      </c>
      <c r="L225" s="1" t="s">
        <v>31</v>
      </c>
      <c r="M225" s="1" t="s">
        <v>18</v>
      </c>
      <c r="N225" s="3">
        <f t="shared" si="18"/>
        <v>4727</v>
      </c>
      <c r="O225" s="1" t="str">
        <f t="shared" si="17"/>
        <v>0</v>
      </c>
      <c r="P225" s="3">
        <f t="shared" si="19"/>
        <v>393.91666666666669</v>
      </c>
      <c r="Q225" s="3">
        <f t="shared" si="20"/>
        <v>0</v>
      </c>
      <c r="R225" s="3">
        <f t="shared" si="21"/>
        <v>0</v>
      </c>
    </row>
    <row r="226" spans="1:18" x14ac:dyDescent="0.45">
      <c r="A226" s="1" t="s">
        <v>307</v>
      </c>
      <c r="B226" s="1" t="s">
        <v>14</v>
      </c>
      <c r="C226" s="1" t="s">
        <v>20</v>
      </c>
      <c r="D226" s="1">
        <v>2</v>
      </c>
      <c r="E226" s="1" t="s">
        <v>16</v>
      </c>
      <c r="F226" s="1" t="s">
        <v>15</v>
      </c>
      <c r="G226" s="1">
        <v>2301</v>
      </c>
      <c r="H226" s="1">
        <v>985.79998780000005</v>
      </c>
      <c r="I226" s="1">
        <v>78</v>
      </c>
      <c r="J226" s="1">
        <v>180</v>
      </c>
      <c r="K226" s="1">
        <v>1</v>
      </c>
      <c r="L226" s="1" t="s">
        <v>17</v>
      </c>
      <c r="M226" s="1" t="s">
        <v>18</v>
      </c>
      <c r="N226" s="3">
        <f t="shared" si="18"/>
        <v>3286.7999878000001</v>
      </c>
      <c r="O226" s="1">
        <f t="shared" si="17"/>
        <v>0.1</v>
      </c>
      <c r="P226" s="3">
        <f t="shared" si="19"/>
        <v>246.509999085</v>
      </c>
      <c r="Q226" s="3">
        <f t="shared" si="20"/>
        <v>24.650999908500001</v>
      </c>
      <c r="R226" s="3">
        <f t="shared" si="21"/>
        <v>2293.9589159108814</v>
      </c>
    </row>
    <row r="227" spans="1:18" x14ac:dyDescent="0.45">
      <c r="A227" s="1" t="s">
        <v>308</v>
      </c>
      <c r="B227" s="1" t="s">
        <v>42</v>
      </c>
      <c r="C227" s="1" t="s">
        <v>15</v>
      </c>
      <c r="D227" s="1">
        <v>0</v>
      </c>
      <c r="E227" s="1" t="s">
        <v>16</v>
      </c>
      <c r="F227" s="1" t="s">
        <v>15</v>
      </c>
      <c r="G227" s="1">
        <v>1811</v>
      </c>
      <c r="H227" s="1">
        <v>1666</v>
      </c>
      <c r="I227" s="1">
        <v>54</v>
      </c>
      <c r="J227" s="1">
        <v>360</v>
      </c>
      <c r="K227" s="1">
        <v>1</v>
      </c>
      <c r="L227" s="1" t="s">
        <v>17</v>
      </c>
      <c r="M227" s="1" t="s">
        <v>18</v>
      </c>
      <c r="N227" s="3">
        <f t="shared" si="18"/>
        <v>3477</v>
      </c>
      <c r="O227" s="1" t="str">
        <f t="shared" si="17"/>
        <v>0</v>
      </c>
      <c r="P227" s="3">
        <f t="shared" si="19"/>
        <v>289.75</v>
      </c>
      <c r="Q227" s="3">
        <f t="shared" si="20"/>
        <v>0</v>
      </c>
      <c r="R227" s="3">
        <f t="shared" si="21"/>
        <v>0</v>
      </c>
    </row>
    <row r="228" spans="1:18" x14ac:dyDescent="0.45">
      <c r="A228" s="1" t="s">
        <v>310</v>
      </c>
      <c r="B228" s="1" t="s">
        <v>14</v>
      </c>
      <c r="C228" s="1" t="s">
        <v>15</v>
      </c>
      <c r="D228" s="1">
        <v>0</v>
      </c>
      <c r="E228" s="1" t="s">
        <v>16</v>
      </c>
      <c r="F228" s="1" t="s">
        <v>15</v>
      </c>
      <c r="G228" s="1">
        <v>3158</v>
      </c>
      <c r="H228" s="1">
        <v>3053</v>
      </c>
      <c r="I228" s="1">
        <v>89</v>
      </c>
      <c r="J228" s="1">
        <v>360</v>
      </c>
      <c r="K228" s="1">
        <v>1</v>
      </c>
      <c r="L228" s="1" t="s">
        <v>21</v>
      </c>
      <c r="M228" s="1" t="s">
        <v>18</v>
      </c>
      <c r="N228" s="3">
        <f t="shared" si="18"/>
        <v>6211</v>
      </c>
      <c r="O228" s="1" t="str">
        <f t="shared" si="17"/>
        <v>0</v>
      </c>
      <c r="P228" s="3">
        <f t="shared" si="19"/>
        <v>517.58333333333337</v>
      </c>
      <c r="Q228" s="3">
        <f t="shared" si="20"/>
        <v>0</v>
      </c>
      <c r="R228" s="3">
        <f t="shared" si="21"/>
        <v>0</v>
      </c>
    </row>
    <row r="229" spans="1:18" x14ac:dyDescent="0.45">
      <c r="A229" s="1" t="s">
        <v>311</v>
      </c>
      <c r="B229" s="1" t="s">
        <v>42</v>
      </c>
      <c r="C229" s="1" t="s">
        <v>15</v>
      </c>
      <c r="D229" s="1">
        <v>0</v>
      </c>
      <c r="E229" s="1" t="s">
        <v>16</v>
      </c>
      <c r="F229" s="1" t="s">
        <v>20</v>
      </c>
      <c r="G229" s="1">
        <v>2600</v>
      </c>
      <c r="H229" s="1">
        <v>1717</v>
      </c>
      <c r="I229" s="1">
        <v>99</v>
      </c>
      <c r="J229" s="1">
        <v>300</v>
      </c>
      <c r="K229" s="1">
        <v>1</v>
      </c>
      <c r="L229" s="1" t="s">
        <v>31</v>
      </c>
      <c r="M229" s="1" t="s">
        <v>22</v>
      </c>
      <c r="N229" s="3">
        <f t="shared" si="18"/>
        <v>4317</v>
      </c>
      <c r="O229" s="1" t="str">
        <f t="shared" si="17"/>
        <v>0</v>
      </c>
      <c r="P229" s="3">
        <f t="shared" si="19"/>
        <v>359.75</v>
      </c>
      <c r="Q229" s="3">
        <f t="shared" si="20"/>
        <v>0</v>
      </c>
      <c r="R229" s="3">
        <f t="shared" si="21"/>
        <v>0</v>
      </c>
    </row>
    <row r="230" spans="1:18" x14ac:dyDescent="0.45">
      <c r="A230" s="1" t="s">
        <v>312</v>
      </c>
      <c r="B230" s="1" t="s">
        <v>14</v>
      </c>
      <c r="C230" s="1" t="s">
        <v>20</v>
      </c>
      <c r="D230" s="1">
        <v>0</v>
      </c>
      <c r="E230" s="1" t="s">
        <v>16</v>
      </c>
      <c r="F230" s="1" t="s">
        <v>15</v>
      </c>
      <c r="G230" s="1">
        <v>3704</v>
      </c>
      <c r="H230" s="1">
        <v>2000</v>
      </c>
      <c r="I230" s="1">
        <v>120</v>
      </c>
      <c r="J230" s="1">
        <v>360</v>
      </c>
      <c r="K230" s="1">
        <v>1</v>
      </c>
      <c r="L230" s="1" t="s">
        <v>21</v>
      </c>
      <c r="M230" s="1" t="s">
        <v>18</v>
      </c>
      <c r="N230" s="3">
        <f t="shared" si="18"/>
        <v>5704</v>
      </c>
      <c r="O230" s="1" t="str">
        <f t="shared" si="17"/>
        <v>0</v>
      </c>
      <c r="P230" s="3">
        <f t="shared" si="19"/>
        <v>475.33333333333331</v>
      </c>
      <c r="Q230" s="3">
        <f t="shared" si="20"/>
        <v>0</v>
      </c>
      <c r="R230" s="3">
        <f t="shared" si="21"/>
        <v>0</v>
      </c>
    </row>
    <row r="231" spans="1:18" x14ac:dyDescent="0.45">
      <c r="A231" s="1" t="s">
        <v>313</v>
      </c>
      <c r="B231" s="1" t="s">
        <v>42</v>
      </c>
      <c r="C231" s="1" t="s">
        <v>15</v>
      </c>
      <c r="D231" s="1">
        <v>0</v>
      </c>
      <c r="E231" s="1" t="s">
        <v>16</v>
      </c>
      <c r="F231" s="1" t="s">
        <v>15</v>
      </c>
      <c r="G231" s="1">
        <v>4124</v>
      </c>
      <c r="H231" s="1">
        <v>0</v>
      </c>
      <c r="I231" s="1">
        <v>115</v>
      </c>
      <c r="J231" s="1">
        <v>360</v>
      </c>
      <c r="K231" s="1">
        <v>1</v>
      </c>
      <c r="L231" s="1" t="s">
        <v>31</v>
      </c>
      <c r="M231" s="1" t="s">
        <v>18</v>
      </c>
      <c r="N231" s="3">
        <f t="shared" si="18"/>
        <v>4124</v>
      </c>
      <c r="O231" s="1" t="str">
        <f t="shared" si="17"/>
        <v>0</v>
      </c>
      <c r="P231" s="3">
        <f t="shared" si="19"/>
        <v>343.66666666666669</v>
      </c>
      <c r="Q231" s="3">
        <f t="shared" si="20"/>
        <v>0</v>
      </c>
      <c r="R231" s="3">
        <f t="shared" si="21"/>
        <v>0</v>
      </c>
    </row>
    <row r="232" spans="1:18" x14ac:dyDescent="0.45">
      <c r="A232" s="1" t="s">
        <v>314</v>
      </c>
      <c r="B232" s="1" t="s">
        <v>14</v>
      </c>
      <c r="C232" s="1" t="s">
        <v>15</v>
      </c>
      <c r="D232" s="1">
        <v>0</v>
      </c>
      <c r="E232" s="1" t="s">
        <v>16</v>
      </c>
      <c r="F232" s="1" t="s">
        <v>15</v>
      </c>
      <c r="G232" s="1">
        <v>9508</v>
      </c>
      <c r="H232" s="1">
        <v>0</v>
      </c>
      <c r="I232" s="1">
        <v>187</v>
      </c>
      <c r="J232" s="1">
        <v>360</v>
      </c>
      <c r="K232" s="1">
        <v>1</v>
      </c>
      <c r="L232" s="1" t="s">
        <v>21</v>
      </c>
      <c r="M232" s="1" t="s">
        <v>18</v>
      </c>
      <c r="N232" s="3">
        <f t="shared" si="18"/>
        <v>9508</v>
      </c>
      <c r="O232" s="1" t="str">
        <f t="shared" si="17"/>
        <v>0</v>
      </c>
      <c r="P232" s="3">
        <f t="shared" si="19"/>
        <v>792.33333333333337</v>
      </c>
      <c r="Q232" s="3">
        <f t="shared" si="20"/>
        <v>0</v>
      </c>
      <c r="R232" s="3">
        <f t="shared" si="21"/>
        <v>0</v>
      </c>
    </row>
    <row r="233" spans="1:18" x14ac:dyDescent="0.45">
      <c r="A233" s="1" t="s">
        <v>315</v>
      </c>
      <c r="B233" s="1" t="s">
        <v>14</v>
      </c>
      <c r="C233" s="1" t="s">
        <v>20</v>
      </c>
      <c r="D233" s="1">
        <v>0</v>
      </c>
      <c r="E233" s="1" t="s">
        <v>16</v>
      </c>
      <c r="F233" s="1" t="s">
        <v>15</v>
      </c>
      <c r="G233" s="1">
        <v>3075</v>
      </c>
      <c r="H233" s="1">
        <v>2416</v>
      </c>
      <c r="I233" s="1">
        <v>139</v>
      </c>
      <c r="J233" s="1">
        <v>360</v>
      </c>
      <c r="K233" s="1">
        <v>1</v>
      </c>
      <c r="L233" s="1" t="s">
        <v>21</v>
      </c>
      <c r="M233" s="1" t="s">
        <v>18</v>
      </c>
      <c r="N233" s="3">
        <f t="shared" si="18"/>
        <v>5491</v>
      </c>
      <c r="O233" s="1" t="str">
        <f t="shared" si="17"/>
        <v>0</v>
      </c>
      <c r="P233" s="3">
        <f t="shared" si="19"/>
        <v>457.58333333333331</v>
      </c>
      <c r="Q233" s="3">
        <f t="shared" si="20"/>
        <v>0</v>
      </c>
      <c r="R233" s="3">
        <f t="shared" si="21"/>
        <v>0</v>
      </c>
    </row>
    <row r="234" spans="1:18" x14ac:dyDescent="0.45">
      <c r="A234" s="1" t="s">
        <v>316</v>
      </c>
      <c r="B234" s="1" t="s">
        <v>14</v>
      </c>
      <c r="C234" s="1" t="s">
        <v>20</v>
      </c>
      <c r="D234" s="1">
        <v>2</v>
      </c>
      <c r="E234" s="1" t="s">
        <v>16</v>
      </c>
      <c r="F234" s="1" t="s">
        <v>15</v>
      </c>
      <c r="G234" s="1">
        <v>4400</v>
      </c>
      <c r="H234" s="1">
        <v>0</v>
      </c>
      <c r="I234" s="1">
        <v>127</v>
      </c>
      <c r="J234" s="1">
        <v>360</v>
      </c>
      <c r="K234" s="1">
        <v>0</v>
      </c>
      <c r="L234" s="1" t="s">
        <v>31</v>
      </c>
      <c r="M234" s="1" t="s">
        <v>22</v>
      </c>
      <c r="N234" s="3">
        <f t="shared" si="18"/>
        <v>4400</v>
      </c>
      <c r="O234" s="1">
        <f t="shared" si="17"/>
        <v>0.1</v>
      </c>
      <c r="P234" s="3">
        <f t="shared" si="19"/>
        <v>330</v>
      </c>
      <c r="Q234" s="3">
        <f t="shared" si="20"/>
        <v>33</v>
      </c>
      <c r="R234" s="3">
        <f t="shared" si="21"/>
        <v>3760.3770592364112</v>
      </c>
    </row>
    <row r="235" spans="1:18" x14ac:dyDescent="0.45">
      <c r="A235" s="1" t="s">
        <v>317</v>
      </c>
      <c r="B235" s="1" t="s">
        <v>14</v>
      </c>
      <c r="C235" s="1" t="s">
        <v>20</v>
      </c>
      <c r="D235" s="1">
        <v>2</v>
      </c>
      <c r="E235" s="1" t="s">
        <v>16</v>
      </c>
      <c r="F235" s="1" t="s">
        <v>15</v>
      </c>
      <c r="G235" s="1">
        <v>3153</v>
      </c>
      <c r="H235" s="1">
        <v>1560</v>
      </c>
      <c r="I235" s="1">
        <v>134</v>
      </c>
      <c r="J235" s="1">
        <v>360</v>
      </c>
      <c r="K235" s="1">
        <v>1</v>
      </c>
      <c r="L235" s="1" t="s">
        <v>17</v>
      </c>
      <c r="M235" s="1" t="s">
        <v>18</v>
      </c>
      <c r="N235" s="3">
        <f t="shared" si="18"/>
        <v>4713</v>
      </c>
      <c r="O235" s="1">
        <f t="shared" si="17"/>
        <v>0.1</v>
      </c>
      <c r="P235" s="3">
        <f t="shared" si="19"/>
        <v>353.47500000000002</v>
      </c>
      <c r="Q235" s="3">
        <f t="shared" si="20"/>
        <v>35.347500000000004</v>
      </c>
      <c r="R235" s="3">
        <f t="shared" si="21"/>
        <v>4027.8766091320927</v>
      </c>
    </row>
    <row r="236" spans="1:18" x14ac:dyDescent="0.45">
      <c r="A236" s="1" t="s">
        <v>319</v>
      </c>
      <c r="B236" s="1" t="s">
        <v>14</v>
      </c>
      <c r="C236" s="1" t="s">
        <v>20</v>
      </c>
      <c r="D236" s="1">
        <v>0</v>
      </c>
      <c r="E236" s="1" t="s">
        <v>16</v>
      </c>
      <c r="F236" s="1" t="s">
        <v>15</v>
      </c>
      <c r="G236" s="1">
        <v>2383</v>
      </c>
      <c r="H236" s="1">
        <v>3334</v>
      </c>
      <c r="I236" s="1">
        <v>172</v>
      </c>
      <c r="J236" s="1">
        <v>360</v>
      </c>
      <c r="K236" s="1">
        <v>1</v>
      </c>
      <c r="L236" s="1" t="s">
        <v>31</v>
      </c>
      <c r="M236" s="1" t="s">
        <v>18</v>
      </c>
      <c r="N236" s="3">
        <f t="shared" si="18"/>
        <v>5717</v>
      </c>
      <c r="O236" s="1" t="str">
        <f t="shared" si="17"/>
        <v>0</v>
      </c>
      <c r="P236" s="3">
        <f t="shared" si="19"/>
        <v>476.41666666666669</v>
      </c>
      <c r="Q236" s="3">
        <f t="shared" si="20"/>
        <v>0</v>
      </c>
      <c r="R236" s="3">
        <f t="shared" si="21"/>
        <v>0</v>
      </c>
    </row>
    <row r="237" spans="1:18" x14ac:dyDescent="0.45">
      <c r="A237" s="1" t="s">
        <v>321</v>
      </c>
      <c r="B237" s="1" t="s">
        <v>14</v>
      </c>
      <c r="C237" s="1" t="s">
        <v>20</v>
      </c>
      <c r="D237" s="1">
        <v>1</v>
      </c>
      <c r="E237" s="1" t="s">
        <v>16</v>
      </c>
      <c r="F237" s="1" t="s">
        <v>15</v>
      </c>
      <c r="G237" s="1">
        <v>6875</v>
      </c>
      <c r="H237" s="1">
        <v>0</v>
      </c>
      <c r="I237" s="1">
        <v>200</v>
      </c>
      <c r="J237" s="1">
        <v>360</v>
      </c>
      <c r="K237" s="1">
        <v>1</v>
      </c>
      <c r="L237" s="1" t="s">
        <v>31</v>
      </c>
      <c r="M237" s="1" t="s">
        <v>18</v>
      </c>
      <c r="N237" s="3">
        <f t="shared" si="18"/>
        <v>6875</v>
      </c>
      <c r="O237" s="1">
        <f t="shared" si="17"/>
        <v>0.05</v>
      </c>
      <c r="P237" s="3">
        <f t="shared" si="19"/>
        <v>544.27083333333326</v>
      </c>
      <c r="Q237" s="3">
        <f t="shared" si="20"/>
        <v>27.213541666666664</v>
      </c>
      <c r="R237" s="3">
        <f t="shared" si="21"/>
        <v>5069.3825472174276</v>
      </c>
    </row>
    <row r="238" spans="1:18" x14ac:dyDescent="0.45">
      <c r="A238" s="1" t="s">
        <v>322</v>
      </c>
      <c r="B238" s="1" t="s">
        <v>42</v>
      </c>
      <c r="C238" s="1" t="s">
        <v>20</v>
      </c>
      <c r="D238" s="1">
        <v>1</v>
      </c>
      <c r="E238" s="1" t="s">
        <v>16</v>
      </c>
      <c r="F238" s="1" t="s">
        <v>15</v>
      </c>
      <c r="G238" s="1">
        <v>4666</v>
      </c>
      <c r="H238" s="1">
        <v>0</v>
      </c>
      <c r="I238" s="1">
        <v>135</v>
      </c>
      <c r="J238" s="1">
        <v>360</v>
      </c>
      <c r="K238" s="1">
        <v>1</v>
      </c>
      <c r="L238" s="1" t="s">
        <v>17</v>
      </c>
      <c r="M238" s="1" t="s">
        <v>18</v>
      </c>
      <c r="N238" s="3">
        <f t="shared" si="18"/>
        <v>4666</v>
      </c>
      <c r="O238" s="1">
        <f t="shared" si="17"/>
        <v>0.05</v>
      </c>
      <c r="P238" s="3">
        <f t="shared" si="19"/>
        <v>369.39166666666665</v>
      </c>
      <c r="Q238" s="3">
        <f t="shared" si="20"/>
        <v>18.469583333333333</v>
      </c>
      <c r="R238" s="3">
        <f t="shared" si="21"/>
        <v>3440.5438495005847</v>
      </c>
    </row>
    <row r="239" spans="1:18" x14ac:dyDescent="0.45">
      <c r="A239" s="1" t="s">
        <v>323</v>
      </c>
      <c r="B239" s="1" t="s">
        <v>42</v>
      </c>
      <c r="C239" s="1" t="s">
        <v>15</v>
      </c>
      <c r="D239" s="1">
        <v>0</v>
      </c>
      <c r="E239" s="1" t="s">
        <v>16</v>
      </c>
      <c r="F239" s="1" t="s">
        <v>15</v>
      </c>
      <c r="G239" s="1">
        <v>5000</v>
      </c>
      <c r="H239" s="1">
        <v>2541</v>
      </c>
      <c r="I239" s="1">
        <v>151</v>
      </c>
      <c r="J239" s="1">
        <v>480</v>
      </c>
      <c r="K239" s="1">
        <v>1</v>
      </c>
      <c r="L239" s="1" t="s">
        <v>21</v>
      </c>
      <c r="M239" s="1" t="s">
        <v>22</v>
      </c>
      <c r="N239" s="3">
        <f t="shared" si="18"/>
        <v>7541</v>
      </c>
      <c r="O239" s="1" t="str">
        <f t="shared" si="17"/>
        <v>0</v>
      </c>
      <c r="P239" s="3">
        <f t="shared" si="19"/>
        <v>628.41666666666663</v>
      </c>
      <c r="Q239" s="3">
        <f t="shared" si="20"/>
        <v>0</v>
      </c>
      <c r="R239" s="3">
        <f t="shared" si="21"/>
        <v>0</v>
      </c>
    </row>
    <row r="240" spans="1:18" x14ac:dyDescent="0.45">
      <c r="A240" s="1" t="s">
        <v>324</v>
      </c>
      <c r="B240" s="1" t="s">
        <v>14</v>
      </c>
      <c r="C240" s="1" t="s">
        <v>20</v>
      </c>
      <c r="D240" s="1">
        <v>1</v>
      </c>
      <c r="E240" s="1" t="s">
        <v>16</v>
      </c>
      <c r="F240" s="1" t="s">
        <v>15</v>
      </c>
      <c r="G240" s="1">
        <v>2014</v>
      </c>
      <c r="H240" s="1">
        <v>2925</v>
      </c>
      <c r="I240" s="1">
        <v>113</v>
      </c>
      <c r="J240" s="1">
        <v>360</v>
      </c>
      <c r="K240" s="1">
        <v>1</v>
      </c>
      <c r="L240" s="1" t="s">
        <v>17</v>
      </c>
      <c r="M240" s="1" t="s">
        <v>22</v>
      </c>
      <c r="N240" s="3">
        <f t="shared" si="18"/>
        <v>4939</v>
      </c>
      <c r="O240" s="1">
        <f t="shared" si="17"/>
        <v>0.05</v>
      </c>
      <c r="P240" s="3">
        <f t="shared" si="19"/>
        <v>391.00416666666661</v>
      </c>
      <c r="Q240" s="3">
        <f t="shared" si="20"/>
        <v>19.55020833333333</v>
      </c>
      <c r="R240" s="3">
        <f t="shared" si="21"/>
        <v>3641.8444219209996</v>
      </c>
    </row>
    <row r="241" spans="1:18" x14ac:dyDescent="0.45">
      <c r="A241" s="1" t="s">
        <v>325</v>
      </c>
      <c r="B241" s="1" t="s">
        <v>14</v>
      </c>
      <c r="C241" s="1" t="s">
        <v>20</v>
      </c>
      <c r="D241" s="1">
        <v>0</v>
      </c>
      <c r="E241" s="1" t="s">
        <v>25</v>
      </c>
      <c r="F241" s="1" t="s">
        <v>15</v>
      </c>
      <c r="G241" s="1">
        <v>1800</v>
      </c>
      <c r="H241" s="1">
        <v>2934</v>
      </c>
      <c r="I241" s="1">
        <v>93</v>
      </c>
      <c r="J241" s="1">
        <v>360</v>
      </c>
      <c r="K241" s="1">
        <v>0</v>
      </c>
      <c r="L241" s="1" t="s">
        <v>17</v>
      </c>
      <c r="M241" s="1" t="s">
        <v>22</v>
      </c>
      <c r="N241" s="3">
        <f t="shared" si="18"/>
        <v>4734</v>
      </c>
      <c r="O241" s="1" t="str">
        <f t="shared" si="17"/>
        <v>0</v>
      </c>
      <c r="P241" s="3">
        <f t="shared" si="19"/>
        <v>394.5</v>
      </c>
      <c r="Q241" s="3">
        <f t="shared" si="20"/>
        <v>0</v>
      </c>
      <c r="R241" s="3">
        <f t="shared" si="21"/>
        <v>0</v>
      </c>
    </row>
    <row r="242" spans="1:18" x14ac:dyDescent="0.45">
      <c r="A242" s="1" t="s">
        <v>327</v>
      </c>
      <c r="B242" s="1" t="s">
        <v>42</v>
      </c>
      <c r="C242" s="1" t="s">
        <v>15</v>
      </c>
      <c r="D242" s="1">
        <v>0</v>
      </c>
      <c r="E242" s="1" t="s">
        <v>16</v>
      </c>
      <c r="F242" s="1" t="s">
        <v>15</v>
      </c>
      <c r="G242" s="1">
        <v>5000</v>
      </c>
      <c r="H242" s="1">
        <v>0</v>
      </c>
      <c r="I242" s="1">
        <v>132</v>
      </c>
      <c r="J242" s="1">
        <v>360</v>
      </c>
      <c r="K242" s="1">
        <v>1</v>
      </c>
      <c r="L242" s="1" t="s">
        <v>21</v>
      </c>
      <c r="M242" s="1" t="s">
        <v>18</v>
      </c>
      <c r="N242" s="3">
        <f t="shared" si="18"/>
        <v>5000</v>
      </c>
      <c r="O242" s="1" t="str">
        <f t="shared" si="17"/>
        <v>0</v>
      </c>
      <c r="P242" s="3">
        <f t="shared" si="19"/>
        <v>416.66666666666669</v>
      </c>
      <c r="Q242" s="3">
        <f t="shared" si="20"/>
        <v>0</v>
      </c>
      <c r="R242" s="3">
        <f t="shared" si="21"/>
        <v>0</v>
      </c>
    </row>
    <row r="243" spans="1:18" x14ac:dyDescent="0.45">
      <c r="A243" s="1" t="s">
        <v>328</v>
      </c>
      <c r="B243" s="1" t="s">
        <v>14</v>
      </c>
      <c r="C243" s="1" t="s">
        <v>20</v>
      </c>
      <c r="D243" s="1">
        <v>1</v>
      </c>
      <c r="E243" s="1" t="s">
        <v>16</v>
      </c>
      <c r="F243" s="1" t="s">
        <v>15</v>
      </c>
      <c r="G243" s="1">
        <v>1625</v>
      </c>
      <c r="H243" s="1">
        <v>1803</v>
      </c>
      <c r="I243" s="1">
        <v>96</v>
      </c>
      <c r="J243" s="1">
        <v>360</v>
      </c>
      <c r="K243" s="1">
        <v>1</v>
      </c>
      <c r="L243" s="1" t="s">
        <v>17</v>
      </c>
      <c r="M243" s="1" t="s">
        <v>18</v>
      </c>
      <c r="N243" s="3">
        <f t="shared" si="18"/>
        <v>3428</v>
      </c>
      <c r="O243" s="1">
        <f t="shared" si="17"/>
        <v>0.05</v>
      </c>
      <c r="P243" s="3">
        <f t="shared" si="19"/>
        <v>271.38333333333333</v>
      </c>
      <c r="Q243" s="3">
        <f t="shared" si="20"/>
        <v>13.569166666666668</v>
      </c>
      <c r="R243" s="3">
        <f t="shared" si="21"/>
        <v>2527.6863086343774</v>
      </c>
    </row>
    <row r="244" spans="1:18" x14ac:dyDescent="0.45">
      <c r="A244" s="1" t="s">
        <v>329</v>
      </c>
      <c r="B244" s="1" t="s">
        <v>14</v>
      </c>
      <c r="C244" s="1" t="s">
        <v>15</v>
      </c>
      <c r="D244" s="1">
        <v>0</v>
      </c>
      <c r="E244" s="1" t="s">
        <v>16</v>
      </c>
      <c r="F244" s="1" t="s">
        <v>15</v>
      </c>
      <c r="G244" s="1">
        <v>4000</v>
      </c>
      <c r="H244" s="1">
        <v>2500</v>
      </c>
      <c r="I244" s="1">
        <v>140</v>
      </c>
      <c r="J244" s="1">
        <v>360</v>
      </c>
      <c r="K244" s="1">
        <v>1</v>
      </c>
      <c r="L244" s="1" t="s">
        <v>21</v>
      </c>
      <c r="M244" s="1" t="s">
        <v>18</v>
      </c>
      <c r="N244" s="3">
        <f t="shared" si="18"/>
        <v>6500</v>
      </c>
      <c r="O244" s="1" t="str">
        <f t="shared" si="17"/>
        <v>0</v>
      </c>
      <c r="P244" s="3">
        <f t="shared" si="19"/>
        <v>541.66666666666663</v>
      </c>
      <c r="Q244" s="3">
        <f t="shared" si="20"/>
        <v>0</v>
      </c>
      <c r="R244" s="3">
        <f t="shared" si="21"/>
        <v>0</v>
      </c>
    </row>
    <row r="245" spans="1:18" x14ac:dyDescent="0.45">
      <c r="A245" s="1" t="s">
        <v>331</v>
      </c>
      <c r="B245" s="1" t="s">
        <v>42</v>
      </c>
      <c r="C245" s="1" t="s">
        <v>15</v>
      </c>
      <c r="D245" s="1">
        <v>0</v>
      </c>
      <c r="E245" s="1" t="s">
        <v>16</v>
      </c>
      <c r="F245" s="1" t="s">
        <v>15</v>
      </c>
      <c r="G245" s="1">
        <v>3762</v>
      </c>
      <c r="H245" s="1">
        <v>1666</v>
      </c>
      <c r="I245" s="1">
        <v>135</v>
      </c>
      <c r="J245" s="1">
        <v>360</v>
      </c>
      <c r="K245" s="1">
        <v>1</v>
      </c>
      <c r="L245" s="1" t="s">
        <v>21</v>
      </c>
      <c r="M245" s="1" t="s">
        <v>18</v>
      </c>
      <c r="N245" s="3">
        <f t="shared" si="18"/>
        <v>5428</v>
      </c>
      <c r="O245" s="1" t="str">
        <f t="shared" si="17"/>
        <v>0</v>
      </c>
      <c r="P245" s="3">
        <f t="shared" si="19"/>
        <v>452.33333333333331</v>
      </c>
      <c r="Q245" s="3">
        <f t="shared" si="20"/>
        <v>0</v>
      </c>
      <c r="R245" s="3">
        <f t="shared" si="21"/>
        <v>0</v>
      </c>
    </row>
    <row r="246" spans="1:18" x14ac:dyDescent="0.45">
      <c r="A246" s="1" t="s">
        <v>332</v>
      </c>
      <c r="B246" s="1" t="s">
        <v>42</v>
      </c>
      <c r="C246" s="1" t="s">
        <v>15</v>
      </c>
      <c r="D246" s="1">
        <v>0</v>
      </c>
      <c r="E246" s="1" t="s">
        <v>16</v>
      </c>
      <c r="F246" s="1" t="s">
        <v>15</v>
      </c>
      <c r="G246" s="1">
        <v>2400</v>
      </c>
      <c r="H246" s="1">
        <v>1863</v>
      </c>
      <c r="I246" s="1">
        <v>104</v>
      </c>
      <c r="J246" s="1">
        <v>360</v>
      </c>
      <c r="K246" s="1">
        <v>0</v>
      </c>
      <c r="L246" s="1" t="s">
        <v>17</v>
      </c>
      <c r="M246" s="1" t="s">
        <v>22</v>
      </c>
      <c r="N246" s="3">
        <f t="shared" si="18"/>
        <v>4263</v>
      </c>
      <c r="O246" s="1" t="str">
        <f t="shared" si="17"/>
        <v>0</v>
      </c>
      <c r="P246" s="3">
        <f t="shared" si="19"/>
        <v>355.25</v>
      </c>
      <c r="Q246" s="3">
        <f t="shared" si="20"/>
        <v>0</v>
      </c>
      <c r="R246" s="3">
        <f t="shared" si="21"/>
        <v>0</v>
      </c>
    </row>
    <row r="247" spans="1:18" x14ac:dyDescent="0.45">
      <c r="A247" s="1" t="s">
        <v>333</v>
      </c>
      <c r="B247" s="1" t="s">
        <v>14</v>
      </c>
      <c r="C247" s="1" t="s">
        <v>15</v>
      </c>
      <c r="D247" s="1">
        <v>0</v>
      </c>
      <c r="E247" s="1" t="s">
        <v>16</v>
      </c>
      <c r="F247" s="1" t="s">
        <v>15</v>
      </c>
      <c r="G247" s="1">
        <v>20233</v>
      </c>
      <c r="H247" s="1">
        <v>0</v>
      </c>
      <c r="I247" s="1">
        <v>480</v>
      </c>
      <c r="J247" s="1">
        <v>360</v>
      </c>
      <c r="K247" s="1">
        <v>1</v>
      </c>
      <c r="L247" s="1" t="s">
        <v>21</v>
      </c>
      <c r="M247" s="1" t="s">
        <v>22</v>
      </c>
      <c r="N247" s="3">
        <f t="shared" si="18"/>
        <v>20233</v>
      </c>
      <c r="O247" s="1" t="str">
        <f t="shared" si="17"/>
        <v>0</v>
      </c>
      <c r="P247" s="3">
        <f t="shared" si="19"/>
        <v>1686.0833333333333</v>
      </c>
      <c r="Q247" s="3">
        <f t="shared" si="20"/>
        <v>0</v>
      </c>
      <c r="R247" s="3">
        <f t="shared" si="21"/>
        <v>0</v>
      </c>
    </row>
    <row r="248" spans="1:18" x14ac:dyDescent="0.45">
      <c r="A248" s="1" t="s">
        <v>335</v>
      </c>
      <c r="B248" s="1" t="s">
        <v>42</v>
      </c>
      <c r="C248" s="1" t="s">
        <v>15</v>
      </c>
      <c r="D248" s="1">
        <v>0</v>
      </c>
      <c r="E248" s="1" t="s">
        <v>16</v>
      </c>
      <c r="F248" s="1" t="s">
        <v>15</v>
      </c>
      <c r="G248" s="1">
        <v>2917</v>
      </c>
      <c r="H248" s="1">
        <v>0</v>
      </c>
      <c r="I248" s="1">
        <v>84</v>
      </c>
      <c r="J248" s="1">
        <v>360</v>
      </c>
      <c r="K248" s="1">
        <v>1</v>
      </c>
      <c r="L248" s="1" t="s">
        <v>31</v>
      </c>
      <c r="M248" s="1" t="s">
        <v>18</v>
      </c>
      <c r="N248" s="3">
        <f t="shared" si="18"/>
        <v>2917</v>
      </c>
      <c r="O248" s="1" t="str">
        <f t="shared" si="17"/>
        <v>0</v>
      </c>
      <c r="P248" s="3">
        <f t="shared" si="19"/>
        <v>243.08333333333334</v>
      </c>
      <c r="Q248" s="3">
        <f t="shared" si="20"/>
        <v>0</v>
      </c>
      <c r="R248" s="3">
        <f t="shared" si="21"/>
        <v>0</v>
      </c>
    </row>
    <row r="249" spans="1:18" x14ac:dyDescent="0.45">
      <c r="A249" s="1" t="s">
        <v>336</v>
      </c>
      <c r="B249" s="1" t="s">
        <v>14</v>
      </c>
      <c r="C249" s="1" t="s">
        <v>15</v>
      </c>
      <c r="D249" s="1">
        <v>0</v>
      </c>
      <c r="E249" s="1" t="s">
        <v>25</v>
      </c>
      <c r="F249" s="1" t="s">
        <v>15</v>
      </c>
      <c r="G249" s="1">
        <v>2927</v>
      </c>
      <c r="H249" s="1">
        <v>2405</v>
      </c>
      <c r="I249" s="1">
        <v>111</v>
      </c>
      <c r="J249" s="1">
        <v>360</v>
      </c>
      <c r="K249" s="1">
        <v>1</v>
      </c>
      <c r="L249" s="1" t="s">
        <v>31</v>
      </c>
      <c r="M249" s="1" t="s">
        <v>18</v>
      </c>
      <c r="N249" s="3">
        <f t="shared" si="18"/>
        <v>5332</v>
      </c>
      <c r="O249" s="1" t="str">
        <f t="shared" si="17"/>
        <v>0</v>
      </c>
      <c r="P249" s="3">
        <f t="shared" si="19"/>
        <v>444.33333333333331</v>
      </c>
      <c r="Q249" s="3">
        <f t="shared" si="20"/>
        <v>0</v>
      </c>
      <c r="R249" s="3">
        <f t="shared" si="21"/>
        <v>0</v>
      </c>
    </row>
    <row r="250" spans="1:18" x14ac:dyDescent="0.45">
      <c r="A250" s="1" t="s">
        <v>337</v>
      </c>
      <c r="B250" s="1" t="s">
        <v>42</v>
      </c>
      <c r="C250" s="1" t="s">
        <v>15</v>
      </c>
      <c r="D250" s="1">
        <v>0</v>
      </c>
      <c r="E250" s="1" t="s">
        <v>16</v>
      </c>
      <c r="F250" s="1" t="s">
        <v>15</v>
      </c>
      <c r="G250" s="1">
        <v>2507</v>
      </c>
      <c r="H250" s="1">
        <v>0</v>
      </c>
      <c r="I250" s="1">
        <v>56</v>
      </c>
      <c r="J250" s="1">
        <v>360</v>
      </c>
      <c r="K250" s="1">
        <v>1</v>
      </c>
      <c r="L250" s="1" t="s">
        <v>21</v>
      </c>
      <c r="M250" s="1" t="s">
        <v>18</v>
      </c>
      <c r="N250" s="3">
        <f t="shared" si="18"/>
        <v>2507</v>
      </c>
      <c r="O250" s="1" t="str">
        <f t="shared" si="17"/>
        <v>0</v>
      </c>
      <c r="P250" s="3">
        <f t="shared" si="19"/>
        <v>208.91666666666666</v>
      </c>
      <c r="Q250" s="3">
        <f t="shared" si="20"/>
        <v>0</v>
      </c>
      <c r="R250" s="3">
        <f t="shared" si="21"/>
        <v>0</v>
      </c>
    </row>
    <row r="251" spans="1:18" x14ac:dyDescent="0.45">
      <c r="A251" s="1" t="s">
        <v>340</v>
      </c>
      <c r="B251" s="1" t="s">
        <v>14</v>
      </c>
      <c r="C251" s="1" t="s">
        <v>20</v>
      </c>
      <c r="D251" s="1">
        <v>1</v>
      </c>
      <c r="E251" s="1" t="s">
        <v>25</v>
      </c>
      <c r="F251" s="1" t="s">
        <v>15</v>
      </c>
      <c r="G251" s="1">
        <v>3399</v>
      </c>
      <c r="H251" s="1">
        <v>1640</v>
      </c>
      <c r="I251" s="1">
        <v>111</v>
      </c>
      <c r="J251" s="1">
        <v>180</v>
      </c>
      <c r="K251" s="1">
        <v>1</v>
      </c>
      <c r="L251" s="1" t="s">
        <v>17</v>
      </c>
      <c r="M251" s="1" t="s">
        <v>18</v>
      </c>
      <c r="N251" s="3">
        <f t="shared" si="18"/>
        <v>5039</v>
      </c>
      <c r="O251" s="1">
        <f t="shared" si="17"/>
        <v>0.05</v>
      </c>
      <c r="P251" s="3">
        <f t="shared" si="19"/>
        <v>398.92083333333335</v>
      </c>
      <c r="Q251" s="3">
        <f t="shared" si="20"/>
        <v>19.94604166666667</v>
      </c>
      <c r="R251" s="3">
        <f t="shared" si="21"/>
        <v>2522.2815399833376</v>
      </c>
    </row>
    <row r="252" spans="1:18" x14ac:dyDescent="0.45">
      <c r="A252" s="1" t="s">
        <v>341</v>
      </c>
      <c r="B252" s="1" t="s">
        <v>14</v>
      </c>
      <c r="C252" s="1" t="s">
        <v>20</v>
      </c>
      <c r="D252" s="1">
        <v>2</v>
      </c>
      <c r="E252" s="1" t="s">
        <v>16</v>
      </c>
      <c r="F252" s="1" t="s">
        <v>15</v>
      </c>
      <c r="G252" s="1">
        <v>3717</v>
      </c>
      <c r="H252" s="1">
        <v>0</v>
      </c>
      <c r="I252" s="1">
        <v>120</v>
      </c>
      <c r="J252" s="1">
        <v>360</v>
      </c>
      <c r="K252" s="1">
        <v>1</v>
      </c>
      <c r="L252" s="1" t="s">
        <v>31</v>
      </c>
      <c r="M252" s="1" t="s">
        <v>18</v>
      </c>
      <c r="N252" s="3">
        <f t="shared" si="18"/>
        <v>3717</v>
      </c>
      <c r="O252" s="1">
        <f t="shared" si="17"/>
        <v>0.1</v>
      </c>
      <c r="P252" s="3">
        <f t="shared" si="19"/>
        <v>278.77500000000003</v>
      </c>
      <c r="Q252" s="3">
        <f t="shared" si="20"/>
        <v>27.877500000000005</v>
      </c>
      <c r="R252" s="3">
        <f t="shared" si="21"/>
        <v>3176.6639839049417</v>
      </c>
    </row>
    <row r="253" spans="1:18" x14ac:dyDescent="0.45">
      <c r="A253" s="1" t="s">
        <v>344</v>
      </c>
      <c r="B253" s="1" t="s">
        <v>14</v>
      </c>
      <c r="C253" s="1" t="s">
        <v>20</v>
      </c>
      <c r="D253" s="1">
        <v>1</v>
      </c>
      <c r="E253" s="1" t="s">
        <v>16</v>
      </c>
      <c r="F253" s="1" t="s">
        <v>20</v>
      </c>
      <c r="G253" s="1">
        <v>10000</v>
      </c>
      <c r="H253" s="1">
        <v>0</v>
      </c>
      <c r="I253" s="1">
        <v>155</v>
      </c>
      <c r="J253" s="1">
        <v>360</v>
      </c>
      <c r="K253" s="1">
        <v>1</v>
      </c>
      <c r="L253" s="1" t="s">
        <v>21</v>
      </c>
      <c r="M253" s="1" t="s">
        <v>22</v>
      </c>
      <c r="N253" s="3">
        <f t="shared" si="18"/>
        <v>10000</v>
      </c>
      <c r="O253" s="1">
        <f t="shared" si="17"/>
        <v>0.05</v>
      </c>
      <c r="P253" s="3">
        <f t="shared" si="19"/>
        <v>791.66666666666663</v>
      </c>
      <c r="Q253" s="3">
        <f t="shared" si="20"/>
        <v>39.583333333333336</v>
      </c>
      <c r="R253" s="3">
        <f t="shared" si="21"/>
        <v>7373.6473414071679</v>
      </c>
    </row>
    <row r="254" spans="1:18" x14ac:dyDescent="0.45">
      <c r="A254" s="1" t="s">
        <v>345</v>
      </c>
      <c r="B254" s="1" t="s">
        <v>14</v>
      </c>
      <c r="C254" s="1" t="s">
        <v>20</v>
      </c>
      <c r="D254" s="1">
        <v>0</v>
      </c>
      <c r="E254" s="1" t="s">
        <v>16</v>
      </c>
      <c r="F254" s="1" t="s">
        <v>15</v>
      </c>
      <c r="G254" s="1">
        <v>2400</v>
      </c>
      <c r="H254" s="1">
        <v>2167</v>
      </c>
      <c r="I254" s="1">
        <v>115</v>
      </c>
      <c r="J254" s="1">
        <v>360</v>
      </c>
      <c r="K254" s="1">
        <v>1</v>
      </c>
      <c r="L254" s="1" t="s">
        <v>31</v>
      </c>
      <c r="M254" s="1" t="s">
        <v>18</v>
      </c>
      <c r="N254" s="3">
        <f t="shared" si="18"/>
        <v>4567</v>
      </c>
      <c r="O254" s="1" t="str">
        <f t="shared" si="17"/>
        <v>0</v>
      </c>
      <c r="P254" s="3">
        <f t="shared" si="19"/>
        <v>380.58333333333331</v>
      </c>
      <c r="Q254" s="3">
        <f t="shared" si="20"/>
        <v>0</v>
      </c>
      <c r="R254" s="3">
        <f t="shared" si="21"/>
        <v>0</v>
      </c>
    </row>
    <row r="255" spans="1:18" x14ac:dyDescent="0.45">
      <c r="A255" s="1" t="s">
        <v>346</v>
      </c>
      <c r="B255" s="1" t="s">
        <v>14</v>
      </c>
      <c r="C255" s="1" t="s">
        <v>20</v>
      </c>
      <c r="D255" s="1" t="s">
        <v>30</v>
      </c>
      <c r="E255" s="1" t="s">
        <v>16</v>
      </c>
      <c r="F255" s="1" t="s">
        <v>15</v>
      </c>
      <c r="G255" s="1">
        <v>4342</v>
      </c>
      <c r="H255" s="1">
        <v>189</v>
      </c>
      <c r="I255" s="1">
        <v>124</v>
      </c>
      <c r="J255" s="1">
        <v>360</v>
      </c>
      <c r="K255" s="1">
        <v>1</v>
      </c>
      <c r="L255" s="1" t="s">
        <v>31</v>
      </c>
      <c r="M255" s="1" t="s">
        <v>18</v>
      </c>
      <c r="N255" s="3">
        <f t="shared" si="18"/>
        <v>4531</v>
      </c>
      <c r="O255" s="1">
        <f t="shared" si="17"/>
        <v>0.15</v>
      </c>
      <c r="P255" s="3">
        <f t="shared" si="19"/>
        <v>320.94583333333333</v>
      </c>
      <c r="Q255" s="3">
        <f t="shared" si="20"/>
        <v>48.141874999999999</v>
      </c>
      <c r="R255" s="3">
        <f t="shared" si="21"/>
        <v>3807.355183696724</v>
      </c>
    </row>
    <row r="256" spans="1:18" x14ac:dyDescent="0.45">
      <c r="A256" s="1" t="s">
        <v>349</v>
      </c>
      <c r="B256" s="1" t="s">
        <v>14</v>
      </c>
      <c r="C256" s="1" t="s">
        <v>20</v>
      </c>
      <c r="D256" s="1" t="s">
        <v>30</v>
      </c>
      <c r="E256" s="1" t="s">
        <v>16</v>
      </c>
      <c r="F256" s="1" t="s">
        <v>15</v>
      </c>
      <c r="G256" s="1">
        <v>15000</v>
      </c>
      <c r="H256" s="1">
        <v>0</v>
      </c>
      <c r="I256" s="1">
        <v>300</v>
      </c>
      <c r="J256" s="1">
        <v>360</v>
      </c>
      <c r="K256" s="1">
        <v>1</v>
      </c>
      <c r="L256" s="1" t="s">
        <v>21</v>
      </c>
      <c r="M256" s="1" t="s">
        <v>18</v>
      </c>
      <c r="N256" s="3">
        <f t="shared" si="18"/>
        <v>15000</v>
      </c>
      <c r="O256" s="1">
        <f t="shared" si="17"/>
        <v>0.15</v>
      </c>
      <c r="P256" s="3">
        <f t="shared" si="19"/>
        <v>1062.5</v>
      </c>
      <c r="Q256" s="3">
        <f t="shared" si="20"/>
        <v>159.375</v>
      </c>
      <c r="R256" s="3">
        <f t="shared" si="21"/>
        <v>12604.353951765805</v>
      </c>
    </row>
    <row r="257" spans="1:18" x14ac:dyDescent="0.45">
      <c r="A257" s="1" t="s">
        <v>350</v>
      </c>
      <c r="B257" s="1" t="s">
        <v>14</v>
      </c>
      <c r="C257" s="1" t="s">
        <v>20</v>
      </c>
      <c r="D257" s="1">
        <v>1</v>
      </c>
      <c r="E257" s="1" t="s">
        <v>16</v>
      </c>
      <c r="F257" s="1" t="s">
        <v>20</v>
      </c>
      <c r="G257" s="1">
        <v>8666</v>
      </c>
      <c r="H257" s="1">
        <v>4983</v>
      </c>
      <c r="I257" s="1">
        <v>376</v>
      </c>
      <c r="J257" s="1">
        <v>360</v>
      </c>
      <c r="K257" s="1">
        <v>0</v>
      </c>
      <c r="L257" s="1" t="s">
        <v>21</v>
      </c>
      <c r="M257" s="1" t="s">
        <v>22</v>
      </c>
      <c r="N257" s="3">
        <f t="shared" si="18"/>
        <v>13649</v>
      </c>
      <c r="O257" s="1">
        <f t="shared" si="17"/>
        <v>0.05</v>
      </c>
      <c r="P257" s="3">
        <f t="shared" si="19"/>
        <v>1080.5458333333333</v>
      </c>
      <c r="Q257" s="3">
        <f t="shared" si="20"/>
        <v>54.02729166666667</v>
      </c>
      <c r="R257" s="3">
        <f t="shared" si="21"/>
        <v>10064.291256286644</v>
      </c>
    </row>
    <row r="258" spans="1:18" x14ac:dyDescent="0.45">
      <c r="A258" s="1" t="s">
        <v>351</v>
      </c>
      <c r="B258" s="1" t="s">
        <v>14</v>
      </c>
      <c r="C258" s="1" t="s">
        <v>15</v>
      </c>
      <c r="D258" s="1">
        <v>0</v>
      </c>
      <c r="E258" s="1" t="s">
        <v>16</v>
      </c>
      <c r="F258" s="1" t="s">
        <v>15</v>
      </c>
      <c r="G258" s="1">
        <v>4917</v>
      </c>
      <c r="H258" s="1">
        <v>0</v>
      </c>
      <c r="I258" s="1">
        <v>130</v>
      </c>
      <c r="J258" s="1">
        <v>360</v>
      </c>
      <c r="K258" s="1">
        <v>0</v>
      </c>
      <c r="L258" s="1" t="s">
        <v>21</v>
      </c>
      <c r="M258" s="1" t="s">
        <v>18</v>
      </c>
      <c r="N258" s="3">
        <f t="shared" si="18"/>
        <v>4917</v>
      </c>
      <c r="O258" s="1" t="str">
        <f t="shared" si="17"/>
        <v>0</v>
      </c>
      <c r="P258" s="3">
        <f t="shared" si="19"/>
        <v>409.75</v>
      </c>
      <c r="Q258" s="3">
        <f t="shared" si="20"/>
        <v>0</v>
      </c>
      <c r="R258" s="3">
        <f t="shared" si="21"/>
        <v>0</v>
      </c>
    </row>
    <row r="259" spans="1:18" x14ac:dyDescent="0.45">
      <c r="A259" s="1" t="s">
        <v>352</v>
      </c>
      <c r="B259" s="1" t="s">
        <v>14</v>
      </c>
      <c r="C259" s="1" t="s">
        <v>20</v>
      </c>
      <c r="D259" s="1">
        <v>0</v>
      </c>
      <c r="E259" s="1" t="s">
        <v>16</v>
      </c>
      <c r="F259" s="1" t="s">
        <v>20</v>
      </c>
      <c r="G259" s="1">
        <v>5818</v>
      </c>
      <c r="H259" s="1">
        <v>2160</v>
      </c>
      <c r="I259" s="1">
        <v>184</v>
      </c>
      <c r="J259" s="1">
        <v>360</v>
      </c>
      <c r="K259" s="1">
        <v>1</v>
      </c>
      <c r="L259" s="1" t="s">
        <v>31</v>
      </c>
      <c r="M259" s="1" t="s">
        <v>18</v>
      </c>
      <c r="N259" s="3">
        <f t="shared" si="18"/>
        <v>7978</v>
      </c>
      <c r="O259" s="1" t="str">
        <f t="shared" ref="O259:O322" si="22">IF(VLOOKUP(D259,$T$7:$U$11,2,FALSE),VLOOKUP(D259,$T$7:$U$11,2,FALSE),"0")</f>
        <v>0</v>
      </c>
      <c r="P259" s="3">
        <f t="shared" si="19"/>
        <v>664.83333333333337</v>
      </c>
      <c r="Q259" s="3">
        <f t="shared" si="20"/>
        <v>0</v>
      </c>
      <c r="R259" s="3">
        <f t="shared" si="21"/>
        <v>0</v>
      </c>
    </row>
    <row r="260" spans="1:18" x14ac:dyDescent="0.45">
      <c r="A260" s="1" t="s">
        <v>353</v>
      </c>
      <c r="B260" s="1" t="s">
        <v>42</v>
      </c>
      <c r="C260" s="1" t="s">
        <v>20</v>
      </c>
      <c r="D260" s="1">
        <v>0</v>
      </c>
      <c r="E260" s="1" t="s">
        <v>16</v>
      </c>
      <c r="F260" s="1" t="s">
        <v>15</v>
      </c>
      <c r="G260" s="1">
        <v>4333</v>
      </c>
      <c r="H260" s="1">
        <v>2451</v>
      </c>
      <c r="I260" s="1">
        <v>110</v>
      </c>
      <c r="J260" s="1">
        <v>360</v>
      </c>
      <c r="K260" s="1">
        <v>1</v>
      </c>
      <c r="L260" s="1" t="s">
        <v>17</v>
      </c>
      <c r="M260" s="1" t="s">
        <v>22</v>
      </c>
      <c r="N260" s="3">
        <f t="shared" ref="N260:N323" si="23">SUM(G260,H260)</f>
        <v>6784</v>
      </c>
      <c r="O260" s="1" t="str">
        <f t="shared" si="22"/>
        <v>0</v>
      </c>
      <c r="P260" s="3">
        <f t="shared" ref="P260:P323" si="24">(N260/12)*(1-O260)</f>
        <v>565.33333333333337</v>
      </c>
      <c r="Q260" s="3">
        <f t="shared" ref="Q260:Q323" si="25">(P260*O260)</f>
        <v>0</v>
      </c>
      <c r="R260" s="3">
        <f t="shared" ref="R260:R323" si="26">PV(O260/12,J260, -Q260)</f>
        <v>0</v>
      </c>
    </row>
    <row r="261" spans="1:18" x14ac:dyDescent="0.45">
      <c r="A261" s="1" t="s">
        <v>354</v>
      </c>
      <c r="B261" s="1" t="s">
        <v>42</v>
      </c>
      <c r="C261" s="1" t="s">
        <v>15</v>
      </c>
      <c r="D261" s="1">
        <v>0</v>
      </c>
      <c r="E261" s="1" t="s">
        <v>16</v>
      </c>
      <c r="F261" s="1" t="s">
        <v>15</v>
      </c>
      <c r="G261" s="1">
        <v>2500</v>
      </c>
      <c r="H261" s="1">
        <v>0</v>
      </c>
      <c r="I261" s="1">
        <v>67</v>
      </c>
      <c r="J261" s="1">
        <v>360</v>
      </c>
      <c r="K261" s="1">
        <v>1</v>
      </c>
      <c r="L261" s="1" t="s">
        <v>17</v>
      </c>
      <c r="M261" s="1" t="s">
        <v>18</v>
      </c>
      <c r="N261" s="3">
        <f t="shared" si="23"/>
        <v>2500</v>
      </c>
      <c r="O261" s="1" t="str">
        <f t="shared" si="22"/>
        <v>0</v>
      </c>
      <c r="P261" s="3">
        <f t="shared" si="24"/>
        <v>208.33333333333334</v>
      </c>
      <c r="Q261" s="3">
        <f t="shared" si="25"/>
        <v>0</v>
      </c>
      <c r="R261" s="3">
        <f t="shared" si="26"/>
        <v>0</v>
      </c>
    </row>
    <row r="262" spans="1:18" x14ac:dyDescent="0.45">
      <c r="A262" s="1" t="s">
        <v>355</v>
      </c>
      <c r="B262" s="1" t="s">
        <v>14</v>
      </c>
      <c r="C262" s="1" t="s">
        <v>15</v>
      </c>
      <c r="D262" s="1">
        <v>1</v>
      </c>
      <c r="E262" s="1" t="s">
        <v>16</v>
      </c>
      <c r="F262" s="1" t="s">
        <v>15</v>
      </c>
      <c r="G262" s="1">
        <v>4384</v>
      </c>
      <c r="H262" s="1">
        <v>1793</v>
      </c>
      <c r="I262" s="1">
        <v>117</v>
      </c>
      <c r="J262" s="1">
        <v>360</v>
      </c>
      <c r="K262" s="1">
        <v>1</v>
      </c>
      <c r="L262" s="1" t="s">
        <v>17</v>
      </c>
      <c r="M262" s="1" t="s">
        <v>18</v>
      </c>
      <c r="N262" s="3">
        <f t="shared" si="23"/>
        <v>6177</v>
      </c>
      <c r="O262" s="1">
        <f t="shared" si="22"/>
        <v>0.05</v>
      </c>
      <c r="P262" s="3">
        <f t="shared" si="24"/>
        <v>489.01249999999999</v>
      </c>
      <c r="Q262" s="3">
        <f t="shared" si="25"/>
        <v>24.450625000000002</v>
      </c>
      <c r="R262" s="3">
        <f t="shared" si="26"/>
        <v>4554.7019627872078</v>
      </c>
    </row>
    <row r="263" spans="1:18" x14ac:dyDescent="0.45">
      <c r="A263" s="1" t="s">
        <v>356</v>
      </c>
      <c r="B263" s="1" t="s">
        <v>14</v>
      </c>
      <c r="C263" s="1" t="s">
        <v>15</v>
      </c>
      <c r="D263" s="1">
        <v>0</v>
      </c>
      <c r="E263" s="1" t="s">
        <v>16</v>
      </c>
      <c r="F263" s="1" t="s">
        <v>15</v>
      </c>
      <c r="G263" s="1">
        <v>2935</v>
      </c>
      <c r="H263" s="1">
        <v>0</v>
      </c>
      <c r="I263" s="1">
        <v>98</v>
      </c>
      <c r="J263" s="1">
        <v>360</v>
      </c>
      <c r="K263" s="1">
        <v>1</v>
      </c>
      <c r="L263" s="1" t="s">
        <v>31</v>
      </c>
      <c r="M263" s="1" t="s">
        <v>18</v>
      </c>
      <c r="N263" s="3">
        <f t="shared" si="23"/>
        <v>2935</v>
      </c>
      <c r="O263" s="1" t="str">
        <f t="shared" si="22"/>
        <v>0</v>
      </c>
      <c r="P263" s="3">
        <f t="shared" si="24"/>
        <v>244.58333333333334</v>
      </c>
      <c r="Q263" s="3">
        <f t="shared" si="25"/>
        <v>0</v>
      </c>
      <c r="R263" s="3">
        <f t="shared" si="26"/>
        <v>0</v>
      </c>
    </row>
    <row r="264" spans="1:18" x14ac:dyDescent="0.45">
      <c r="A264" s="1" t="s">
        <v>362</v>
      </c>
      <c r="B264" s="1" t="s">
        <v>14</v>
      </c>
      <c r="C264" s="1" t="s">
        <v>20</v>
      </c>
      <c r="D264" s="1">
        <v>2</v>
      </c>
      <c r="E264" s="1" t="s">
        <v>16</v>
      </c>
      <c r="F264" s="1" t="s">
        <v>20</v>
      </c>
      <c r="G264" s="1">
        <v>2500</v>
      </c>
      <c r="H264" s="1">
        <v>4600</v>
      </c>
      <c r="I264" s="1">
        <v>176</v>
      </c>
      <c r="J264" s="1">
        <v>360</v>
      </c>
      <c r="K264" s="1">
        <v>1</v>
      </c>
      <c r="L264" s="1" t="s">
        <v>21</v>
      </c>
      <c r="M264" s="1" t="s">
        <v>18</v>
      </c>
      <c r="N264" s="3">
        <f t="shared" si="23"/>
        <v>7100</v>
      </c>
      <c r="O264" s="1">
        <f t="shared" si="22"/>
        <v>0.1</v>
      </c>
      <c r="P264" s="3">
        <f t="shared" si="24"/>
        <v>532.5</v>
      </c>
      <c r="Q264" s="3">
        <f t="shared" si="25"/>
        <v>53.25</v>
      </c>
      <c r="R264" s="3">
        <f t="shared" si="26"/>
        <v>6067.8811637678455</v>
      </c>
    </row>
    <row r="265" spans="1:18" x14ac:dyDescent="0.45">
      <c r="A265" s="1" t="s">
        <v>364</v>
      </c>
      <c r="B265" s="1" t="s">
        <v>42</v>
      </c>
      <c r="C265" s="1" t="s">
        <v>15</v>
      </c>
      <c r="D265" s="1">
        <v>0</v>
      </c>
      <c r="E265" s="1" t="s">
        <v>16</v>
      </c>
      <c r="F265" s="1" t="s">
        <v>15</v>
      </c>
      <c r="G265" s="1">
        <v>4160</v>
      </c>
      <c r="H265" s="1">
        <v>0</v>
      </c>
      <c r="I265" s="1">
        <v>71</v>
      </c>
      <c r="J265" s="1">
        <v>360</v>
      </c>
      <c r="K265" s="1">
        <v>1</v>
      </c>
      <c r="L265" s="1" t="s">
        <v>31</v>
      </c>
      <c r="M265" s="1" t="s">
        <v>18</v>
      </c>
      <c r="N265" s="3">
        <f t="shared" si="23"/>
        <v>4160</v>
      </c>
      <c r="O265" s="1" t="str">
        <f t="shared" si="22"/>
        <v>0</v>
      </c>
      <c r="P265" s="3">
        <f t="shared" si="24"/>
        <v>346.66666666666669</v>
      </c>
      <c r="Q265" s="3">
        <f t="shared" si="25"/>
        <v>0</v>
      </c>
      <c r="R265" s="3">
        <f t="shared" si="26"/>
        <v>0</v>
      </c>
    </row>
    <row r="266" spans="1:18" x14ac:dyDescent="0.45">
      <c r="A266" s="1" t="s">
        <v>365</v>
      </c>
      <c r="B266" s="1" t="s">
        <v>14</v>
      </c>
      <c r="C266" s="1" t="s">
        <v>20</v>
      </c>
      <c r="D266" s="1" t="s">
        <v>30</v>
      </c>
      <c r="E266" s="1" t="s">
        <v>25</v>
      </c>
      <c r="F266" s="1" t="s">
        <v>15</v>
      </c>
      <c r="G266" s="1">
        <v>2647</v>
      </c>
      <c r="H266" s="1">
        <v>1587</v>
      </c>
      <c r="I266" s="1">
        <v>173</v>
      </c>
      <c r="J266" s="1">
        <v>360</v>
      </c>
      <c r="K266" s="1">
        <v>1</v>
      </c>
      <c r="L266" s="1" t="s">
        <v>21</v>
      </c>
      <c r="M266" s="1" t="s">
        <v>22</v>
      </c>
      <c r="N266" s="3">
        <f t="shared" si="23"/>
        <v>4234</v>
      </c>
      <c r="O266" s="1">
        <f t="shared" si="22"/>
        <v>0.15</v>
      </c>
      <c r="P266" s="3">
        <f t="shared" si="24"/>
        <v>299.9083333333333</v>
      </c>
      <c r="Q266" s="3">
        <f t="shared" si="25"/>
        <v>44.986249999999991</v>
      </c>
      <c r="R266" s="3">
        <f t="shared" si="26"/>
        <v>3557.7889754517601</v>
      </c>
    </row>
    <row r="267" spans="1:18" x14ac:dyDescent="0.45">
      <c r="A267" s="1" t="s">
        <v>366</v>
      </c>
      <c r="B267" s="1" t="s">
        <v>42</v>
      </c>
      <c r="C267" s="1" t="s">
        <v>15</v>
      </c>
      <c r="D267" s="1">
        <v>0</v>
      </c>
      <c r="E267" s="1" t="s">
        <v>16</v>
      </c>
      <c r="F267" s="1" t="s">
        <v>15</v>
      </c>
      <c r="G267" s="1">
        <v>2378</v>
      </c>
      <c r="H267" s="1">
        <v>0</v>
      </c>
      <c r="I267" s="1">
        <v>46</v>
      </c>
      <c r="J267" s="1">
        <v>360</v>
      </c>
      <c r="K267" s="1">
        <v>1</v>
      </c>
      <c r="L267" s="1" t="s">
        <v>21</v>
      </c>
      <c r="M267" s="1" t="s">
        <v>22</v>
      </c>
      <c r="N267" s="3">
        <f t="shared" si="23"/>
        <v>2378</v>
      </c>
      <c r="O267" s="1" t="str">
        <f t="shared" si="22"/>
        <v>0</v>
      </c>
      <c r="P267" s="3">
        <f t="shared" si="24"/>
        <v>198.16666666666666</v>
      </c>
      <c r="Q267" s="3">
        <f t="shared" si="25"/>
        <v>0</v>
      </c>
      <c r="R267" s="3">
        <f t="shared" si="26"/>
        <v>0</v>
      </c>
    </row>
    <row r="268" spans="1:18" x14ac:dyDescent="0.45">
      <c r="A268" s="1" t="s">
        <v>367</v>
      </c>
      <c r="B268" s="1" t="s">
        <v>14</v>
      </c>
      <c r="C268" s="1" t="s">
        <v>20</v>
      </c>
      <c r="D268" s="1">
        <v>1</v>
      </c>
      <c r="E268" s="1" t="s">
        <v>25</v>
      </c>
      <c r="F268" s="1" t="s">
        <v>15</v>
      </c>
      <c r="G268" s="1">
        <v>4554</v>
      </c>
      <c r="H268" s="1">
        <v>1229</v>
      </c>
      <c r="I268" s="1">
        <v>158</v>
      </c>
      <c r="J268" s="1">
        <v>360</v>
      </c>
      <c r="K268" s="1">
        <v>1</v>
      </c>
      <c r="L268" s="1" t="s">
        <v>17</v>
      </c>
      <c r="M268" s="1" t="s">
        <v>18</v>
      </c>
      <c r="N268" s="3">
        <f t="shared" si="23"/>
        <v>5783</v>
      </c>
      <c r="O268" s="1">
        <f t="shared" si="22"/>
        <v>0.05</v>
      </c>
      <c r="P268" s="3">
        <f t="shared" si="24"/>
        <v>457.82083333333333</v>
      </c>
      <c r="Q268" s="3">
        <f t="shared" si="25"/>
        <v>22.891041666666666</v>
      </c>
      <c r="R268" s="3">
        <f t="shared" si="26"/>
        <v>4264.1802575357651</v>
      </c>
    </row>
    <row r="269" spans="1:18" x14ac:dyDescent="0.45">
      <c r="A269" s="1" t="s">
        <v>368</v>
      </c>
      <c r="B269" s="1" t="s">
        <v>14</v>
      </c>
      <c r="C269" s="1" t="s">
        <v>20</v>
      </c>
      <c r="D269" s="1" t="s">
        <v>30</v>
      </c>
      <c r="E269" s="1" t="s">
        <v>25</v>
      </c>
      <c r="F269" s="1" t="s">
        <v>15</v>
      </c>
      <c r="G269" s="1">
        <v>3173</v>
      </c>
      <c r="H269" s="1">
        <v>0</v>
      </c>
      <c r="I269" s="1">
        <v>74</v>
      </c>
      <c r="J269" s="1">
        <v>360</v>
      </c>
      <c r="K269" s="1">
        <v>1</v>
      </c>
      <c r="L269" s="1" t="s">
        <v>31</v>
      </c>
      <c r="M269" s="1" t="s">
        <v>18</v>
      </c>
      <c r="N269" s="3">
        <f t="shared" si="23"/>
        <v>3173</v>
      </c>
      <c r="O269" s="1">
        <f t="shared" si="22"/>
        <v>0.15</v>
      </c>
      <c r="P269" s="3">
        <f t="shared" si="24"/>
        <v>224.75416666666666</v>
      </c>
      <c r="Q269" s="3">
        <f t="shared" si="25"/>
        <v>33.713124999999998</v>
      </c>
      <c r="R269" s="3">
        <f t="shared" si="26"/>
        <v>2666.2410059301928</v>
      </c>
    </row>
    <row r="270" spans="1:18" x14ac:dyDescent="0.45">
      <c r="A270" s="1" t="s">
        <v>370</v>
      </c>
      <c r="B270" s="1" t="s">
        <v>14</v>
      </c>
      <c r="C270" s="1" t="s">
        <v>20</v>
      </c>
      <c r="D270" s="1">
        <v>0</v>
      </c>
      <c r="E270" s="1" t="s">
        <v>16</v>
      </c>
      <c r="F270" s="1" t="s">
        <v>15</v>
      </c>
      <c r="G270" s="1">
        <v>2499</v>
      </c>
      <c r="H270" s="1">
        <v>2458</v>
      </c>
      <c r="I270" s="1">
        <v>160</v>
      </c>
      <c r="J270" s="1">
        <v>360</v>
      </c>
      <c r="K270" s="1">
        <v>1</v>
      </c>
      <c r="L270" s="1" t="s">
        <v>31</v>
      </c>
      <c r="M270" s="1" t="s">
        <v>18</v>
      </c>
      <c r="N270" s="3">
        <f t="shared" si="23"/>
        <v>4957</v>
      </c>
      <c r="O270" s="1" t="str">
        <f t="shared" si="22"/>
        <v>0</v>
      </c>
      <c r="P270" s="3">
        <f t="shared" si="24"/>
        <v>413.08333333333331</v>
      </c>
      <c r="Q270" s="3">
        <f t="shared" si="25"/>
        <v>0</v>
      </c>
      <c r="R270" s="3">
        <f t="shared" si="26"/>
        <v>0</v>
      </c>
    </row>
    <row r="271" spans="1:18" x14ac:dyDescent="0.45">
      <c r="A271" s="1" t="s">
        <v>372</v>
      </c>
      <c r="B271" s="1" t="s">
        <v>14</v>
      </c>
      <c r="C271" s="1" t="s">
        <v>20</v>
      </c>
      <c r="D271" s="1">
        <v>2</v>
      </c>
      <c r="E271" s="1" t="s">
        <v>25</v>
      </c>
      <c r="F271" s="1" t="s">
        <v>15</v>
      </c>
      <c r="G271" s="1">
        <v>3083</v>
      </c>
      <c r="H271" s="1">
        <v>2168</v>
      </c>
      <c r="I271" s="1">
        <v>126</v>
      </c>
      <c r="J271" s="1">
        <v>360</v>
      </c>
      <c r="K271" s="1">
        <v>1</v>
      </c>
      <c r="L271" s="1" t="s">
        <v>17</v>
      </c>
      <c r="M271" s="1" t="s">
        <v>18</v>
      </c>
      <c r="N271" s="3">
        <f t="shared" si="23"/>
        <v>5251</v>
      </c>
      <c r="O271" s="1">
        <f t="shared" si="22"/>
        <v>0.1</v>
      </c>
      <c r="P271" s="3">
        <f t="shared" si="24"/>
        <v>393.82499999999999</v>
      </c>
      <c r="Q271" s="3">
        <f t="shared" si="25"/>
        <v>39.3825</v>
      </c>
      <c r="R271" s="3">
        <f t="shared" si="26"/>
        <v>4487.6681677387269</v>
      </c>
    </row>
    <row r="272" spans="1:18" x14ac:dyDescent="0.45">
      <c r="A272" s="1" t="s">
        <v>374</v>
      </c>
      <c r="B272" s="1" t="s">
        <v>14</v>
      </c>
      <c r="C272" s="1" t="s">
        <v>20</v>
      </c>
      <c r="D272" s="1">
        <v>0</v>
      </c>
      <c r="E272" s="1" t="s">
        <v>16</v>
      </c>
      <c r="F272" s="1" t="s">
        <v>15</v>
      </c>
      <c r="G272" s="1">
        <v>2625</v>
      </c>
      <c r="H272" s="1">
        <v>6250</v>
      </c>
      <c r="I272" s="1">
        <v>187</v>
      </c>
      <c r="J272" s="1">
        <v>360</v>
      </c>
      <c r="K272" s="1">
        <v>1</v>
      </c>
      <c r="L272" s="1" t="s">
        <v>21</v>
      </c>
      <c r="M272" s="1" t="s">
        <v>18</v>
      </c>
      <c r="N272" s="3">
        <f t="shared" si="23"/>
        <v>8875</v>
      </c>
      <c r="O272" s="1" t="str">
        <f t="shared" si="22"/>
        <v>0</v>
      </c>
      <c r="P272" s="3">
        <f t="shared" si="24"/>
        <v>739.58333333333337</v>
      </c>
      <c r="Q272" s="3">
        <f t="shared" si="25"/>
        <v>0</v>
      </c>
      <c r="R272" s="3">
        <f t="shared" si="26"/>
        <v>0</v>
      </c>
    </row>
    <row r="273" spans="1:18" x14ac:dyDescent="0.45">
      <c r="A273" s="1" t="s">
        <v>375</v>
      </c>
      <c r="B273" s="1" t="s">
        <v>14</v>
      </c>
      <c r="C273" s="1" t="s">
        <v>20</v>
      </c>
      <c r="D273" s="1">
        <v>0</v>
      </c>
      <c r="E273" s="1" t="s">
        <v>16</v>
      </c>
      <c r="F273" s="1" t="s">
        <v>15</v>
      </c>
      <c r="G273" s="1">
        <v>9083</v>
      </c>
      <c r="H273" s="1">
        <v>0</v>
      </c>
      <c r="I273" s="1">
        <v>228</v>
      </c>
      <c r="J273" s="1">
        <v>360</v>
      </c>
      <c r="K273" s="1">
        <v>1</v>
      </c>
      <c r="L273" s="1" t="s">
        <v>31</v>
      </c>
      <c r="M273" s="1" t="s">
        <v>18</v>
      </c>
      <c r="N273" s="3">
        <f t="shared" si="23"/>
        <v>9083</v>
      </c>
      <c r="O273" s="1" t="str">
        <f t="shared" si="22"/>
        <v>0</v>
      </c>
      <c r="P273" s="3">
        <f t="shared" si="24"/>
        <v>756.91666666666663</v>
      </c>
      <c r="Q273" s="3">
        <f t="shared" si="25"/>
        <v>0</v>
      </c>
      <c r="R273" s="3">
        <f t="shared" si="26"/>
        <v>0</v>
      </c>
    </row>
    <row r="274" spans="1:18" x14ac:dyDescent="0.45">
      <c r="A274" s="1" t="s">
        <v>376</v>
      </c>
      <c r="B274" s="1" t="s">
        <v>14</v>
      </c>
      <c r="C274" s="1" t="s">
        <v>15</v>
      </c>
      <c r="D274" s="1">
        <v>0</v>
      </c>
      <c r="E274" s="1" t="s">
        <v>16</v>
      </c>
      <c r="F274" s="1" t="s">
        <v>15</v>
      </c>
      <c r="G274" s="1">
        <v>8750</v>
      </c>
      <c r="H274" s="1">
        <v>4167</v>
      </c>
      <c r="I274" s="1">
        <v>308</v>
      </c>
      <c r="J274" s="1">
        <v>360</v>
      </c>
      <c r="K274" s="1">
        <v>1</v>
      </c>
      <c r="L274" s="1" t="s">
        <v>21</v>
      </c>
      <c r="M274" s="1" t="s">
        <v>22</v>
      </c>
      <c r="N274" s="3">
        <f t="shared" si="23"/>
        <v>12917</v>
      </c>
      <c r="O274" s="1" t="str">
        <f t="shared" si="22"/>
        <v>0</v>
      </c>
      <c r="P274" s="3">
        <f t="shared" si="24"/>
        <v>1076.4166666666667</v>
      </c>
      <c r="Q274" s="3">
        <f t="shared" si="25"/>
        <v>0</v>
      </c>
      <c r="R274" s="3">
        <f t="shared" si="26"/>
        <v>0</v>
      </c>
    </row>
    <row r="275" spans="1:18" x14ac:dyDescent="0.45">
      <c r="A275" s="1" t="s">
        <v>377</v>
      </c>
      <c r="B275" s="1" t="s">
        <v>14</v>
      </c>
      <c r="C275" s="1" t="s">
        <v>20</v>
      </c>
      <c r="D275" s="1" t="s">
        <v>30</v>
      </c>
      <c r="E275" s="1" t="s">
        <v>16</v>
      </c>
      <c r="F275" s="1" t="s">
        <v>15</v>
      </c>
      <c r="G275" s="1">
        <v>2666</v>
      </c>
      <c r="H275" s="1">
        <v>2083</v>
      </c>
      <c r="I275" s="1">
        <v>95</v>
      </c>
      <c r="J275" s="1">
        <v>360</v>
      </c>
      <c r="K275" s="1">
        <v>1</v>
      </c>
      <c r="L275" s="1" t="s">
        <v>21</v>
      </c>
      <c r="M275" s="1" t="s">
        <v>18</v>
      </c>
      <c r="N275" s="3">
        <f t="shared" si="23"/>
        <v>4749</v>
      </c>
      <c r="O275" s="1">
        <f t="shared" si="22"/>
        <v>0.15</v>
      </c>
      <c r="P275" s="3">
        <f t="shared" si="24"/>
        <v>336.38749999999999</v>
      </c>
      <c r="Q275" s="3">
        <f t="shared" si="25"/>
        <v>50.458124999999995</v>
      </c>
      <c r="R275" s="3">
        <f t="shared" si="26"/>
        <v>3990.5384611290528</v>
      </c>
    </row>
    <row r="276" spans="1:18" x14ac:dyDescent="0.45">
      <c r="A276" s="1" t="s">
        <v>378</v>
      </c>
      <c r="B276" s="1" t="s">
        <v>42</v>
      </c>
      <c r="C276" s="1" t="s">
        <v>20</v>
      </c>
      <c r="D276" s="1">
        <v>0</v>
      </c>
      <c r="E276" s="1" t="s">
        <v>16</v>
      </c>
      <c r="F276" s="1" t="s">
        <v>20</v>
      </c>
      <c r="G276" s="1">
        <v>5500</v>
      </c>
      <c r="H276" s="1">
        <v>0</v>
      </c>
      <c r="I276" s="1">
        <v>105</v>
      </c>
      <c r="J276" s="1">
        <v>360</v>
      </c>
      <c r="K276" s="1">
        <v>0</v>
      </c>
      <c r="L276" s="1" t="s">
        <v>21</v>
      </c>
      <c r="M276" s="1" t="s">
        <v>22</v>
      </c>
      <c r="N276" s="3">
        <f t="shared" si="23"/>
        <v>5500</v>
      </c>
      <c r="O276" s="1" t="str">
        <f t="shared" si="22"/>
        <v>0</v>
      </c>
      <c r="P276" s="3">
        <f t="shared" si="24"/>
        <v>458.33333333333331</v>
      </c>
      <c r="Q276" s="3">
        <f t="shared" si="25"/>
        <v>0</v>
      </c>
      <c r="R276" s="3">
        <f t="shared" si="26"/>
        <v>0</v>
      </c>
    </row>
    <row r="277" spans="1:18" x14ac:dyDescent="0.45">
      <c r="A277" s="1" t="s">
        <v>379</v>
      </c>
      <c r="B277" s="1" t="s">
        <v>42</v>
      </c>
      <c r="C277" s="1" t="s">
        <v>20</v>
      </c>
      <c r="D277" s="1">
        <v>0</v>
      </c>
      <c r="E277" s="1" t="s">
        <v>16</v>
      </c>
      <c r="F277" s="1" t="s">
        <v>15</v>
      </c>
      <c r="G277" s="1">
        <v>2423</v>
      </c>
      <c r="H277" s="1">
        <v>505</v>
      </c>
      <c r="I277" s="1">
        <v>130</v>
      </c>
      <c r="J277" s="1">
        <v>360</v>
      </c>
      <c r="K277" s="1">
        <v>1</v>
      </c>
      <c r="L277" s="1" t="s">
        <v>31</v>
      </c>
      <c r="M277" s="1" t="s">
        <v>18</v>
      </c>
      <c r="N277" s="3">
        <f t="shared" si="23"/>
        <v>2928</v>
      </c>
      <c r="O277" s="1" t="str">
        <f t="shared" si="22"/>
        <v>0</v>
      </c>
      <c r="P277" s="3">
        <f t="shared" si="24"/>
        <v>244</v>
      </c>
      <c r="Q277" s="3">
        <f t="shared" si="25"/>
        <v>0</v>
      </c>
      <c r="R277" s="3">
        <f t="shared" si="26"/>
        <v>0</v>
      </c>
    </row>
    <row r="278" spans="1:18" x14ac:dyDescent="0.45">
      <c r="A278" s="1" t="s">
        <v>381</v>
      </c>
      <c r="B278" s="1" t="s">
        <v>14</v>
      </c>
      <c r="C278" s="1" t="s">
        <v>20</v>
      </c>
      <c r="D278" s="1">
        <v>2</v>
      </c>
      <c r="E278" s="1" t="s">
        <v>16</v>
      </c>
      <c r="F278" s="1" t="s">
        <v>15</v>
      </c>
      <c r="G278" s="1">
        <v>8333</v>
      </c>
      <c r="H278" s="1">
        <v>3167</v>
      </c>
      <c r="I278" s="1">
        <v>165</v>
      </c>
      <c r="J278" s="1">
        <v>360</v>
      </c>
      <c r="K278" s="1">
        <v>1</v>
      </c>
      <c r="L278" s="1" t="s">
        <v>21</v>
      </c>
      <c r="M278" s="1" t="s">
        <v>18</v>
      </c>
      <c r="N278" s="3">
        <f t="shared" si="23"/>
        <v>11500</v>
      </c>
      <c r="O278" s="1">
        <f t="shared" si="22"/>
        <v>0.1</v>
      </c>
      <c r="P278" s="3">
        <f t="shared" si="24"/>
        <v>862.5</v>
      </c>
      <c r="Q278" s="3">
        <f t="shared" si="25"/>
        <v>86.25</v>
      </c>
      <c r="R278" s="3">
        <f t="shared" si="26"/>
        <v>9828.2582230042572</v>
      </c>
    </row>
    <row r="279" spans="1:18" x14ac:dyDescent="0.45">
      <c r="A279" s="1" t="s">
        <v>382</v>
      </c>
      <c r="B279" s="1" t="s">
        <v>14</v>
      </c>
      <c r="C279" s="1" t="s">
        <v>20</v>
      </c>
      <c r="D279" s="1">
        <v>1</v>
      </c>
      <c r="E279" s="1" t="s">
        <v>16</v>
      </c>
      <c r="F279" s="1" t="s">
        <v>15</v>
      </c>
      <c r="G279" s="1">
        <v>3875</v>
      </c>
      <c r="H279" s="1">
        <v>0</v>
      </c>
      <c r="I279" s="1">
        <v>67</v>
      </c>
      <c r="J279" s="1">
        <v>360</v>
      </c>
      <c r="K279" s="1">
        <v>1</v>
      </c>
      <c r="L279" s="1" t="s">
        <v>17</v>
      </c>
      <c r="M279" s="1" t="s">
        <v>22</v>
      </c>
      <c r="N279" s="3">
        <f t="shared" si="23"/>
        <v>3875</v>
      </c>
      <c r="O279" s="1">
        <f t="shared" si="22"/>
        <v>0.05</v>
      </c>
      <c r="P279" s="3">
        <f t="shared" si="24"/>
        <v>306.77083333333331</v>
      </c>
      <c r="Q279" s="3">
        <f t="shared" si="25"/>
        <v>15.338541666666666</v>
      </c>
      <c r="R279" s="3">
        <f t="shared" si="26"/>
        <v>2857.2883447952772</v>
      </c>
    </row>
    <row r="280" spans="1:18" x14ac:dyDescent="0.45">
      <c r="A280" s="1" t="s">
        <v>383</v>
      </c>
      <c r="B280" s="1" t="s">
        <v>14</v>
      </c>
      <c r="C280" s="1" t="s">
        <v>20</v>
      </c>
      <c r="D280" s="1">
        <v>0</v>
      </c>
      <c r="E280" s="1" t="s">
        <v>25</v>
      </c>
      <c r="F280" s="1" t="s">
        <v>15</v>
      </c>
      <c r="G280" s="1">
        <v>3000</v>
      </c>
      <c r="H280" s="1">
        <v>1666</v>
      </c>
      <c r="I280" s="1">
        <v>100</v>
      </c>
      <c r="J280" s="1">
        <v>480</v>
      </c>
      <c r="K280" s="1">
        <v>0</v>
      </c>
      <c r="L280" s="1" t="s">
        <v>17</v>
      </c>
      <c r="M280" s="1" t="s">
        <v>22</v>
      </c>
      <c r="N280" s="3">
        <f t="shared" si="23"/>
        <v>4666</v>
      </c>
      <c r="O280" s="1" t="str">
        <f t="shared" si="22"/>
        <v>0</v>
      </c>
      <c r="P280" s="3">
        <f t="shared" si="24"/>
        <v>388.83333333333331</v>
      </c>
      <c r="Q280" s="3">
        <f t="shared" si="25"/>
        <v>0</v>
      </c>
      <c r="R280" s="3">
        <f t="shared" si="26"/>
        <v>0</v>
      </c>
    </row>
    <row r="281" spans="1:18" x14ac:dyDescent="0.45">
      <c r="A281" s="1" t="s">
        <v>384</v>
      </c>
      <c r="B281" s="1" t="s">
        <v>14</v>
      </c>
      <c r="C281" s="1" t="s">
        <v>20</v>
      </c>
      <c r="D281" s="1" t="s">
        <v>30</v>
      </c>
      <c r="E281" s="1" t="s">
        <v>16</v>
      </c>
      <c r="F281" s="1" t="s">
        <v>15</v>
      </c>
      <c r="G281" s="1">
        <v>5167</v>
      </c>
      <c r="H281" s="1">
        <v>3167</v>
      </c>
      <c r="I281" s="1">
        <v>200</v>
      </c>
      <c r="J281" s="1">
        <v>360</v>
      </c>
      <c r="K281" s="1">
        <v>1</v>
      </c>
      <c r="L281" s="1" t="s">
        <v>31</v>
      </c>
      <c r="M281" s="1" t="s">
        <v>18</v>
      </c>
      <c r="N281" s="3">
        <f t="shared" si="23"/>
        <v>8334</v>
      </c>
      <c r="O281" s="1">
        <f t="shared" si="22"/>
        <v>0.15</v>
      </c>
      <c r="P281" s="3">
        <f t="shared" si="24"/>
        <v>590.32499999999993</v>
      </c>
      <c r="Q281" s="3">
        <f t="shared" si="25"/>
        <v>88.548749999999984</v>
      </c>
      <c r="R281" s="3">
        <f t="shared" si="26"/>
        <v>7002.9790556010785</v>
      </c>
    </row>
    <row r="282" spans="1:18" x14ac:dyDescent="0.45">
      <c r="A282" s="1" t="s">
        <v>385</v>
      </c>
      <c r="B282" s="1" t="s">
        <v>42</v>
      </c>
      <c r="C282" s="1" t="s">
        <v>15</v>
      </c>
      <c r="D282" s="1">
        <v>1</v>
      </c>
      <c r="E282" s="1" t="s">
        <v>16</v>
      </c>
      <c r="F282" s="1" t="s">
        <v>15</v>
      </c>
      <c r="G282" s="1">
        <v>4723</v>
      </c>
      <c r="H282" s="1">
        <v>0</v>
      </c>
      <c r="I282" s="1">
        <v>81</v>
      </c>
      <c r="J282" s="1">
        <v>360</v>
      </c>
      <c r="K282" s="1">
        <v>1</v>
      </c>
      <c r="L282" s="1" t="s">
        <v>31</v>
      </c>
      <c r="M282" s="1" t="s">
        <v>22</v>
      </c>
      <c r="N282" s="3">
        <f t="shared" si="23"/>
        <v>4723</v>
      </c>
      <c r="O282" s="1">
        <f t="shared" si="22"/>
        <v>0.05</v>
      </c>
      <c r="P282" s="3">
        <f t="shared" si="24"/>
        <v>373.90416666666664</v>
      </c>
      <c r="Q282" s="3">
        <f t="shared" si="25"/>
        <v>18.695208333333333</v>
      </c>
      <c r="R282" s="3">
        <f t="shared" si="26"/>
        <v>3482.5736393466054</v>
      </c>
    </row>
    <row r="283" spans="1:18" x14ac:dyDescent="0.45">
      <c r="A283" s="1" t="s">
        <v>386</v>
      </c>
      <c r="B283" s="1" t="s">
        <v>14</v>
      </c>
      <c r="C283" s="1" t="s">
        <v>20</v>
      </c>
      <c r="D283" s="1">
        <v>2</v>
      </c>
      <c r="E283" s="1" t="s">
        <v>16</v>
      </c>
      <c r="F283" s="1" t="s">
        <v>15</v>
      </c>
      <c r="G283" s="1">
        <v>5000</v>
      </c>
      <c r="H283" s="1">
        <v>3667</v>
      </c>
      <c r="I283" s="1">
        <v>236</v>
      </c>
      <c r="J283" s="1">
        <v>360</v>
      </c>
      <c r="K283" s="1">
        <v>1</v>
      </c>
      <c r="L283" s="1" t="s">
        <v>31</v>
      </c>
      <c r="M283" s="1" t="s">
        <v>18</v>
      </c>
      <c r="N283" s="3">
        <f t="shared" si="23"/>
        <v>8667</v>
      </c>
      <c r="O283" s="1">
        <f t="shared" si="22"/>
        <v>0.1</v>
      </c>
      <c r="P283" s="3">
        <f t="shared" si="24"/>
        <v>650.02499999999998</v>
      </c>
      <c r="Q283" s="3">
        <f t="shared" si="25"/>
        <v>65.002499999999998</v>
      </c>
      <c r="R283" s="3">
        <f t="shared" si="26"/>
        <v>7407.0881755459041</v>
      </c>
    </row>
    <row r="284" spans="1:18" x14ac:dyDescent="0.45">
      <c r="A284" s="1" t="s">
        <v>387</v>
      </c>
      <c r="B284" s="1" t="s">
        <v>14</v>
      </c>
      <c r="C284" s="1" t="s">
        <v>20</v>
      </c>
      <c r="D284" s="1">
        <v>0</v>
      </c>
      <c r="E284" s="1" t="s">
        <v>16</v>
      </c>
      <c r="F284" s="1" t="s">
        <v>15</v>
      </c>
      <c r="G284" s="1">
        <v>4750</v>
      </c>
      <c r="H284" s="1">
        <v>2333</v>
      </c>
      <c r="I284" s="1">
        <v>130</v>
      </c>
      <c r="J284" s="1">
        <v>360</v>
      </c>
      <c r="K284" s="1">
        <v>1</v>
      </c>
      <c r="L284" s="1" t="s">
        <v>17</v>
      </c>
      <c r="M284" s="1" t="s">
        <v>18</v>
      </c>
      <c r="N284" s="3">
        <f t="shared" si="23"/>
        <v>7083</v>
      </c>
      <c r="O284" s="1" t="str">
        <f t="shared" si="22"/>
        <v>0</v>
      </c>
      <c r="P284" s="3">
        <f t="shared" si="24"/>
        <v>590.25</v>
      </c>
      <c r="Q284" s="3">
        <f t="shared" si="25"/>
        <v>0</v>
      </c>
      <c r="R284" s="3">
        <f t="shared" si="26"/>
        <v>0</v>
      </c>
    </row>
    <row r="285" spans="1:18" x14ac:dyDescent="0.45">
      <c r="A285" s="1" t="s">
        <v>389</v>
      </c>
      <c r="B285" s="1" t="s">
        <v>14</v>
      </c>
      <c r="C285" s="1" t="s">
        <v>15</v>
      </c>
      <c r="D285" s="1">
        <v>0</v>
      </c>
      <c r="E285" s="1" t="s">
        <v>16</v>
      </c>
      <c r="F285" s="1" t="s">
        <v>20</v>
      </c>
      <c r="G285" s="1">
        <v>6822</v>
      </c>
      <c r="H285" s="1">
        <v>0</v>
      </c>
      <c r="I285" s="1">
        <v>141</v>
      </c>
      <c r="J285" s="1">
        <v>360</v>
      </c>
      <c r="K285" s="1">
        <v>1</v>
      </c>
      <c r="L285" s="1" t="s">
        <v>21</v>
      </c>
      <c r="M285" s="1" t="s">
        <v>18</v>
      </c>
      <c r="N285" s="3">
        <f t="shared" si="23"/>
        <v>6822</v>
      </c>
      <c r="O285" s="1" t="str">
        <f t="shared" si="22"/>
        <v>0</v>
      </c>
      <c r="P285" s="3">
        <f t="shared" si="24"/>
        <v>568.5</v>
      </c>
      <c r="Q285" s="3">
        <f t="shared" si="25"/>
        <v>0</v>
      </c>
      <c r="R285" s="3">
        <f t="shared" si="26"/>
        <v>0</v>
      </c>
    </row>
    <row r="286" spans="1:18" x14ac:dyDescent="0.45">
      <c r="A286" s="1" t="s">
        <v>390</v>
      </c>
      <c r="B286" s="1" t="s">
        <v>14</v>
      </c>
      <c r="C286" s="1" t="s">
        <v>15</v>
      </c>
      <c r="D286" s="1">
        <v>0</v>
      </c>
      <c r="E286" s="1" t="s">
        <v>25</v>
      </c>
      <c r="F286" s="1" t="s">
        <v>15</v>
      </c>
      <c r="G286" s="1">
        <v>6216</v>
      </c>
      <c r="H286" s="1">
        <v>0</v>
      </c>
      <c r="I286" s="1">
        <v>133</v>
      </c>
      <c r="J286" s="1">
        <v>360</v>
      </c>
      <c r="K286" s="1">
        <v>1</v>
      </c>
      <c r="L286" s="1" t="s">
        <v>21</v>
      </c>
      <c r="M286" s="1" t="s">
        <v>22</v>
      </c>
      <c r="N286" s="3">
        <f t="shared" si="23"/>
        <v>6216</v>
      </c>
      <c r="O286" s="1" t="str">
        <f t="shared" si="22"/>
        <v>0</v>
      </c>
      <c r="P286" s="3">
        <f t="shared" si="24"/>
        <v>518</v>
      </c>
      <c r="Q286" s="3">
        <f t="shared" si="25"/>
        <v>0</v>
      </c>
      <c r="R286" s="3">
        <f t="shared" si="26"/>
        <v>0</v>
      </c>
    </row>
    <row r="287" spans="1:18" x14ac:dyDescent="0.45">
      <c r="A287" s="1" t="s">
        <v>391</v>
      </c>
      <c r="B287" s="1" t="s">
        <v>14</v>
      </c>
      <c r="C287" s="1" t="s">
        <v>15</v>
      </c>
      <c r="D287" s="1">
        <v>0</v>
      </c>
      <c r="E287" s="1" t="s">
        <v>16</v>
      </c>
      <c r="F287" s="1" t="s">
        <v>15</v>
      </c>
      <c r="G287" s="1">
        <v>2500</v>
      </c>
      <c r="H287" s="1">
        <v>0</v>
      </c>
      <c r="I287" s="1">
        <v>96</v>
      </c>
      <c r="J287" s="1">
        <v>480</v>
      </c>
      <c r="K287" s="1">
        <v>1</v>
      </c>
      <c r="L287" s="1" t="s">
        <v>31</v>
      </c>
      <c r="M287" s="1" t="s">
        <v>22</v>
      </c>
      <c r="N287" s="3">
        <f t="shared" si="23"/>
        <v>2500</v>
      </c>
      <c r="O287" s="1" t="str">
        <f t="shared" si="22"/>
        <v>0</v>
      </c>
      <c r="P287" s="3">
        <f t="shared" si="24"/>
        <v>208.33333333333334</v>
      </c>
      <c r="Q287" s="3">
        <f t="shared" si="25"/>
        <v>0</v>
      </c>
      <c r="R287" s="3">
        <f t="shared" si="26"/>
        <v>0</v>
      </c>
    </row>
    <row r="288" spans="1:18" x14ac:dyDescent="0.45">
      <c r="A288" s="1" t="s">
        <v>393</v>
      </c>
      <c r="B288" s="1" t="s">
        <v>14</v>
      </c>
      <c r="C288" s="1" t="s">
        <v>20</v>
      </c>
      <c r="D288" s="1">
        <v>1</v>
      </c>
      <c r="E288" s="1" t="s">
        <v>16</v>
      </c>
      <c r="F288" s="1" t="s">
        <v>15</v>
      </c>
      <c r="G288" s="1">
        <v>6325</v>
      </c>
      <c r="H288" s="1">
        <v>0</v>
      </c>
      <c r="I288" s="1">
        <v>175</v>
      </c>
      <c r="J288" s="1">
        <v>360</v>
      </c>
      <c r="K288" s="1">
        <v>1</v>
      </c>
      <c r="L288" s="1" t="s">
        <v>31</v>
      </c>
      <c r="M288" s="1" t="s">
        <v>18</v>
      </c>
      <c r="N288" s="3">
        <f t="shared" si="23"/>
        <v>6325</v>
      </c>
      <c r="O288" s="1">
        <f t="shared" si="22"/>
        <v>0.05</v>
      </c>
      <c r="P288" s="3">
        <f t="shared" si="24"/>
        <v>500.72916666666669</v>
      </c>
      <c r="Q288" s="3">
        <f t="shared" si="25"/>
        <v>25.036458333333336</v>
      </c>
      <c r="R288" s="3">
        <f t="shared" si="26"/>
        <v>4663.8319434400337</v>
      </c>
    </row>
    <row r="289" spans="1:18" x14ac:dyDescent="0.45">
      <c r="A289" s="1" t="s">
        <v>394</v>
      </c>
      <c r="B289" s="1" t="s">
        <v>14</v>
      </c>
      <c r="C289" s="1" t="s">
        <v>20</v>
      </c>
      <c r="D289" s="1">
        <v>0</v>
      </c>
      <c r="E289" s="1" t="s">
        <v>16</v>
      </c>
      <c r="F289" s="1" t="s">
        <v>15</v>
      </c>
      <c r="G289" s="1">
        <v>19730</v>
      </c>
      <c r="H289" s="1">
        <v>5266</v>
      </c>
      <c r="I289" s="1">
        <v>570</v>
      </c>
      <c r="J289" s="1">
        <v>360</v>
      </c>
      <c r="K289" s="1">
        <v>1</v>
      </c>
      <c r="L289" s="1" t="s">
        <v>21</v>
      </c>
      <c r="M289" s="1" t="s">
        <v>22</v>
      </c>
      <c r="N289" s="3">
        <f t="shared" si="23"/>
        <v>24996</v>
      </c>
      <c r="O289" s="1" t="str">
        <f t="shared" si="22"/>
        <v>0</v>
      </c>
      <c r="P289" s="3">
        <f t="shared" si="24"/>
        <v>2083</v>
      </c>
      <c r="Q289" s="3">
        <f t="shared" si="25"/>
        <v>0</v>
      </c>
      <c r="R289" s="3">
        <f t="shared" si="26"/>
        <v>0</v>
      </c>
    </row>
    <row r="290" spans="1:18" x14ac:dyDescent="0.45">
      <c r="A290" s="1" t="s">
        <v>395</v>
      </c>
      <c r="B290" s="1" t="s">
        <v>42</v>
      </c>
      <c r="C290" s="1" t="s">
        <v>15</v>
      </c>
      <c r="D290" s="1">
        <v>0</v>
      </c>
      <c r="E290" s="1" t="s">
        <v>16</v>
      </c>
      <c r="F290" s="1" t="s">
        <v>20</v>
      </c>
      <c r="G290" s="1">
        <v>15759</v>
      </c>
      <c r="H290" s="1">
        <v>0</v>
      </c>
      <c r="I290" s="1">
        <v>55</v>
      </c>
      <c r="J290" s="1">
        <v>360</v>
      </c>
      <c r="K290" s="1">
        <v>1</v>
      </c>
      <c r="L290" s="1" t="s">
        <v>31</v>
      </c>
      <c r="M290" s="1" t="s">
        <v>18</v>
      </c>
      <c r="N290" s="3">
        <f t="shared" si="23"/>
        <v>15759</v>
      </c>
      <c r="O290" s="1" t="str">
        <f t="shared" si="22"/>
        <v>0</v>
      </c>
      <c r="P290" s="3">
        <f t="shared" si="24"/>
        <v>1313.25</v>
      </c>
      <c r="Q290" s="3">
        <f t="shared" si="25"/>
        <v>0</v>
      </c>
      <c r="R290" s="3">
        <f t="shared" si="26"/>
        <v>0</v>
      </c>
    </row>
    <row r="291" spans="1:18" x14ac:dyDescent="0.45">
      <c r="A291" s="1" t="s">
        <v>396</v>
      </c>
      <c r="B291" s="1" t="s">
        <v>14</v>
      </c>
      <c r="C291" s="1" t="s">
        <v>20</v>
      </c>
      <c r="D291" s="1">
        <v>2</v>
      </c>
      <c r="E291" s="1" t="s">
        <v>16</v>
      </c>
      <c r="F291" s="1" t="s">
        <v>15</v>
      </c>
      <c r="G291" s="1">
        <v>5185</v>
      </c>
      <c r="H291" s="1">
        <v>0</v>
      </c>
      <c r="I291" s="1">
        <v>155</v>
      </c>
      <c r="J291" s="1">
        <v>360</v>
      </c>
      <c r="K291" s="1">
        <v>1</v>
      </c>
      <c r="L291" s="1" t="s">
        <v>31</v>
      </c>
      <c r="M291" s="1" t="s">
        <v>18</v>
      </c>
      <c r="N291" s="3">
        <f t="shared" si="23"/>
        <v>5185</v>
      </c>
      <c r="O291" s="1">
        <f t="shared" si="22"/>
        <v>0.1</v>
      </c>
      <c r="P291" s="3">
        <f t="shared" si="24"/>
        <v>388.875</v>
      </c>
      <c r="Q291" s="3">
        <f t="shared" si="25"/>
        <v>38.887500000000003</v>
      </c>
      <c r="R291" s="3">
        <f t="shared" si="26"/>
        <v>4431.262511850181</v>
      </c>
    </row>
    <row r="292" spans="1:18" x14ac:dyDescent="0.45">
      <c r="A292" s="1" t="s">
        <v>397</v>
      </c>
      <c r="B292" s="1" t="s">
        <v>14</v>
      </c>
      <c r="C292" s="1" t="s">
        <v>20</v>
      </c>
      <c r="D292" s="1">
        <v>2</v>
      </c>
      <c r="E292" s="1" t="s">
        <v>16</v>
      </c>
      <c r="F292" s="1" t="s">
        <v>20</v>
      </c>
      <c r="G292" s="1">
        <v>9323</v>
      </c>
      <c r="H292" s="1">
        <v>7873</v>
      </c>
      <c r="I292" s="1">
        <v>380</v>
      </c>
      <c r="J292" s="1">
        <v>300</v>
      </c>
      <c r="K292" s="1">
        <v>1</v>
      </c>
      <c r="L292" s="1" t="s">
        <v>21</v>
      </c>
      <c r="M292" s="1" t="s">
        <v>18</v>
      </c>
      <c r="N292" s="3">
        <f t="shared" si="23"/>
        <v>17196</v>
      </c>
      <c r="O292" s="1">
        <f t="shared" si="22"/>
        <v>0.1</v>
      </c>
      <c r="P292" s="3">
        <f t="shared" si="24"/>
        <v>1289.7</v>
      </c>
      <c r="Q292" s="3">
        <f t="shared" si="25"/>
        <v>128.97</v>
      </c>
      <c r="R292" s="3">
        <f t="shared" si="26"/>
        <v>14192.791260818236</v>
      </c>
    </row>
    <row r="293" spans="1:18" x14ac:dyDescent="0.45">
      <c r="A293" s="1" t="s">
        <v>398</v>
      </c>
      <c r="B293" s="1" t="s">
        <v>14</v>
      </c>
      <c r="C293" s="1" t="s">
        <v>15</v>
      </c>
      <c r="D293" s="1">
        <v>1</v>
      </c>
      <c r="E293" s="1" t="s">
        <v>16</v>
      </c>
      <c r="F293" s="1" t="s">
        <v>15</v>
      </c>
      <c r="G293" s="1">
        <v>3062</v>
      </c>
      <c r="H293" s="1">
        <v>1987</v>
      </c>
      <c r="I293" s="1">
        <v>111</v>
      </c>
      <c r="J293" s="1">
        <v>180</v>
      </c>
      <c r="K293" s="1">
        <v>0</v>
      </c>
      <c r="L293" s="1" t="s">
        <v>17</v>
      </c>
      <c r="M293" s="1" t="s">
        <v>22</v>
      </c>
      <c r="N293" s="3">
        <f t="shared" si="23"/>
        <v>5049</v>
      </c>
      <c r="O293" s="1">
        <f t="shared" si="22"/>
        <v>0.05</v>
      </c>
      <c r="P293" s="3">
        <f t="shared" si="24"/>
        <v>399.71249999999998</v>
      </c>
      <c r="Q293" s="3">
        <f t="shared" si="25"/>
        <v>19.985624999999999</v>
      </c>
      <c r="R293" s="3">
        <f t="shared" si="26"/>
        <v>2527.2870600071187</v>
      </c>
    </row>
    <row r="294" spans="1:18" x14ac:dyDescent="0.45">
      <c r="A294" s="1" t="s">
        <v>400</v>
      </c>
      <c r="B294" s="1" t="s">
        <v>14</v>
      </c>
      <c r="C294" s="1" t="s">
        <v>20</v>
      </c>
      <c r="D294" s="1">
        <v>0</v>
      </c>
      <c r="E294" s="1" t="s">
        <v>16</v>
      </c>
      <c r="F294" s="1" t="s">
        <v>15</v>
      </c>
      <c r="G294" s="1">
        <v>4817</v>
      </c>
      <c r="H294" s="1">
        <v>923</v>
      </c>
      <c r="I294" s="1">
        <v>120</v>
      </c>
      <c r="J294" s="1">
        <v>180</v>
      </c>
      <c r="K294" s="1">
        <v>1</v>
      </c>
      <c r="L294" s="1" t="s">
        <v>17</v>
      </c>
      <c r="M294" s="1" t="s">
        <v>18</v>
      </c>
      <c r="N294" s="3">
        <f t="shared" si="23"/>
        <v>5740</v>
      </c>
      <c r="O294" s="1" t="str">
        <f t="shared" si="22"/>
        <v>0</v>
      </c>
      <c r="P294" s="3">
        <f t="shared" si="24"/>
        <v>478.33333333333331</v>
      </c>
      <c r="Q294" s="3">
        <f t="shared" si="25"/>
        <v>0</v>
      </c>
      <c r="R294" s="3">
        <f t="shared" si="26"/>
        <v>0</v>
      </c>
    </row>
    <row r="295" spans="1:18" x14ac:dyDescent="0.45">
      <c r="A295" s="1" t="s">
        <v>401</v>
      </c>
      <c r="B295" s="1" t="s">
        <v>14</v>
      </c>
      <c r="C295" s="1" t="s">
        <v>20</v>
      </c>
      <c r="D295" s="1" t="s">
        <v>30</v>
      </c>
      <c r="E295" s="1" t="s">
        <v>16</v>
      </c>
      <c r="F295" s="1" t="s">
        <v>15</v>
      </c>
      <c r="G295" s="1">
        <v>8750</v>
      </c>
      <c r="H295" s="1">
        <v>4996</v>
      </c>
      <c r="I295" s="1">
        <v>130</v>
      </c>
      <c r="J295" s="1">
        <v>360</v>
      </c>
      <c r="K295" s="1">
        <v>1</v>
      </c>
      <c r="L295" s="1" t="s">
        <v>21</v>
      </c>
      <c r="M295" s="1" t="s">
        <v>18</v>
      </c>
      <c r="N295" s="3">
        <f t="shared" si="23"/>
        <v>13746</v>
      </c>
      <c r="O295" s="1">
        <f t="shared" si="22"/>
        <v>0.15</v>
      </c>
      <c r="P295" s="3">
        <f t="shared" si="24"/>
        <v>973.67499999999995</v>
      </c>
      <c r="Q295" s="3">
        <f t="shared" si="25"/>
        <v>146.05124999999998</v>
      </c>
      <c r="R295" s="3">
        <f t="shared" si="26"/>
        <v>11550.629961398181</v>
      </c>
    </row>
    <row r="296" spans="1:18" x14ac:dyDescent="0.45">
      <c r="A296" s="1" t="s">
        <v>403</v>
      </c>
      <c r="B296" s="1" t="s">
        <v>14</v>
      </c>
      <c r="C296" s="1" t="s">
        <v>15</v>
      </c>
      <c r="D296" s="1">
        <v>0</v>
      </c>
      <c r="E296" s="1" t="s">
        <v>16</v>
      </c>
      <c r="F296" s="1" t="s">
        <v>15</v>
      </c>
      <c r="G296" s="1">
        <v>3069</v>
      </c>
      <c r="H296" s="1">
        <v>0</v>
      </c>
      <c r="I296" s="1">
        <v>71</v>
      </c>
      <c r="J296" s="1">
        <v>480</v>
      </c>
      <c r="K296" s="1">
        <v>1</v>
      </c>
      <c r="L296" s="1" t="s">
        <v>17</v>
      </c>
      <c r="M296" s="1" t="s">
        <v>22</v>
      </c>
      <c r="N296" s="3">
        <f t="shared" si="23"/>
        <v>3069</v>
      </c>
      <c r="O296" s="1" t="str">
        <f t="shared" si="22"/>
        <v>0</v>
      </c>
      <c r="P296" s="3">
        <f t="shared" si="24"/>
        <v>255.75</v>
      </c>
      <c r="Q296" s="3">
        <f t="shared" si="25"/>
        <v>0</v>
      </c>
      <c r="R296" s="3">
        <f t="shared" si="26"/>
        <v>0</v>
      </c>
    </row>
    <row r="297" spans="1:18" x14ac:dyDescent="0.45">
      <c r="A297" s="1" t="s">
        <v>404</v>
      </c>
      <c r="B297" s="1" t="s">
        <v>14</v>
      </c>
      <c r="C297" s="1" t="s">
        <v>20</v>
      </c>
      <c r="D297" s="1">
        <v>2</v>
      </c>
      <c r="E297" s="1" t="s">
        <v>16</v>
      </c>
      <c r="F297" s="1" t="s">
        <v>15</v>
      </c>
      <c r="G297" s="1">
        <v>5391</v>
      </c>
      <c r="H297" s="1">
        <v>0</v>
      </c>
      <c r="I297" s="1">
        <v>130</v>
      </c>
      <c r="J297" s="1">
        <v>360</v>
      </c>
      <c r="K297" s="1">
        <v>1</v>
      </c>
      <c r="L297" s="1" t="s">
        <v>17</v>
      </c>
      <c r="M297" s="1" t="s">
        <v>18</v>
      </c>
      <c r="N297" s="3">
        <f t="shared" si="23"/>
        <v>5391</v>
      </c>
      <c r="O297" s="1">
        <f t="shared" si="22"/>
        <v>0.1</v>
      </c>
      <c r="P297" s="3">
        <f t="shared" si="24"/>
        <v>404.32499999999999</v>
      </c>
      <c r="Q297" s="3">
        <f t="shared" si="25"/>
        <v>40.432500000000005</v>
      </c>
      <c r="R297" s="3">
        <f t="shared" si="26"/>
        <v>4607.3165287144302</v>
      </c>
    </row>
    <row r="298" spans="1:18" x14ac:dyDescent="0.45">
      <c r="A298" s="1" t="s">
        <v>406</v>
      </c>
      <c r="B298" s="1" t="s">
        <v>14</v>
      </c>
      <c r="C298" s="1" t="s">
        <v>15</v>
      </c>
      <c r="D298" s="1">
        <v>0</v>
      </c>
      <c r="E298" s="1" t="s">
        <v>16</v>
      </c>
      <c r="F298" s="1" t="s">
        <v>15</v>
      </c>
      <c r="G298" s="1">
        <v>5941</v>
      </c>
      <c r="H298" s="1">
        <v>4232</v>
      </c>
      <c r="I298" s="1">
        <v>296</v>
      </c>
      <c r="J298" s="1">
        <v>360</v>
      </c>
      <c r="K298" s="1">
        <v>1</v>
      </c>
      <c r="L298" s="1" t="s">
        <v>31</v>
      </c>
      <c r="M298" s="1" t="s">
        <v>18</v>
      </c>
      <c r="N298" s="3">
        <f t="shared" si="23"/>
        <v>10173</v>
      </c>
      <c r="O298" s="1" t="str">
        <f t="shared" si="22"/>
        <v>0</v>
      </c>
      <c r="P298" s="3">
        <f t="shared" si="24"/>
        <v>847.75</v>
      </c>
      <c r="Q298" s="3">
        <f t="shared" si="25"/>
        <v>0</v>
      </c>
      <c r="R298" s="3">
        <f t="shared" si="26"/>
        <v>0</v>
      </c>
    </row>
    <row r="299" spans="1:18" x14ac:dyDescent="0.45">
      <c r="A299" s="1" t="s">
        <v>407</v>
      </c>
      <c r="B299" s="1" t="s">
        <v>42</v>
      </c>
      <c r="C299" s="1" t="s">
        <v>15</v>
      </c>
      <c r="D299" s="1">
        <v>0</v>
      </c>
      <c r="E299" s="1" t="s">
        <v>16</v>
      </c>
      <c r="F299" s="1" t="s">
        <v>15</v>
      </c>
      <c r="G299" s="1">
        <v>6000</v>
      </c>
      <c r="H299" s="1">
        <v>0</v>
      </c>
      <c r="I299" s="1">
        <v>156</v>
      </c>
      <c r="J299" s="1">
        <v>360</v>
      </c>
      <c r="K299" s="1">
        <v>1</v>
      </c>
      <c r="L299" s="1" t="s">
        <v>17</v>
      </c>
      <c r="M299" s="1" t="s">
        <v>18</v>
      </c>
      <c r="N299" s="3">
        <f t="shared" si="23"/>
        <v>6000</v>
      </c>
      <c r="O299" s="1" t="str">
        <f t="shared" si="22"/>
        <v>0</v>
      </c>
      <c r="P299" s="3">
        <f t="shared" si="24"/>
        <v>500</v>
      </c>
      <c r="Q299" s="3">
        <f t="shared" si="25"/>
        <v>0</v>
      </c>
      <c r="R299" s="3">
        <f t="shared" si="26"/>
        <v>0</v>
      </c>
    </row>
    <row r="300" spans="1:18" x14ac:dyDescent="0.45">
      <c r="A300" s="1" t="s">
        <v>408</v>
      </c>
      <c r="B300" s="1" t="s">
        <v>14</v>
      </c>
      <c r="C300" s="1" t="s">
        <v>15</v>
      </c>
      <c r="D300" s="1">
        <v>0</v>
      </c>
      <c r="E300" s="1" t="s">
        <v>16</v>
      </c>
      <c r="F300" s="1" t="s">
        <v>20</v>
      </c>
      <c r="G300" s="1">
        <v>7167</v>
      </c>
      <c r="H300" s="1">
        <v>0</v>
      </c>
      <c r="I300" s="1">
        <v>128</v>
      </c>
      <c r="J300" s="1">
        <v>360</v>
      </c>
      <c r="K300" s="1">
        <v>1</v>
      </c>
      <c r="L300" s="1" t="s">
        <v>17</v>
      </c>
      <c r="M300" s="1" t="s">
        <v>18</v>
      </c>
      <c r="N300" s="3">
        <f t="shared" si="23"/>
        <v>7167</v>
      </c>
      <c r="O300" s="1" t="str">
        <f t="shared" si="22"/>
        <v>0</v>
      </c>
      <c r="P300" s="3">
        <f t="shared" si="24"/>
        <v>597.25</v>
      </c>
      <c r="Q300" s="3">
        <f t="shared" si="25"/>
        <v>0</v>
      </c>
      <c r="R300" s="3">
        <f t="shared" si="26"/>
        <v>0</v>
      </c>
    </row>
    <row r="301" spans="1:18" x14ac:dyDescent="0.45">
      <c r="A301" s="1" t="s">
        <v>409</v>
      </c>
      <c r="B301" s="1" t="s">
        <v>14</v>
      </c>
      <c r="C301" s="1" t="s">
        <v>20</v>
      </c>
      <c r="D301" s="1">
        <v>2</v>
      </c>
      <c r="E301" s="1" t="s">
        <v>16</v>
      </c>
      <c r="F301" s="1" t="s">
        <v>15</v>
      </c>
      <c r="G301" s="1">
        <v>4566</v>
      </c>
      <c r="H301" s="1">
        <v>0</v>
      </c>
      <c r="I301" s="1">
        <v>100</v>
      </c>
      <c r="J301" s="1">
        <v>360</v>
      </c>
      <c r="K301" s="1">
        <v>1</v>
      </c>
      <c r="L301" s="1" t="s">
        <v>17</v>
      </c>
      <c r="M301" s="1" t="s">
        <v>22</v>
      </c>
      <c r="N301" s="3">
        <f t="shared" si="23"/>
        <v>4566</v>
      </c>
      <c r="O301" s="1">
        <f t="shared" si="22"/>
        <v>0.1</v>
      </c>
      <c r="P301" s="3">
        <f t="shared" si="24"/>
        <v>342.45</v>
      </c>
      <c r="Q301" s="3">
        <f t="shared" si="25"/>
        <v>34.244999999999997</v>
      </c>
      <c r="R301" s="3">
        <f t="shared" si="26"/>
        <v>3902.2458301076031</v>
      </c>
    </row>
    <row r="302" spans="1:18" x14ac:dyDescent="0.45">
      <c r="A302" s="1" t="s">
        <v>411</v>
      </c>
      <c r="B302" s="1" t="s">
        <v>14</v>
      </c>
      <c r="C302" s="1" t="s">
        <v>15</v>
      </c>
      <c r="D302" s="1">
        <v>0</v>
      </c>
      <c r="E302" s="1" t="s">
        <v>25</v>
      </c>
      <c r="F302" s="1" t="s">
        <v>15</v>
      </c>
      <c r="G302" s="1">
        <v>2346</v>
      </c>
      <c r="H302" s="1">
        <v>1600</v>
      </c>
      <c r="I302" s="1">
        <v>132</v>
      </c>
      <c r="J302" s="1">
        <v>360</v>
      </c>
      <c r="K302" s="1">
        <v>1</v>
      </c>
      <c r="L302" s="1" t="s">
        <v>31</v>
      </c>
      <c r="M302" s="1" t="s">
        <v>18</v>
      </c>
      <c r="N302" s="3">
        <f t="shared" si="23"/>
        <v>3946</v>
      </c>
      <c r="O302" s="1" t="str">
        <f t="shared" si="22"/>
        <v>0</v>
      </c>
      <c r="P302" s="3">
        <f t="shared" si="24"/>
        <v>328.83333333333331</v>
      </c>
      <c r="Q302" s="3">
        <f t="shared" si="25"/>
        <v>0</v>
      </c>
      <c r="R302" s="3">
        <f t="shared" si="26"/>
        <v>0</v>
      </c>
    </row>
    <row r="303" spans="1:18" x14ac:dyDescent="0.45">
      <c r="A303" s="1" t="s">
        <v>413</v>
      </c>
      <c r="B303" s="1" t="s">
        <v>14</v>
      </c>
      <c r="C303" s="1" t="s">
        <v>20</v>
      </c>
      <c r="D303" s="1">
        <v>0</v>
      </c>
      <c r="E303" s="1" t="s">
        <v>16</v>
      </c>
      <c r="F303" s="1" t="s">
        <v>15</v>
      </c>
      <c r="G303" s="1">
        <v>2333</v>
      </c>
      <c r="H303" s="1">
        <v>2417</v>
      </c>
      <c r="I303" s="1">
        <v>136</v>
      </c>
      <c r="J303" s="1">
        <v>360</v>
      </c>
      <c r="K303" s="1">
        <v>1</v>
      </c>
      <c r="L303" s="1" t="s">
        <v>17</v>
      </c>
      <c r="M303" s="1" t="s">
        <v>18</v>
      </c>
      <c r="N303" s="3">
        <f t="shared" si="23"/>
        <v>4750</v>
      </c>
      <c r="O303" s="1" t="str">
        <f t="shared" si="22"/>
        <v>0</v>
      </c>
      <c r="P303" s="3">
        <f t="shared" si="24"/>
        <v>395.83333333333331</v>
      </c>
      <c r="Q303" s="3">
        <f t="shared" si="25"/>
        <v>0</v>
      </c>
      <c r="R303" s="3">
        <f t="shared" si="26"/>
        <v>0</v>
      </c>
    </row>
    <row r="304" spans="1:18" x14ac:dyDescent="0.45">
      <c r="A304" s="1" t="s">
        <v>414</v>
      </c>
      <c r="B304" s="1" t="s">
        <v>14</v>
      </c>
      <c r="C304" s="1" t="s">
        <v>20</v>
      </c>
      <c r="D304" s="1">
        <v>0</v>
      </c>
      <c r="E304" s="1" t="s">
        <v>16</v>
      </c>
      <c r="F304" s="1" t="s">
        <v>15</v>
      </c>
      <c r="G304" s="1">
        <v>5488</v>
      </c>
      <c r="H304" s="1">
        <v>0</v>
      </c>
      <c r="I304" s="1">
        <v>125</v>
      </c>
      <c r="J304" s="1">
        <v>360</v>
      </c>
      <c r="K304" s="1">
        <v>1</v>
      </c>
      <c r="L304" s="1" t="s">
        <v>21</v>
      </c>
      <c r="M304" s="1" t="s">
        <v>18</v>
      </c>
      <c r="N304" s="3">
        <f t="shared" si="23"/>
        <v>5488</v>
      </c>
      <c r="O304" s="1" t="str">
        <f t="shared" si="22"/>
        <v>0</v>
      </c>
      <c r="P304" s="3">
        <f t="shared" si="24"/>
        <v>457.33333333333331</v>
      </c>
      <c r="Q304" s="3">
        <f t="shared" si="25"/>
        <v>0</v>
      </c>
      <c r="R304" s="3">
        <f t="shared" si="26"/>
        <v>0</v>
      </c>
    </row>
    <row r="305" spans="1:18" x14ac:dyDescent="0.45">
      <c r="A305" s="1" t="s">
        <v>415</v>
      </c>
      <c r="B305" s="1" t="s">
        <v>14</v>
      </c>
      <c r="C305" s="1" t="s">
        <v>15</v>
      </c>
      <c r="D305" s="1" t="s">
        <v>30</v>
      </c>
      <c r="E305" s="1" t="s">
        <v>16</v>
      </c>
      <c r="F305" s="1" t="s">
        <v>15</v>
      </c>
      <c r="G305" s="1">
        <v>9167</v>
      </c>
      <c r="H305" s="1">
        <v>0</v>
      </c>
      <c r="I305" s="1">
        <v>185</v>
      </c>
      <c r="J305" s="1">
        <v>360</v>
      </c>
      <c r="K305" s="1">
        <v>1</v>
      </c>
      <c r="L305" s="1" t="s">
        <v>21</v>
      </c>
      <c r="M305" s="1" t="s">
        <v>18</v>
      </c>
      <c r="N305" s="3">
        <f t="shared" si="23"/>
        <v>9167</v>
      </c>
      <c r="O305" s="1">
        <f t="shared" si="22"/>
        <v>0.15</v>
      </c>
      <c r="P305" s="3">
        <f t="shared" si="24"/>
        <v>649.32916666666665</v>
      </c>
      <c r="Q305" s="3">
        <f t="shared" si="25"/>
        <v>97.399374999999992</v>
      </c>
      <c r="R305" s="3">
        <f t="shared" si="26"/>
        <v>7702.9408450558076</v>
      </c>
    </row>
    <row r="306" spans="1:18" x14ac:dyDescent="0.45">
      <c r="A306" s="1" t="s">
        <v>416</v>
      </c>
      <c r="B306" s="1" t="s">
        <v>14</v>
      </c>
      <c r="C306" s="1" t="s">
        <v>20</v>
      </c>
      <c r="D306" s="1" t="s">
        <v>30</v>
      </c>
      <c r="E306" s="1" t="s">
        <v>16</v>
      </c>
      <c r="F306" s="1" t="s">
        <v>15</v>
      </c>
      <c r="G306" s="1">
        <v>9504</v>
      </c>
      <c r="H306" s="1">
        <v>0</v>
      </c>
      <c r="I306" s="1">
        <v>275</v>
      </c>
      <c r="J306" s="1">
        <v>360</v>
      </c>
      <c r="K306" s="1">
        <v>1</v>
      </c>
      <c r="L306" s="1" t="s">
        <v>21</v>
      </c>
      <c r="M306" s="1" t="s">
        <v>18</v>
      </c>
      <c r="N306" s="3">
        <f t="shared" si="23"/>
        <v>9504</v>
      </c>
      <c r="O306" s="1">
        <f t="shared" si="22"/>
        <v>0.15</v>
      </c>
      <c r="P306" s="3">
        <f t="shared" si="24"/>
        <v>673.19999999999993</v>
      </c>
      <c r="Q306" s="3">
        <f t="shared" si="25"/>
        <v>100.97999999999999</v>
      </c>
      <c r="R306" s="3">
        <f t="shared" si="26"/>
        <v>7986.1186638388126</v>
      </c>
    </row>
    <row r="307" spans="1:18" x14ac:dyDescent="0.45">
      <c r="A307" s="1" t="s">
        <v>418</v>
      </c>
      <c r="B307" s="1" t="s">
        <v>14</v>
      </c>
      <c r="C307" s="1" t="s">
        <v>20</v>
      </c>
      <c r="D307" s="1">
        <v>2</v>
      </c>
      <c r="E307" s="1" t="s">
        <v>25</v>
      </c>
      <c r="F307" s="1" t="s">
        <v>15</v>
      </c>
      <c r="G307" s="1">
        <v>1993</v>
      </c>
      <c r="H307" s="1">
        <v>1625</v>
      </c>
      <c r="I307" s="1">
        <v>113</v>
      </c>
      <c r="J307" s="1">
        <v>180</v>
      </c>
      <c r="K307" s="1">
        <v>1</v>
      </c>
      <c r="L307" s="1" t="s">
        <v>31</v>
      </c>
      <c r="M307" s="1" t="s">
        <v>18</v>
      </c>
      <c r="N307" s="3">
        <f t="shared" si="23"/>
        <v>3618</v>
      </c>
      <c r="O307" s="1">
        <f t="shared" si="22"/>
        <v>0.1</v>
      </c>
      <c r="P307" s="3">
        <f t="shared" si="24"/>
        <v>271.35000000000002</v>
      </c>
      <c r="Q307" s="3">
        <f t="shared" si="25"/>
        <v>27.135000000000005</v>
      </c>
      <c r="R307" s="3">
        <f t="shared" si="26"/>
        <v>2525.1136024619555</v>
      </c>
    </row>
    <row r="308" spans="1:18" x14ac:dyDescent="0.45">
      <c r="A308" s="1" t="s">
        <v>419</v>
      </c>
      <c r="B308" s="1" t="s">
        <v>14</v>
      </c>
      <c r="C308" s="1" t="s">
        <v>20</v>
      </c>
      <c r="D308" s="1">
        <v>2</v>
      </c>
      <c r="E308" s="1" t="s">
        <v>16</v>
      </c>
      <c r="F308" s="1" t="s">
        <v>15</v>
      </c>
      <c r="G308" s="1">
        <v>3100</v>
      </c>
      <c r="H308" s="1">
        <v>1400</v>
      </c>
      <c r="I308" s="1">
        <v>113</v>
      </c>
      <c r="J308" s="1">
        <v>360</v>
      </c>
      <c r="K308" s="1">
        <v>1</v>
      </c>
      <c r="L308" s="1" t="s">
        <v>17</v>
      </c>
      <c r="M308" s="1" t="s">
        <v>18</v>
      </c>
      <c r="N308" s="3">
        <f t="shared" si="23"/>
        <v>4500</v>
      </c>
      <c r="O308" s="1">
        <f t="shared" si="22"/>
        <v>0.1</v>
      </c>
      <c r="P308" s="3">
        <f t="shared" si="24"/>
        <v>337.5</v>
      </c>
      <c r="Q308" s="3">
        <f t="shared" si="25"/>
        <v>33.75</v>
      </c>
      <c r="R308" s="3">
        <f t="shared" si="26"/>
        <v>3845.8401742190572</v>
      </c>
    </row>
    <row r="309" spans="1:18" x14ac:dyDescent="0.45">
      <c r="A309" s="1" t="s">
        <v>421</v>
      </c>
      <c r="B309" s="1" t="s">
        <v>42</v>
      </c>
      <c r="C309" s="1" t="s">
        <v>15</v>
      </c>
      <c r="D309" s="1">
        <v>0</v>
      </c>
      <c r="E309" s="1" t="s">
        <v>16</v>
      </c>
      <c r="F309" s="1" t="s">
        <v>15</v>
      </c>
      <c r="G309" s="1">
        <v>3180</v>
      </c>
      <c r="H309" s="1">
        <v>0</v>
      </c>
      <c r="I309" s="1">
        <v>71</v>
      </c>
      <c r="J309" s="1">
        <v>360</v>
      </c>
      <c r="K309" s="1">
        <v>0</v>
      </c>
      <c r="L309" s="1" t="s">
        <v>17</v>
      </c>
      <c r="M309" s="1" t="s">
        <v>22</v>
      </c>
      <c r="N309" s="3">
        <f t="shared" si="23"/>
        <v>3180</v>
      </c>
      <c r="O309" s="1" t="str">
        <f t="shared" si="22"/>
        <v>0</v>
      </c>
      <c r="P309" s="3">
        <f t="shared" si="24"/>
        <v>265</v>
      </c>
      <c r="Q309" s="3">
        <f t="shared" si="25"/>
        <v>0</v>
      </c>
      <c r="R309" s="3">
        <f t="shared" si="26"/>
        <v>0</v>
      </c>
    </row>
    <row r="310" spans="1:18" x14ac:dyDescent="0.45">
      <c r="A310" s="1" t="s">
        <v>422</v>
      </c>
      <c r="B310" s="1" t="s">
        <v>14</v>
      </c>
      <c r="C310" s="1" t="s">
        <v>20</v>
      </c>
      <c r="D310" s="1">
        <v>0</v>
      </c>
      <c r="E310" s="1" t="s">
        <v>16</v>
      </c>
      <c r="F310" s="1" t="s">
        <v>15</v>
      </c>
      <c r="G310" s="1">
        <v>3033</v>
      </c>
      <c r="H310" s="1">
        <v>1459</v>
      </c>
      <c r="I310" s="1">
        <v>95</v>
      </c>
      <c r="J310" s="1">
        <v>360</v>
      </c>
      <c r="K310" s="1">
        <v>1</v>
      </c>
      <c r="L310" s="1" t="s">
        <v>17</v>
      </c>
      <c r="M310" s="1" t="s">
        <v>18</v>
      </c>
      <c r="N310" s="3">
        <f t="shared" si="23"/>
        <v>4492</v>
      </c>
      <c r="O310" s="1" t="str">
        <f t="shared" si="22"/>
        <v>0</v>
      </c>
      <c r="P310" s="3">
        <f t="shared" si="24"/>
        <v>374.33333333333331</v>
      </c>
      <c r="Q310" s="3">
        <f t="shared" si="25"/>
        <v>0</v>
      </c>
      <c r="R310" s="3">
        <f t="shared" si="26"/>
        <v>0</v>
      </c>
    </row>
    <row r="311" spans="1:18" x14ac:dyDescent="0.45">
      <c r="A311" s="1" t="s">
        <v>423</v>
      </c>
      <c r="B311" s="1" t="s">
        <v>14</v>
      </c>
      <c r="C311" s="1" t="s">
        <v>15</v>
      </c>
      <c r="D311" s="1">
        <v>0</v>
      </c>
      <c r="E311" s="1" t="s">
        <v>25</v>
      </c>
      <c r="F311" s="1" t="s">
        <v>15</v>
      </c>
      <c r="G311" s="1">
        <v>3902</v>
      </c>
      <c r="H311" s="1">
        <v>1666</v>
      </c>
      <c r="I311" s="1">
        <v>109</v>
      </c>
      <c r="J311" s="1">
        <v>360</v>
      </c>
      <c r="K311" s="1">
        <v>1</v>
      </c>
      <c r="L311" s="1" t="s">
        <v>21</v>
      </c>
      <c r="M311" s="1" t="s">
        <v>18</v>
      </c>
      <c r="N311" s="3">
        <f t="shared" si="23"/>
        <v>5568</v>
      </c>
      <c r="O311" s="1" t="str">
        <f t="shared" si="22"/>
        <v>0</v>
      </c>
      <c r="P311" s="3">
        <f t="shared" si="24"/>
        <v>464</v>
      </c>
      <c r="Q311" s="3">
        <f t="shared" si="25"/>
        <v>0</v>
      </c>
      <c r="R311" s="3">
        <f t="shared" si="26"/>
        <v>0</v>
      </c>
    </row>
    <row r="312" spans="1:18" x14ac:dyDescent="0.45">
      <c r="A312" s="1" t="s">
        <v>424</v>
      </c>
      <c r="B312" s="1" t="s">
        <v>42</v>
      </c>
      <c r="C312" s="1" t="s">
        <v>15</v>
      </c>
      <c r="D312" s="1">
        <v>0</v>
      </c>
      <c r="E312" s="1" t="s">
        <v>16</v>
      </c>
      <c r="F312" s="1" t="s">
        <v>15</v>
      </c>
      <c r="G312" s="1">
        <v>1500</v>
      </c>
      <c r="H312" s="1">
        <v>1800</v>
      </c>
      <c r="I312" s="1">
        <v>103</v>
      </c>
      <c r="J312" s="1">
        <v>360</v>
      </c>
      <c r="K312" s="1">
        <v>0</v>
      </c>
      <c r="L312" s="1" t="s">
        <v>31</v>
      </c>
      <c r="M312" s="1" t="s">
        <v>22</v>
      </c>
      <c r="N312" s="3">
        <f t="shared" si="23"/>
        <v>3300</v>
      </c>
      <c r="O312" s="1" t="str">
        <f t="shared" si="22"/>
        <v>0</v>
      </c>
      <c r="P312" s="3">
        <f t="shared" si="24"/>
        <v>275</v>
      </c>
      <c r="Q312" s="3">
        <f t="shared" si="25"/>
        <v>0</v>
      </c>
      <c r="R312" s="3">
        <f t="shared" si="26"/>
        <v>0</v>
      </c>
    </row>
    <row r="313" spans="1:18" x14ac:dyDescent="0.45">
      <c r="A313" s="1" t="s">
        <v>425</v>
      </c>
      <c r="B313" s="1" t="s">
        <v>14</v>
      </c>
      <c r="C313" s="1" t="s">
        <v>20</v>
      </c>
      <c r="D313" s="1">
        <v>2</v>
      </c>
      <c r="E313" s="1" t="s">
        <v>25</v>
      </c>
      <c r="F313" s="1" t="s">
        <v>15</v>
      </c>
      <c r="G313" s="1">
        <v>2889</v>
      </c>
      <c r="H313" s="1">
        <v>0</v>
      </c>
      <c r="I313" s="1">
        <v>45</v>
      </c>
      <c r="J313" s="1">
        <v>180</v>
      </c>
      <c r="K313" s="1">
        <v>0</v>
      </c>
      <c r="L313" s="1" t="s">
        <v>17</v>
      </c>
      <c r="M313" s="1" t="s">
        <v>22</v>
      </c>
      <c r="N313" s="3">
        <f t="shared" si="23"/>
        <v>2889</v>
      </c>
      <c r="O313" s="1">
        <f t="shared" si="22"/>
        <v>0.1</v>
      </c>
      <c r="P313" s="3">
        <f t="shared" si="24"/>
        <v>216.67500000000001</v>
      </c>
      <c r="Q313" s="3">
        <f t="shared" si="25"/>
        <v>21.667500000000004</v>
      </c>
      <c r="R313" s="3">
        <f t="shared" si="26"/>
        <v>2016.3220556972333</v>
      </c>
    </row>
    <row r="314" spans="1:18" x14ac:dyDescent="0.45">
      <c r="A314" s="1" t="s">
        <v>426</v>
      </c>
      <c r="B314" s="1" t="s">
        <v>14</v>
      </c>
      <c r="C314" s="1" t="s">
        <v>15</v>
      </c>
      <c r="D314" s="1">
        <v>0</v>
      </c>
      <c r="E314" s="1" t="s">
        <v>25</v>
      </c>
      <c r="F314" s="1" t="s">
        <v>15</v>
      </c>
      <c r="G314" s="1">
        <v>2755</v>
      </c>
      <c r="H314" s="1">
        <v>0</v>
      </c>
      <c r="I314" s="1">
        <v>65</v>
      </c>
      <c r="J314" s="1">
        <v>300</v>
      </c>
      <c r="K314" s="1">
        <v>1</v>
      </c>
      <c r="L314" s="1" t="s">
        <v>21</v>
      </c>
      <c r="M314" s="1" t="s">
        <v>22</v>
      </c>
      <c r="N314" s="3">
        <f t="shared" si="23"/>
        <v>2755</v>
      </c>
      <c r="O314" s="1" t="str">
        <f t="shared" si="22"/>
        <v>0</v>
      </c>
      <c r="P314" s="3">
        <f t="shared" si="24"/>
        <v>229.58333333333334</v>
      </c>
      <c r="Q314" s="3">
        <f t="shared" si="25"/>
        <v>0</v>
      </c>
      <c r="R314" s="3">
        <f t="shared" si="26"/>
        <v>0</v>
      </c>
    </row>
    <row r="315" spans="1:18" x14ac:dyDescent="0.45">
      <c r="A315" s="1" t="s">
        <v>427</v>
      </c>
      <c r="B315" s="1" t="s">
        <v>14</v>
      </c>
      <c r="C315" s="1" t="s">
        <v>15</v>
      </c>
      <c r="D315" s="1">
        <v>0</v>
      </c>
      <c r="E315" s="1" t="s">
        <v>16</v>
      </c>
      <c r="F315" s="1" t="s">
        <v>15</v>
      </c>
      <c r="G315" s="1">
        <v>2500</v>
      </c>
      <c r="H315" s="1">
        <v>20000</v>
      </c>
      <c r="I315" s="1">
        <v>103</v>
      </c>
      <c r="J315" s="1">
        <v>360</v>
      </c>
      <c r="K315" s="1">
        <v>1</v>
      </c>
      <c r="L315" s="1" t="s">
        <v>31</v>
      </c>
      <c r="M315" s="1" t="s">
        <v>18</v>
      </c>
      <c r="N315" s="3">
        <f t="shared" si="23"/>
        <v>22500</v>
      </c>
      <c r="O315" s="1" t="str">
        <f t="shared" si="22"/>
        <v>0</v>
      </c>
      <c r="P315" s="3">
        <f t="shared" si="24"/>
        <v>1875</v>
      </c>
      <c r="Q315" s="3">
        <f t="shared" si="25"/>
        <v>0</v>
      </c>
      <c r="R315" s="3">
        <f t="shared" si="26"/>
        <v>0</v>
      </c>
    </row>
    <row r="316" spans="1:18" x14ac:dyDescent="0.45">
      <c r="A316" s="1" t="s">
        <v>428</v>
      </c>
      <c r="B316" s="1" t="s">
        <v>42</v>
      </c>
      <c r="C316" s="1" t="s">
        <v>15</v>
      </c>
      <c r="D316" s="1">
        <v>0</v>
      </c>
      <c r="E316" s="1" t="s">
        <v>25</v>
      </c>
      <c r="F316" s="1" t="s">
        <v>15</v>
      </c>
      <c r="G316" s="1">
        <v>1963</v>
      </c>
      <c r="H316" s="1">
        <v>0</v>
      </c>
      <c r="I316" s="1">
        <v>53</v>
      </c>
      <c r="J316" s="1">
        <v>360</v>
      </c>
      <c r="K316" s="1">
        <v>1</v>
      </c>
      <c r="L316" s="1" t="s">
        <v>31</v>
      </c>
      <c r="M316" s="1" t="s">
        <v>18</v>
      </c>
      <c r="N316" s="3">
        <f t="shared" si="23"/>
        <v>1963</v>
      </c>
      <c r="O316" s="1" t="str">
        <f t="shared" si="22"/>
        <v>0</v>
      </c>
      <c r="P316" s="3">
        <f t="shared" si="24"/>
        <v>163.58333333333334</v>
      </c>
      <c r="Q316" s="3">
        <f t="shared" si="25"/>
        <v>0</v>
      </c>
      <c r="R316" s="3">
        <f t="shared" si="26"/>
        <v>0</v>
      </c>
    </row>
    <row r="317" spans="1:18" x14ac:dyDescent="0.45">
      <c r="A317" s="1" t="s">
        <v>429</v>
      </c>
      <c r="B317" s="1" t="s">
        <v>42</v>
      </c>
      <c r="C317" s="1" t="s">
        <v>15</v>
      </c>
      <c r="D317" s="1">
        <v>0</v>
      </c>
      <c r="E317" s="1" t="s">
        <v>16</v>
      </c>
      <c r="F317" s="1" t="s">
        <v>20</v>
      </c>
      <c r="G317" s="1">
        <v>7441</v>
      </c>
      <c r="H317" s="1">
        <v>0</v>
      </c>
      <c r="I317" s="1">
        <v>194</v>
      </c>
      <c r="J317" s="1">
        <v>360</v>
      </c>
      <c r="K317" s="1">
        <v>1</v>
      </c>
      <c r="L317" s="1" t="s">
        <v>21</v>
      </c>
      <c r="M317" s="1" t="s">
        <v>22</v>
      </c>
      <c r="N317" s="3">
        <f t="shared" si="23"/>
        <v>7441</v>
      </c>
      <c r="O317" s="1" t="str">
        <f t="shared" si="22"/>
        <v>0</v>
      </c>
      <c r="P317" s="3">
        <f t="shared" si="24"/>
        <v>620.08333333333337</v>
      </c>
      <c r="Q317" s="3">
        <f t="shared" si="25"/>
        <v>0</v>
      </c>
      <c r="R317" s="3">
        <f t="shared" si="26"/>
        <v>0</v>
      </c>
    </row>
    <row r="318" spans="1:18" x14ac:dyDescent="0.45">
      <c r="A318" s="1" t="s">
        <v>430</v>
      </c>
      <c r="B318" s="1" t="s">
        <v>42</v>
      </c>
      <c r="C318" s="1" t="s">
        <v>15</v>
      </c>
      <c r="D318" s="1">
        <v>0</v>
      </c>
      <c r="E318" s="1" t="s">
        <v>16</v>
      </c>
      <c r="F318" s="1" t="s">
        <v>15</v>
      </c>
      <c r="G318" s="1">
        <v>4547</v>
      </c>
      <c r="H318" s="1">
        <v>0</v>
      </c>
      <c r="I318" s="1">
        <v>115</v>
      </c>
      <c r="J318" s="1">
        <v>360</v>
      </c>
      <c r="K318" s="1">
        <v>1</v>
      </c>
      <c r="L318" s="1" t="s">
        <v>31</v>
      </c>
      <c r="M318" s="1" t="s">
        <v>18</v>
      </c>
      <c r="N318" s="3">
        <f t="shared" si="23"/>
        <v>4547</v>
      </c>
      <c r="O318" s="1" t="str">
        <f t="shared" si="22"/>
        <v>0</v>
      </c>
      <c r="P318" s="3">
        <f t="shared" si="24"/>
        <v>378.91666666666669</v>
      </c>
      <c r="Q318" s="3">
        <f t="shared" si="25"/>
        <v>0</v>
      </c>
      <c r="R318" s="3">
        <f t="shared" si="26"/>
        <v>0</v>
      </c>
    </row>
    <row r="319" spans="1:18" x14ac:dyDescent="0.45">
      <c r="A319" s="1" t="s">
        <v>431</v>
      </c>
      <c r="B319" s="1" t="s">
        <v>14</v>
      </c>
      <c r="C319" s="1" t="s">
        <v>20</v>
      </c>
      <c r="D319" s="1">
        <v>0</v>
      </c>
      <c r="E319" s="1" t="s">
        <v>25</v>
      </c>
      <c r="F319" s="1" t="s">
        <v>15</v>
      </c>
      <c r="G319" s="1">
        <v>2167</v>
      </c>
      <c r="H319" s="1">
        <v>2400</v>
      </c>
      <c r="I319" s="1">
        <v>115</v>
      </c>
      <c r="J319" s="1">
        <v>360</v>
      </c>
      <c r="K319" s="1">
        <v>1</v>
      </c>
      <c r="L319" s="1" t="s">
        <v>17</v>
      </c>
      <c r="M319" s="1" t="s">
        <v>18</v>
      </c>
      <c r="N319" s="3">
        <f t="shared" si="23"/>
        <v>4567</v>
      </c>
      <c r="O319" s="1" t="str">
        <f t="shared" si="22"/>
        <v>0</v>
      </c>
      <c r="P319" s="3">
        <f t="shared" si="24"/>
        <v>380.58333333333331</v>
      </c>
      <c r="Q319" s="3">
        <f t="shared" si="25"/>
        <v>0</v>
      </c>
      <c r="R319" s="3">
        <f t="shared" si="26"/>
        <v>0</v>
      </c>
    </row>
    <row r="320" spans="1:18" x14ac:dyDescent="0.45">
      <c r="A320" s="1" t="s">
        <v>432</v>
      </c>
      <c r="B320" s="1" t="s">
        <v>42</v>
      </c>
      <c r="C320" s="1" t="s">
        <v>15</v>
      </c>
      <c r="D320" s="1">
        <v>0</v>
      </c>
      <c r="E320" s="1" t="s">
        <v>25</v>
      </c>
      <c r="F320" s="1" t="s">
        <v>15</v>
      </c>
      <c r="G320" s="1">
        <v>2213</v>
      </c>
      <c r="H320" s="1">
        <v>0</v>
      </c>
      <c r="I320" s="1">
        <v>66</v>
      </c>
      <c r="J320" s="1">
        <v>360</v>
      </c>
      <c r="K320" s="1">
        <v>1</v>
      </c>
      <c r="L320" s="1" t="s">
        <v>21</v>
      </c>
      <c r="M320" s="1" t="s">
        <v>18</v>
      </c>
      <c r="N320" s="3">
        <f t="shared" si="23"/>
        <v>2213</v>
      </c>
      <c r="O320" s="1" t="str">
        <f t="shared" si="22"/>
        <v>0</v>
      </c>
      <c r="P320" s="3">
        <f t="shared" si="24"/>
        <v>184.41666666666666</v>
      </c>
      <c r="Q320" s="3">
        <f t="shared" si="25"/>
        <v>0</v>
      </c>
      <c r="R320" s="3">
        <f t="shared" si="26"/>
        <v>0</v>
      </c>
    </row>
    <row r="321" spans="1:18" x14ac:dyDescent="0.45">
      <c r="A321" s="1" t="s">
        <v>433</v>
      </c>
      <c r="B321" s="1" t="s">
        <v>14</v>
      </c>
      <c r="C321" s="1" t="s">
        <v>20</v>
      </c>
      <c r="D321" s="1">
        <v>1</v>
      </c>
      <c r="E321" s="1" t="s">
        <v>16</v>
      </c>
      <c r="F321" s="1" t="s">
        <v>15</v>
      </c>
      <c r="G321" s="1">
        <v>8300</v>
      </c>
      <c r="H321" s="1">
        <v>0</v>
      </c>
      <c r="I321" s="1">
        <v>152</v>
      </c>
      <c r="J321" s="1">
        <v>300</v>
      </c>
      <c r="K321" s="1">
        <v>0</v>
      </c>
      <c r="L321" s="1" t="s">
        <v>31</v>
      </c>
      <c r="M321" s="1" t="s">
        <v>22</v>
      </c>
      <c r="N321" s="3">
        <f t="shared" si="23"/>
        <v>8300</v>
      </c>
      <c r="O321" s="1">
        <f t="shared" si="22"/>
        <v>0.05</v>
      </c>
      <c r="P321" s="3">
        <f t="shared" si="24"/>
        <v>657.08333333333326</v>
      </c>
      <c r="Q321" s="3">
        <f t="shared" si="25"/>
        <v>32.854166666666664</v>
      </c>
      <c r="R321" s="3">
        <f t="shared" si="26"/>
        <v>5620.0352954897699</v>
      </c>
    </row>
    <row r="322" spans="1:18" x14ac:dyDescent="0.45">
      <c r="A322" s="1" t="s">
        <v>434</v>
      </c>
      <c r="B322" s="1" t="s">
        <v>14</v>
      </c>
      <c r="C322" s="1" t="s">
        <v>20</v>
      </c>
      <c r="D322" s="1" t="s">
        <v>30</v>
      </c>
      <c r="E322" s="1" t="s">
        <v>16</v>
      </c>
      <c r="F322" s="1" t="s">
        <v>15</v>
      </c>
      <c r="G322" s="1">
        <v>81000</v>
      </c>
      <c r="H322" s="1">
        <v>0</v>
      </c>
      <c r="I322" s="1">
        <v>360</v>
      </c>
      <c r="J322" s="1">
        <v>360</v>
      </c>
      <c r="K322" s="1">
        <v>0</v>
      </c>
      <c r="L322" s="1" t="s">
        <v>21</v>
      </c>
      <c r="M322" s="1" t="s">
        <v>22</v>
      </c>
      <c r="N322" s="3">
        <f t="shared" si="23"/>
        <v>81000</v>
      </c>
      <c r="O322" s="1">
        <f t="shared" si="22"/>
        <v>0.15</v>
      </c>
      <c r="P322" s="3">
        <f t="shared" si="24"/>
        <v>5737.5</v>
      </c>
      <c r="Q322" s="3">
        <f t="shared" si="25"/>
        <v>860.625</v>
      </c>
      <c r="R322" s="3">
        <f t="shared" si="26"/>
        <v>68063.51133953534</v>
      </c>
    </row>
    <row r="323" spans="1:18" x14ac:dyDescent="0.45">
      <c r="A323" s="1" t="s">
        <v>435</v>
      </c>
      <c r="B323" s="1" t="s">
        <v>42</v>
      </c>
      <c r="C323" s="1" t="s">
        <v>15</v>
      </c>
      <c r="D323" s="1">
        <v>1</v>
      </c>
      <c r="E323" s="1" t="s">
        <v>25</v>
      </c>
      <c r="F323" s="1" t="s">
        <v>20</v>
      </c>
      <c r="G323" s="1">
        <v>3867</v>
      </c>
      <c r="H323" s="1">
        <v>0</v>
      </c>
      <c r="I323" s="1">
        <v>62</v>
      </c>
      <c r="J323" s="1">
        <v>360</v>
      </c>
      <c r="K323" s="1">
        <v>1</v>
      </c>
      <c r="L323" s="1" t="s">
        <v>31</v>
      </c>
      <c r="M323" s="1" t="s">
        <v>22</v>
      </c>
      <c r="N323" s="3">
        <f t="shared" si="23"/>
        <v>3867</v>
      </c>
      <c r="O323" s="1">
        <f t="shared" ref="O323:O386" si="27">IF(VLOOKUP(D323,$T$7:$U$11,2,FALSE),VLOOKUP(D323,$T$7:$U$11,2,FALSE),"0")</f>
        <v>0.05</v>
      </c>
      <c r="P323" s="3">
        <f t="shared" si="24"/>
        <v>306.13749999999999</v>
      </c>
      <c r="Q323" s="3">
        <f t="shared" si="25"/>
        <v>15.306875</v>
      </c>
      <c r="R323" s="3">
        <f t="shared" si="26"/>
        <v>2851.3894269221514</v>
      </c>
    </row>
    <row r="324" spans="1:18" x14ac:dyDescent="0.45">
      <c r="A324" s="1" t="s">
        <v>437</v>
      </c>
      <c r="B324" s="1" t="s">
        <v>14</v>
      </c>
      <c r="C324" s="1" t="s">
        <v>20</v>
      </c>
      <c r="D324" s="1">
        <v>0</v>
      </c>
      <c r="E324" s="1" t="s">
        <v>25</v>
      </c>
      <c r="F324" s="1" t="s">
        <v>15</v>
      </c>
      <c r="G324" s="1">
        <v>6096</v>
      </c>
      <c r="H324" s="1">
        <v>0</v>
      </c>
      <c r="I324" s="1">
        <v>218</v>
      </c>
      <c r="J324" s="1">
        <v>360</v>
      </c>
      <c r="K324" s="1">
        <v>0</v>
      </c>
      <c r="L324" s="1" t="s">
        <v>21</v>
      </c>
      <c r="M324" s="1" t="s">
        <v>22</v>
      </c>
      <c r="N324" s="3">
        <f t="shared" ref="N324:N387" si="28">SUM(G324,H324)</f>
        <v>6096</v>
      </c>
      <c r="O324" s="1" t="str">
        <f t="shared" si="27"/>
        <v>0</v>
      </c>
      <c r="P324" s="3">
        <f t="shared" ref="P324:P387" si="29">(N324/12)*(1-O324)</f>
        <v>508</v>
      </c>
      <c r="Q324" s="3">
        <f t="shared" ref="Q324:Q387" si="30">(P324*O324)</f>
        <v>0</v>
      </c>
      <c r="R324" s="3">
        <f t="shared" ref="R324:R387" si="31">PV(O324/12,J324, -Q324)</f>
        <v>0</v>
      </c>
    </row>
    <row r="325" spans="1:18" x14ac:dyDescent="0.45">
      <c r="A325" s="1" t="s">
        <v>438</v>
      </c>
      <c r="B325" s="1" t="s">
        <v>14</v>
      </c>
      <c r="C325" s="1" t="s">
        <v>20</v>
      </c>
      <c r="D325" s="1">
        <v>0</v>
      </c>
      <c r="E325" s="1" t="s">
        <v>25</v>
      </c>
      <c r="F325" s="1" t="s">
        <v>15</v>
      </c>
      <c r="G325" s="1">
        <v>2253</v>
      </c>
      <c r="H325" s="1">
        <v>2033</v>
      </c>
      <c r="I325" s="1">
        <v>110</v>
      </c>
      <c r="J325" s="1">
        <v>360</v>
      </c>
      <c r="K325" s="1">
        <v>1</v>
      </c>
      <c r="L325" s="1" t="s">
        <v>21</v>
      </c>
      <c r="M325" s="1" t="s">
        <v>18</v>
      </c>
      <c r="N325" s="3">
        <f t="shared" si="28"/>
        <v>4286</v>
      </c>
      <c r="O325" s="1" t="str">
        <f t="shared" si="27"/>
        <v>0</v>
      </c>
      <c r="P325" s="3">
        <f t="shared" si="29"/>
        <v>357.16666666666669</v>
      </c>
      <c r="Q325" s="3">
        <f t="shared" si="30"/>
        <v>0</v>
      </c>
      <c r="R325" s="3">
        <f t="shared" si="31"/>
        <v>0</v>
      </c>
    </row>
    <row r="326" spans="1:18" x14ac:dyDescent="0.45">
      <c r="A326" s="1" t="s">
        <v>439</v>
      </c>
      <c r="B326" s="1" t="s">
        <v>42</v>
      </c>
      <c r="C326" s="1" t="s">
        <v>20</v>
      </c>
      <c r="D326" s="1">
        <v>0</v>
      </c>
      <c r="E326" s="1" t="s">
        <v>25</v>
      </c>
      <c r="F326" s="1" t="s">
        <v>15</v>
      </c>
      <c r="G326" s="1">
        <v>2149</v>
      </c>
      <c r="H326" s="1">
        <v>3237</v>
      </c>
      <c r="I326" s="1">
        <v>178</v>
      </c>
      <c r="J326" s="1">
        <v>360</v>
      </c>
      <c r="K326" s="1">
        <v>0</v>
      </c>
      <c r="L326" s="1" t="s">
        <v>31</v>
      </c>
      <c r="M326" s="1" t="s">
        <v>22</v>
      </c>
      <c r="N326" s="3">
        <f t="shared" si="28"/>
        <v>5386</v>
      </c>
      <c r="O326" s="1" t="str">
        <f t="shared" si="27"/>
        <v>0</v>
      </c>
      <c r="P326" s="3">
        <f t="shared" si="29"/>
        <v>448.83333333333331</v>
      </c>
      <c r="Q326" s="3">
        <f t="shared" si="30"/>
        <v>0</v>
      </c>
      <c r="R326" s="3">
        <f t="shared" si="31"/>
        <v>0</v>
      </c>
    </row>
    <row r="327" spans="1:18" x14ac:dyDescent="0.45">
      <c r="A327" s="1" t="s">
        <v>440</v>
      </c>
      <c r="B327" s="1" t="s">
        <v>42</v>
      </c>
      <c r="C327" s="1" t="s">
        <v>15</v>
      </c>
      <c r="D327" s="1">
        <v>0</v>
      </c>
      <c r="E327" s="1" t="s">
        <v>16</v>
      </c>
      <c r="F327" s="1" t="s">
        <v>15</v>
      </c>
      <c r="G327" s="1">
        <v>2995</v>
      </c>
      <c r="H327" s="1">
        <v>0</v>
      </c>
      <c r="I327" s="1">
        <v>60</v>
      </c>
      <c r="J327" s="1">
        <v>360</v>
      </c>
      <c r="K327" s="1">
        <v>1</v>
      </c>
      <c r="L327" s="1" t="s">
        <v>17</v>
      </c>
      <c r="M327" s="1" t="s">
        <v>18</v>
      </c>
      <c r="N327" s="3">
        <f t="shared" si="28"/>
        <v>2995</v>
      </c>
      <c r="O327" s="1" t="str">
        <f t="shared" si="27"/>
        <v>0</v>
      </c>
      <c r="P327" s="3">
        <f t="shared" si="29"/>
        <v>249.58333333333334</v>
      </c>
      <c r="Q327" s="3">
        <f t="shared" si="30"/>
        <v>0</v>
      </c>
      <c r="R327" s="3">
        <f t="shared" si="31"/>
        <v>0</v>
      </c>
    </row>
    <row r="328" spans="1:18" x14ac:dyDescent="0.45">
      <c r="A328" s="1" t="s">
        <v>441</v>
      </c>
      <c r="B328" s="1" t="s">
        <v>42</v>
      </c>
      <c r="C328" s="1" t="s">
        <v>15</v>
      </c>
      <c r="D328" s="1">
        <v>1</v>
      </c>
      <c r="E328" s="1" t="s">
        <v>16</v>
      </c>
      <c r="F328" s="1" t="s">
        <v>15</v>
      </c>
      <c r="G328" s="1">
        <v>2600</v>
      </c>
      <c r="H328" s="1">
        <v>0</v>
      </c>
      <c r="I328" s="1">
        <v>160</v>
      </c>
      <c r="J328" s="1">
        <v>360</v>
      </c>
      <c r="K328" s="1">
        <v>1</v>
      </c>
      <c r="L328" s="1" t="s">
        <v>17</v>
      </c>
      <c r="M328" s="1" t="s">
        <v>22</v>
      </c>
      <c r="N328" s="3">
        <f t="shared" si="28"/>
        <v>2600</v>
      </c>
      <c r="O328" s="1">
        <f t="shared" si="27"/>
        <v>0.05</v>
      </c>
      <c r="P328" s="3">
        <f t="shared" si="29"/>
        <v>205.83333333333331</v>
      </c>
      <c r="Q328" s="3">
        <f t="shared" si="30"/>
        <v>10.291666666666666</v>
      </c>
      <c r="R328" s="3">
        <f t="shared" si="31"/>
        <v>1917.1483087658635</v>
      </c>
    </row>
    <row r="329" spans="1:18" x14ac:dyDescent="0.45">
      <c r="A329" s="1" t="s">
        <v>442</v>
      </c>
      <c r="B329" s="1" t="s">
        <v>14</v>
      </c>
      <c r="C329" s="1" t="s">
        <v>20</v>
      </c>
      <c r="D329" s="1">
        <v>2</v>
      </c>
      <c r="E329" s="1" t="s">
        <v>16</v>
      </c>
      <c r="F329" s="1" t="s">
        <v>20</v>
      </c>
      <c r="G329" s="1">
        <v>1600</v>
      </c>
      <c r="H329" s="1">
        <v>20000</v>
      </c>
      <c r="I329" s="1">
        <v>239</v>
      </c>
      <c r="J329" s="1">
        <v>360</v>
      </c>
      <c r="K329" s="1">
        <v>1</v>
      </c>
      <c r="L329" s="1" t="s">
        <v>17</v>
      </c>
      <c r="M329" s="1" t="s">
        <v>22</v>
      </c>
      <c r="N329" s="3">
        <f t="shared" si="28"/>
        <v>21600</v>
      </c>
      <c r="O329" s="1">
        <f t="shared" si="27"/>
        <v>0.1</v>
      </c>
      <c r="P329" s="3">
        <f t="shared" si="29"/>
        <v>1620</v>
      </c>
      <c r="Q329" s="3">
        <f t="shared" si="30"/>
        <v>162</v>
      </c>
      <c r="R329" s="3">
        <f t="shared" si="31"/>
        <v>18460.032836251474</v>
      </c>
    </row>
    <row r="330" spans="1:18" x14ac:dyDescent="0.45">
      <c r="A330" s="1" t="s">
        <v>443</v>
      </c>
      <c r="B330" s="1" t="s">
        <v>14</v>
      </c>
      <c r="C330" s="1" t="s">
        <v>20</v>
      </c>
      <c r="D330" s="1">
        <v>0</v>
      </c>
      <c r="E330" s="1" t="s">
        <v>16</v>
      </c>
      <c r="F330" s="1" t="s">
        <v>15</v>
      </c>
      <c r="G330" s="1">
        <v>1025</v>
      </c>
      <c r="H330" s="1">
        <v>2773</v>
      </c>
      <c r="I330" s="1">
        <v>112</v>
      </c>
      <c r="J330" s="1">
        <v>360</v>
      </c>
      <c r="K330" s="1">
        <v>1</v>
      </c>
      <c r="L330" s="1" t="s">
        <v>21</v>
      </c>
      <c r="M330" s="1" t="s">
        <v>18</v>
      </c>
      <c r="N330" s="3">
        <f t="shared" si="28"/>
        <v>3798</v>
      </c>
      <c r="O330" s="1" t="str">
        <f t="shared" si="27"/>
        <v>0</v>
      </c>
      <c r="P330" s="3">
        <f t="shared" si="29"/>
        <v>316.5</v>
      </c>
      <c r="Q330" s="3">
        <f t="shared" si="30"/>
        <v>0</v>
      </c>
      <c r="R330" s="3">
        <f t="shared" si="31"/>
        <v>0</v>
      </c>
    </row>
    <row r="331" spans="1:18" x14ac:dyDescent="0.45">
      <c r="A331" s="1" t="s">
        <v>444</v>
      </c>
      <c r="B331" s="1" t="s">
        <v>14</v>
      </c>
      <c r="C331" s="1" t="s">
        <v>20</v>
      </c>
      <c r="D331" s="1">
        <v>0</v>
      </c>
      <c r="E331" s="1" t="s">
        <v>16</v>
      </c>
      <c r="F331" s="1" t="s">
        <v>15</v>
      </c>
      <c r="G331" s="1">
        <v>3246</v>
      </c>
      <c r="H331" s="1">
        <v>1417</v>
      </c>
      <c r="I331" s="1">
        <v>138</v>
      </c>
      <c r="J331" s="1">
        <v>360</v>
      </c>
      <c r="K331" s="1">
        <v>1</v>
      </c>
      <c r="L331" s="1" t="s">
        <v>31</v>
      </c>
      <c r="M331" s="1" t="s">
        <v>18</v>
      </c>
      <c r="N331" s="3">
        <f t="shared" si="28"/>
        <v>4663</v>
      </c>
      <c r="O331" s="1" t="str">
        <f t="shared" si="27"/>
        <v>0</v>
      </c>
      <c r="P331" s="3">
        <f t="shared" si="29"/>
        <v>388.58333333333331</v>
      </c>
      <c r="Q331" s="3">
        <f t="shared" si="30"/>
        <v>0</v>
      </c>
      <c r="R331" s="3">
        <f t="shared" si="31"/>
        <v>0</v>
      </c>
    </row>
    <row r="332" spans="1:18" x14ac:dyDescent="0.45">
      <c r="A332" s="1" t="s">
        <v>445</v>
      </c>
      <c r="B332" s="1" t="s">
        <v>14</v>
      </c>
      <c r="C332" s="1" t="s">
        <v>20</v>
      </c>
      <c r="D332" s="1">
        <v>0</v>
      </c>
      <c r="E332" s="1" t="s">
        <v>16</v>
      </c>
      <c r="F332" s="1" t="s">
        <v>15</v>
      </c>
      <c r="G332" s="1">
        <v>5829</v>
      </c>
      <c r="H332" s="1">
        <v>0</v>
      </c>
      <c r="I332" s="1">
        <v>138</v>
      </c>
      <c r="J332" s="1">
        <v>360</v>
      </c>
      <c r="K332" s="1">
        <v>1</v>
      </c>
      <c r="L332" s="1" t="s">
        <v>21</v>
      </c>
      <c r="M332" s="1" t="s">
        <v>18</v>
      </c>
      <c r="N332" s="3">
        <f t="shared" si="28"/>
        <v>5829</v>
      </c>
      <c r="O332" s="1" t="str">
        <f t="shared" si="27"/>
        <v>0</v>
      </c>
      <c r="P332" s="3">
        <f t="shared" si="29"/>
        <v>485.75</v>
      </c>
      <c r="Q332" s="3">
        <f t="shared" si="30"/>
        <v>0</v>
      </c>
      <c r="R332" s="3">
        <f t="shared" si="31"/>
        <v>0</v>
      </c>
    </row>
    <row r="333" spans="1:18" x14ac:dyDescent="0.45">
      <c r="A333" s="1" t="s">
        <v>447</v>
      </c>
      <c r="B333" s="1" t="s">
        <v>14</v>
      </c>
      <c r="C333" s="1" t="s">
        <v>20</v>
      </c>
      <c r="D333" s="1">
        <v>0</v>
      </c>
      <c r="E333" s="1" t="s">
        <v>16</v>
      </c>
      <c r="F333" s="1" t="s">
        <v>15</v>
      </c>
      <c r="G333" s="1">
        <v>1820</v>
      </c>
      <c r="H333" s="1">
        <v>1719</v>
      </c>
      <c r="I333" s="1">
        <v>100</v>
      </c>
      <c r="J333" s="1">
        <v>360</v>
      </c>
      <c r="K333" s="1">
        <v>1</v>
      </c>
      <c r="L333" s="1" t="s">
        <v>17</v>
      </c>
      <c r="M333" s="1" t="s">
        <v>18</v>
      </c>
      <c r="N333" s="3">
        <f t="shared" si="28"/>
        <v>3539</v>
      </c>
      <c r="O333" s="1" t="str">
        <f t="shared" si="27"/>
        <v>0</v>
      </c>
      <c r="P333" s="3">
        <f t="shared" si="29"/>
        <v>294.91666666666669</v>
      </c>
      <c r="Q333" s="3">
        <f t="shared" si="30"/>
        <v>0</v>
      </c>
      <c r="R333" s="3">
        <f t="shared" si="31"/>
        <v>0</v>
      </c>
    </row>
    <row r="334" spans="1:18" x14ac:dyDescent="0.45">
      <c r="A334" s="1" t="s">
        <v>449</v>
      </c>
      <c r="B334" s="1" t="s">
        <v>14</v>
      </c>
      <c r="C334" s="1" t="s">
        <v>20</v>
      </c>
      <c r="D334" s="1">
        <v>0</v>
      </c>
      <c r="E334" s="1" t="s">
        <v>16</v>
      </c>
      <c r="F334" s="1" t="s">
        <v>15</v>
      </c>
      <c r="G334" s="1">
        <v>14880</v>
      </c>
      <c r="H334" s="1">
        <v>0</v>
      </c>
      <c r="I334" s="1">
        <v>96</v>
      </c>
      <c r="J334" s="1">
        <v>360</v>
      </c>
      <c r="K334" s="1">
        <v>1</v>
      </c>
      <c r="L334" s="1" t="s">
        <v>31</v>
      </c>
      <c r="M334" s="1" t="s">
        <v>18</v>
      </c>
      <c r="N334" s="3">
        <f t="shared" si="28"/>
        <v>14880</v>
      </c>
      <c r="O334" s="1" t="str">
        <f t="shared" si="27"/>
        <v>0</v>
      </c>
      <c r="P334" s="3">
        <f t="shared" si="29"/>
        <v>1240</v>
      </c>
      <c r="Q334" s="3">
        <f t="shared" si="30"/>
        <v>0</v>
      </c>
      <c r="R334" s="3">
        <f t="shared" si="31"/>
        <v>0</v>
      </c>
    </row>
    <row r="335" spans="1:18" x14ac:dyDescent="0.45">
      <c r="A335" s="1" t="s">
        <v>450</v>
      </c>
      <c r="B335" s="1" t="s">
        <v>14</v>
      </c>
      <c r="C335" s="1" t="s">
        <v>20</v>
      </c>
      <c r="D335" s="1">
        <v>0</v>
      </c>
      <c r="E335" s="1" t="s">
        <v>16</v>
      </c>
      <c r="F335" s="1" t="s">
        <v>15</v>
      </c>
      <c r="G335" s="1">
        <v>2666</v>
      </c>
      <c r="H335" s="1">
        <v>4300</v>
      </c>
      <c r="I335" s="1">
        <v>121</v>
      </c>
      <c r="J335" s="1">
        <v>360</v>
      </c>
      <c r="K335" s="1">
        <v>1</v>
      </c>
      <c r="L335" s="1" t="s">
        <v>21</v>
      </c>
      <c r="M335" s="1" t="s">
        <v>18</v>
      </c>
      <c r="N335" s="3">
        <f t="shared" si="28"/>
        <v>6966</v>
      </c>
      <c r="O335" s="1" t="str">
        <f t="shared" si="27"/>
        <v>0</v>
      </c>
      <c r="P335" s="3">
        <f t="shared" si="29"/>
        <v>580.5</v>
      </c>
      <c r="Q335" s="3">
        <f t="shared" si="30"/>
        <v>0</v>
      </c>
      <c r="R335" s="3">
        <f t="shared" si="31"/>
        <v>0</v>
      </c>
    </row>
    <row r="336" spans="1:18" x14ac:dyDescent="0.45">
      <c r="A336" s="1" t="s">
        <v>451</v>
      </c>
      <c r="B336" s="1" t="s">
        <v>42</v>
      </c>
      <c r="C336" s="1" t="s">
        <v>15</v>
      </c>
      <c r="D336" s="1">
        <v>1</v>
      </c>
      <c r="E336" s="1" t="s">
        <v>25</v>
      </c>
      <c r="F336" s="1" t="s">
        <v>15</v>
      </c>
      <c r="G336" s="1">
        <v>4606</v>
      </c>
      <c r="H336" s="1">
        <v>0</v>
      </c>
      <c r="I336" s="1">
        <v>81</v>
      </c>
      <c r="J336" s="1">
        <v>360</v>
      </c>
      <c r="K336" s="1">
        <v>1</v>
      </c>
      <c r="L336" s="1" t="s">
        <v>21</v>
      </c>
      <c r="M336" s="1" t="s">
        <v>22</v>
      </c>
      <c r="N336" s="3">
        <f t="shared" si="28"/>
        <v>4606</v>
      </c>
      <c r="O336" s="1">
        <f t="shared" si="27"/>
        <v>0.05</v>
      </c>
      <c r="P336" s="3">
        <f t="shared" si="29"/>
        <v>364.64166666666665</v>
      </c>
      <c r="Q336" s="3">
        <f t="shared" si="30"/>
        <v>18.232083333333332</v>
      </c>
      <c r="R336" s="3">
        <f t="shared" si="31"/>
        <v>3396.3019654521413</v>
      </c>
    </row>
    <row r="337" spans="1:18" x14ac:dyDescent="0.45">
      <c r="A337" s="1" t="s">
        <v>452</v>
      </c>
      <c r="B337" s="1" t="s">
        <v>14</v>
      </c>
      <c r="C337" s="1" t="s">
        <v>20</v>
      </c>
      <c r="D337" s="1">
        <v>2</v>
      </c>
      <c r="E337" s="1" t="s">
        <v>16</v>
      </c>
      <c r="F337" s="1" t="s">
        <v>15</v>
      </c>
      <c r="G337" s="1">
        <v>5935</v>
      </c>
      <c r="H337" s="1">
        <v>0</v>
      </c>
      <c r="I337" s="1">
        <v>133</v>
      </c>
      <c r="J337" s="1">
        <v>360</v>
      </c>
      <c r="K337" s="1">
        <v>1</v>
      </c>
      <c r="L337" s="1" t="s">
        <v>31</v>
      </c>
      <c r="M337" s="1" t="s">
        <v>18</v>
      </c>
      <c r="N337" s="3">
        <f t="shared" si="28"/>
        <v>5935</v>
      </c>
      <c r="O337" s="1">
        <f t="shared" si="27"/>
        <v>0.1</v>
      </c>
      <c r="P337" s="3">
        <f t="shared" si="29"/>
        <v>445.125</v>
      </c>
      <c r="Q337" s="3">
        <f t="shared" si="30"/>
        <v>44.512500000000003</v>
      </c>
      <c r="R337" s="3">
        <f t="shared" si="31"/>
        <v>5072.2358742200231</v>
      </c>
    </row>
    <row r="338" spans="1:18" x14ac:dyDescent="0.45">
      <c r="A338" s="1" t="s">
        <v>453</v>
      </c>
      <c r="B338" s="1" t="s">
        <v>14</v>
      </c>
      <c r="C338" s="1" t="s">
        <v>20</v>
      </c>
      <c r="D338" s="1">
        <v>0</v>
      </c>
      <c r="E338" s="1" t="s">
        <v>16</v>
      </c>
      <c r="F338" s="1" t="s">
        <v>15</v>
      </c>
      <c r="G338" s="1">
        <v>2920</v>
      </c>
      <c r="H338" s="1">
        <v>16.120000839999999</v>
      </c>
      <c r="I338" s="1">
        <v>87</v>
      </c>
      <c r="J338" s="1">
        <v>360</v>
      </c>
      <c r="K338" s="1">
        <v>1</v>
      </c>
      <c r="L338" s="1" t="s">
        <v>21</v>
      </c>
      <c r="M338" s="1" t="s">
        <v>18</v>
      </c>
      <c r="N338" s="3">
        <f t="shared" si="28"/>
        <v>2936.1200008400001</v>
      </c>
      <c r="O338" s="1" t="str">
        <f t="shared" si="27"/>
        <v>0</v>
      </c>
      <c r="P338" s="3">
        <f t="shared" si="29"/>
        <v>244.67666673666668</v>
      </c>
      <c r="Q338" s="3">
        <f t="shared" si="30"/>
        <v>0</v>
      </c>
      <c r="R338" s="3">
        <f t="shared" si="31"/>
        <v>0</v>
      </c>
    </row>
    <row r="339" spans="1:18" x14ac:dyDescent="0.45">
      <c r="A339" s="1" t="s">
        <v>454</v>
      </c>
      <c r="B339" s="1" t="s">
        <v>14</v>
      </c>
      <c r="C339" s="1" t="s">
        <v>15</v>
      </c>
      <c r="D339" s="1">
        <v>0</v>
      </c>
      <c r="E339" s="1" t="s">
        <v>25</v>
      </c>
      <c r="F339" s="1" t="s">
        <v>15</v>
      </c>
      <c r="G339" s="1">
        <v>2717</v>
      </c>
      <c r="H339" s="1">
        <v>0</v>
      </c>
      <c r="I339" s="1">
        <v>60</v>
      </c>
      <c r="J339" s="1">
        <v>180</v>
      </c>
      <c r="K339" s="1">
        <v>1</v>
      </c>
      <c r="L339" s="1" t="s">
        <v>17</v>
      </c>
      <c r="M339" s="1" t="s">
        <v>18</v>
      </c>
      <c r="N339" s="3">
        <f t="shared" si="28"/>
        <v>2717</v>
      </c>
      <c r="O339" s="1" t="str">
        <f t="shared" si="27"/>
        <v>0</v>
      </c>
      <c r="P339" s="3">
        <f t="shared" si="29"/>
        <v>226.41666666666666</v>
      </c>
      <c r="Q339" s="3">
        <f t="shared" si="30"/>
        <v>0</v>
      </c>
      <c r="R339" s="3">
        <f t="shared" si="31"/>
        <v>0</v>
      </c>
    </row>
    <row r="340" spans="1:18" x14ac:dyDescent="0.45">
      <c r="A340" s="1" t="s">
        <v>455</v>
      </c>
      <c r="B340" s="1" t="s">
        <v>42</v>
      </c>
      <c r="C340" s="1" t="s">
        <v>15</v>
      </c>
      <c r="D340" s="1">
        <v>1</v>
      </c>
      <c r="E340" s="1" t="s">
        <v>16</v>
      </c>
      <c r="F340" s="1" t="s">
        <v>20</v>
      </c>
      <c r="G340" s="1">
        <v>8624</v>
      </c>
      <c r="H340" s="1">
        <v>0</v>
      </c>
      <c r="I340" s="1">
        <v>150</v>
      </c>
      <c r="J340" s="1">
        <v>360</v>
      </c>
      <c r="K340" s="1">
        <v>1</v>
      </c>
      <c r="L340" s="1" t="s">
        <v>31</v>
      </c>
      <c r="M340" s="1" t="s">
        <v>18</v>
      </c>
      <c r="N340" s="3">
        <f t="shared" si="28"/>
        <v>8624</v>
      </c>
      <c r="O340" s="1">
        <f t="shared" si="27"/>
        <v>0.05</v>
      </c>
      <c r="P340" s="3">
        <f t="shared" si="29"/>
        <v>682.73333333333323</v>
      </c>
      <c r="Q340" s="3">
        <f t="shared" si="30"/>
        <v>34.136666666666663</v>
      </c>
      <c r="R340" s="3">
        <f t="shared" si="31"/>
        <v>6359.0334672295403</v>
      </c>
    </row>
    <row r="341" spans="1:18" x14ac:dyDescent="0.45">
      <c r="A341" s="1" t="s">
        <v>456</v>
      </c>
      <c r="B341" s="1" t="s">
        <v>14</v>
      </c>
      <c r="C341" s="1" t="s">
        <v>15</v>
      </c>
      <c r="D341" s="1">
        <v>0</v>
      </c>
      <c r="E341" s="1" t="s">
        <v>16</v>
      </c>
      <c r="F341" s="1" t="s">
        <v>15</v>
      </c>
      <c r="G341" s="1">
        <v>6500</v>
      </c>
      <c r="H341" s="1">
        <v>0</v>
      </c>
      <c r="I341" s="1">
        <v>105</v>
      </c>
      <c r="J341" s="1">
        <v>360</v>
      </c>
      <c r="K341" s="1">
        <v>0</v>
      </c>
      <c r="L341" s="1" t="s">
        <v>21</v>
      </c>
      <c r="M341" s="1" t="s">
        <v>22</v>
      </c>
      <c r="N341" s="3">
        <f t="shared" si="28"/>
        <v>6500</v>
      </c>
      <c r="O341" s="1" t="str">
        <f t="shared" si="27"/>
        <v>0</v>
      </c>
      <c r="P341" s="3">
        <f t="shared" si="29"/>
        <v>541.66666666666663</v>
      </c>
      <c r="Q341" s="3">
        <f t="shared" si="30"/>
        <v>0</v>
      </c>
      <c r="R341" s="3">
        <f t="shared" si="31"/>
        <v>0</v>
      </c>
    </row>
    <row r="342" spans="1:18" x14ac:dyDescent="0.45">
      <c r="A342" s="1" t="s">
        <v>458</v>
      </c>
      <c r="B342" s="1" t="s">
        <v>14</v>
      </c>
      <c r="C342" s="1" t="s">
        <v>20</v>
      </c>
      <c r="D342" s="1">
        <v>0</v>
      </c>
      <c r="E342" s="1" t="s">
        <v>16</v>
      </c>
      <c r="F342" s="1" t="s">
        <v>15</v>
      </c>
      <c r="G342" s="1">
        <v>2425</v>
      </c>
      <c r="H342" s="1">
        <v>2340</v>
      </c>
      <c r="I342" s="1">
        <v>143</v>
      </c>
      <c r="J342" s="1">
        <v>360</v>
      </c>
      <c r="K342" s="1">
        <v>1</v>
      </c>
      <c r="L342" s="1" t="s">
        <v>31</v>
      </c>
      <c r="M342" s="1" t="s">
        <v>18</v>
      </c>
      <c r="N342" s="3">
        <f t="shared" si="28"/>
        <v>4765</v>
      </c>
      <c r="O342" s="1" t="str">
        <f t="shared" si="27"/>
        <v>0</v>
      </c>
      <c r="P342" s="3">
        <f t="shared" si="29"/>
        <v>397.08333333333331</v>
      </c>
      <c r="Q342" s="3">
        <f t="shared" si="30"/>
        <v>0</v>
      </c>
      <c r="R342" s="3">
        <f t="shared" si="31"/>
        <v>0</v>
      </c>
    </row>
    <row r="343" spans="1:18" x14ac:dyDescent="0.45">
      <c r="A343" s="1" t="s">
        <v>459</v>
      </c>
      <c r="B343" s="1" t="s">
        <v>14</v>
      </c>
      <c r="C343" s="1" t="s">
        <v>15</v>
      </c>
      <c r="D343" s="1">
        <v>0</v>
      </c>
      <c r="E343" s="1" t="s">
        <v>16</v>
      </c>
      <c r="F343" s="1" t="s">
        <v>15</v>
      </c>
      <c r="G343" s="1">
        <v>3750</v>
      </c>
      <c r="H343" s="1">
        <v>0</v>
      </c>
      <c r="I343" s="1">
        <v>100</v>
      </c>
      <c r="J343" s="1">
        <v>360</v>
      </c>
      <c r="K343" s="1">
        <v>1</v>
      </c>
      <c r="L343" s="1" t="s">
        <v>17</v>
      </c>
      <c r="M343" s="1" t="s">
        <v>18</v>
      </c>
      <c r="N343" s="3">
        <f t="shared" si="28"/>
        <v>3750</v>
      </c>
      <c r="O343" s="1" t="str">
        <f t="shared" si="27"/>
        <v>0</v>
      </c>
      <c r="P343" s="3">
        <f t="shared" si="29"/>
        <v>312.5</v>
      </c>
      <c r="Q343" s="3">
        <f t="shared" si="30"/>
        <v>0</v>
      </c>
      <c r="R343" s="3">
        <f t="shared" si="31"/>
        <v>0</v>
      </c>
    </row>
    <row r="344" spans="1:18" x14ac:dyDescent="0.45">
      <c r="A344" s="1" t="s">
        <v>461</v>
      </c>
      <c r="B344" s="1" t="s">
        <v>14</v>
      </c>
      <c r="C344" s="1" t="s">
        <v>15</v>
      </c>
      <c r="D344" s="1">
        <v>0</v>
      </c>
      <c r="E344" s="1" t="s">
        <v>16</v>
      </c>
      <c r="F344" s="1" t="s">
        <v>15</v>
      </c>
      <c r="G344" s="1">
        <v>1926</v>
      </c>
      <c r="H344" s="1">
        <v>1851</v>
      </c>
      <c r="I344" s="1">
        <v>50</v>
      </c>
      <c r="J344" s="1">
        <v>360</v>
      </c>
      <c r="K344" s="1">
        <v>1</v>
      </c>
      <c r="L344" s="1" t="s">
        <v>31</v>
      </c>
      <c r="M344" s="1" t="s">
        <v>18</v>
      </c>
      <c r="N344" s="3">
        <f t="shared" si="28"/>
        <v>3777</v>
      </c>
      <c r="O344" s="1" t="str">
        <f t="shared" si="27"/>
        <v>0</v>
      </c>
      <c r="P344" s="3">
        <f t="shared" si="29"/>
        <v>314.75</v>
      </c>
      <c r="Q344" s="3">
        <f t="shared" si="30"/>
        <v>0</v>
      </c>
      <c r="R344" s="3">
        <f t="shared" si="31"/>
        <v>0</v>
      </c>
    </row>
    <row r="345" spans="1:18" x14ac:dyDescent="0.45">
      <c r="A345" s="1" t="s">
        <v>463</v>
      </c>
      <c r="B345" s="1" t="s">
        <v>14</v>
      </c>
      <c r="C345" s="1" t="s">
        <v>15</v>
      </c>
      <c r="D345" s="1">
        <v>0</v>
      </c>
      <c r="E345" s="1" t="s">
        <v>16</v>
      </c>
      <c r="F345" s="1" t="s">
        <v>20</v>
      </c>
      <c r="G345" s="1">
        <v>10416</v>
      </c>
      <c r="H345" s="1">
        <v>0</v>
      </c>
      <c r="I345" s="1">
        <v>187</v>
      </c>
      <c r="J345" s="1">
        <v>360</v>
      </c>
      <c r="K345" s="1">
        <v>0</v>
      </c>
      <c r="L345" s="1" t="s">
        <v>17</v>
      </c>
      <c r="M345" s="1" t="s">
        <v>22</v>
      </c>
      <c r="N345" s="3">
        <f t="shared" si="28"/>
        <v>10416</v>
      </c>
      <c r="O345" s="1" t="str">
        <f t="shared" si="27"/>
        <v>0</v>
      </c>
      <c r="P345" s="3">
        <f t="shared" si="29"/>
        <v>868</v>
      </c>
      <c r="Q345" s="3">
        <f t="shared" si="30"/>
        <v>0</v>
      </c>
      <c r="R345" s="3">
        <f t="shared" si="31"/>
        <v>0</v>
      </c>
    </row>
    <row r="346" spans="1:18" x14ac:dyDescent="0.45">
      <c r="A346" s="1" t="s">
        <v>464</v>
      </c>
      <c r="B346" s="1" t="s">
        <v>42</v>
      </c>
      <c r="C346" s="1" t="s">
        <v>20</v>
      </c>
      <c r="D346" s="1">
        <v>0</v>
      </c>
      <c r="E346" s="1" t="s">
        <v>25</v>
      </c>
      <c r="F346" s="1" t="s">
        <v>20</v>
      </c>
      <c r="G346" s="1">
        <v>7142</v>
      </c>
      <c r="H346" s="1">
        <v>0</v>
      </c>
      <c r="I346" s="1">
        <v>138</v>
      </c>
      <c r="J346" s="1">
        <v>360</v>
      </c>
      <c r="K346" s="1">
        <v>1</v>
      </c>
      <c r="L346" s="1" t="s">
        <v>21</v>
      </c>
      <c r="M346" s="1" t="s">
        <v>18</v>
      </c>
      <c r="N346" s="3">
        <f t="shared" si="28"/>
        <v>7142</v>
      </c>
      <c r="O346" s="1" t="str">
        <f t="shared" si="27"/>
        <v>0</v>
      </c>
      <c r="P346" s="3">
        <f t="shared" si="29"/>
        <v>595.16666666666663</v>
      </c>
      <c r="Q346" s="3">
        <f t="shared" si="30"/>
        <v>0</v>
      </c>
      <c r="R346" s="3">
        <f t="shared" si="31"/>
        <v>0</v>
      </c>
    </row>
    <row r="347" spans="1:18" x14ac:dyDescent="0.45">
      <c r="A347" s="1" t="s">
        <v>465</v>
      </c>
      <c r="B347" s="1" t="s">
        <v>14</v>
      </c>
      <c r="C347" s="1" t="s">
        <v>15</v>
      </c>
      <c r="D347" s="1">
        <v>0</v>
      </c>
      <c r="E347" s="1" t="s">
        <v>16</v>
      </c>
      <c r="F347" s="1" t="s">
        <v>15</v>
      </c>
      <c r="G347" s="1">
        <v>3660</v>
      </c>
      <c r="H347" s="1">
        <v>5064</v>
      </c>
      <c r="I347" s="1">
        <v>187</v>
      </c>
      <c r="J347" s="1">
        <v>360</v>
      </c>
      <c r="K347" s="1">
        <v>1</v>
      </c>
      <c r="L347" s="1" t="s">
        <v>31</v>
      </c>
      <c r="M347" s="1" t="s">
        <v>18</v>
      </c>
      <c r="N347" s="3">
        <f t="shared" si="28"/>
        <v>8724</v>
      </c>
      <c r="O347" s="1" t="str">
        <f t="shared" si="27"/>
        <v>0</v>
      </c>
      <c r="P347" s="3">
        <f t="shared" si="29"/>
        <v>727</v>
      </c>
      <c r="Q347" s="3">
        <f t="shared" si="30"/>
        <v>0</v>
      </c>
      <c r="R347" s="3">
        <f t="shared" si="31"/>
        <v>0</v>
      </c>
    </row>
    <row r="348" spans="1:18" x14ac:dyDescent="0.45">
      <c r="A348" s="1" t="s">
        <v>466</v>
      </c>
      <c r="B348" s="1" t="s">
        <v>14</v>
      </c>
      <c r="C348" s="1" t="s">
        <v>20</v>
      </c>
      <c r="D348" s="1">
        <v>0</v>
      </c>
      <c r="E348" s="1" t="s">
        <v>16</v>
      </c>
      <c r="F348" s="1" t="s">
        <v>15</v>
      </c>
      <c r="G348" s="1">
        <v>7901</v>
      </c>
      <c r="H348" s="1">
        <v>1833</v>
      </c>
      <c r="I348" s="1">
        <v>180</v>
      </c>
      <c r="J348" s="1">
        <v>360</v>
      </c>
      <c r="K348" s="1">
        <v>1</v>
      </c>
      <c r="L348" s="1" t="s">
        <v>21</v>
      </c>
      <c r="M348" s="1" t="s">
        <v>18</v>
      </c>
      <c r="N348" s="3">
        <f t="shared" si="28"/>
        <v>9734</v>
      </c>
      <c r="O348" s="1" t="str">
        <f t="shared" si="27"/>
        <v>0</v>
      </c>
      <c r="P348" s="3">
        <f t="shared" si="29"/>
        <v>811.16666666666663</v>
      </c>
      <c r="Q348" s="3">
        <f t="shared" si="30"/>
        <v>0</v>
      </c>
      <c r="R348" s="3">
        <f t="shared" si="31"/>
        <v>0</v>
      </c>
    </row>
    <row r="349" spans="1:18" x14ac:dyDescent="0.45">
      <c r="A349" s="1" t="s">
        <v>467</v>
      </c>
      <c r="B349" s="1" t="s">
        <v>14</v>
      </c>
      <c r="C349" s="1" t="s">
        <v>15</v>
      </c>
      <c r="D349" s="1" t="s">
        <v>30</v>
      </c>
      <c r="E349" s="1" t="s">
        <v>25</v>
      </c>
      <c r="F349" s="1" t="s">
        <v>15</v>
      </c>
      <c r="G349" s="1">
        <v>4707</v>
      </c>
      <c r="H349" s="1">
        <v>1993</v>
      </c>
      <c r="I349" s="1">
        <v>148</v>
      </c>
      <c r="J349" s="1">
        <v>360</v>
      </c>
      <c r="K349" s="1">
        <v>1</v>
      </c>
      <c r="L349" s="1" t="s">
        <v>31</v>
      </c>
      <c r="M349" s="1" t="s">
        <v>18</v>
      </c>
      <c r="N349" s="3">
        <f t="shared" si="28"/>
        <v>6700</v>
      </c>
      <c r="O349" s="1">
        <f t="shared" si="27"/>
        <v>0.15</v>
      </c>
      <c r="P349" s="3">
        <f t="shared" si="29"/>
        <v>474.58333333333337</v>
      </c>
      <c r="Q349" s="3">
        <f t="shared" si="30"/>
        <v>71.1875</v>
      </c>
      <c r="R349" s="3">
        <f t="shared" si="31"/>
        <v>5629.9447651220589</v>
      </c>
    </row>
    <row r="350" spans="1:18" x14ac:dyDescent="0.45">
      <c r="A350" s="1" t="s">
        <v>468</v>
      </c>
      <c r="B350" s="1" t="s">
        <v>14</v>
      </c>
      <c r="C350" s="1" t="s">
        <v>15</v>
      </c>
      <c r="D350" s="1">
        <v>1</v>
      </c>
      <c r="E350" s="1" t="s">
        <v>16</v>
      </c>
      <c r="F350" s="1" t="s">
        <v>15</v>
      </c>
      <c r="G350" s="1">
        <v>37719</v>
      </c>
      <c r="H350" s="1">
        <v>0</v>
      </c>
      <c r="I350" s="1">
        <v>152</v>
      </c>
      <c r="J350" s="1">
        <v>360</v>
      </c>
      <c r="K350" s="1">
        <v>1</v>
      </c>
      <c r="L350" s="1" t="s">
        <v>31</v>
      </c>
      <c r="M350" s="1" t="s">
        <v>18</v>
      </c>
      <c r="N350" s="3">
        <f t="shared" si="28"/>
        <v>37719</v>
      </c>
      <c r="O350" s="1">
        <f t="shared" si="27"/>
        <v>0.05</v>
      </c>
      <c r="P350" s="3">
        <f t="shared" si="29"/>
        <v>2986.0874999999996</v>
      </c>
      <c r="Q350" s="3">
        <f t="shared" si="30"/>
        <v>149.30437499999999</v>
      </c>
      <c r="R350" s="3">
        <f t="shared" si="31"/>
        <v>27812.660407053696</v>
      </c>
    </row>
    <row r="351" spans="1:18" x14ac:dyDescent="0.45">
      <c r="A351" s="1" t="s">
        <v>470</v>
      </c>
      <c r="B351" s="1" t="s">
        <v>14</v>
      </c>
      <c r="C351" s="1" t="s">
        <v>20</v>
      </c>
      <c r="D351" s="1">
        <v>1</v>
      </c>
      <c r="E351" s="1" t="s">
        <v>16</v>
      </c>
      <c r="F351" s="1" t="s">
        <v>20</v>
      </c>
      <c r="G351" s="1">
        <v>3466</v>
      </c>
      <c r="H351" s="1">
        <v>1210</v>
      </c>
      <c r="I351" s="1">
        <v>130</v>
      </c>
      <c r="J351" s="1">
        <v>360</v>
      </c>
      <c r="K351" s="1">
        <v>1</v>
      </c>
      <c r="L351" s="1" t="s">
        <v>21</v>
      </c>
      <c r="M351" s="1" t="s">
        <v>18</v>
      </c>
      <c r="N351" s="3">
        <f t="shared" si="28"/>
        <v>4676</v>
      </c>
      <c r="O351" s="1">
        <f t="shared" si="27"/>
        <v>0.05</v>
      </c>
      <c r="P351" s="3">
        <f t="shared" si="29"/>
        <v>370.18333333333334</v>
      </c>
      <c r="Q351" s="3">
        <f t="shared" si="30"/>
        <v>18.509166666666669</v>
      </c>
      <c r="R351" s="3">
        <f t="shared" si="31"/>
        <v>3447.917496841992</v>
      </c>
    </row>
    <row r="352" spans="1:18" x14ac:dyDescent="0.45">
      <c r="A352" s="1" t="s">
        <v>471</v>
      </c>
      <c r="B352" s="1" t="s">
        <v>14</v>
      </c>
      <c r="C352" s="1" t="s">
        <v>20</v>
      </c>
      <c r="D352" s="1">
        <v>2</v>
      </c>
      <c r="E352" s="1" t="s">
        <v>25</v>
      </c>
      <c r="F352" s="1" t="s">
        <v>15</v>
      </c>
      <c r="G352" s="1">
        <v>4652</v>
      </c>
      <c r="H352" s="1">
        <v>0</v>
      </c>
      <c r="I352" s="1">
        <v>110</v>
      </c>
      <c r="J352" s="1">
        <v>360</v>
      </c>
      <c r="K352" s="1">
        <v>1</v>
      </c>
      <c r="L352" s="1" t="s">
        <v>21</v>
      </c>
      <c r="M352" s="1" t="s">
        <v>18</v>
      </c>
      <c r="N352" s="3">
        <f t="shared" si="28"/>
        <v>4652</v>
      </c>
      <c r="O352" s="1">
        <f t="shared" si="27"/>
        <v>0.1</v>
      </c>
      <c r="P352" s="3">
        <f t="shared" si="29"/>
        <v>348.90000000000003</v>
      </c>
      <c r="Q352" s="3">
        <f t="shared" si="30"/>
        <v>34.890000000000008</v>
      </c>
      <c r="R352" s="3">
        <f t="shared" si="31"/>
        <v>3975.7441089926797</v>
      </c>
    </row>
    <row r="353" spans="1:18" x14ac:dyDescent="0.45">
      <c r="A353" s="1" t="s">
        <v>473</v>
      </c>
      <c r="B353" s="1" t="s">
        <v>14</v>
      </c>
      <c r="C353" s="1" t="s">
        <v>20</v>
      </c>
      <c r="D353" s="1">
        <v>2</v>
      </c>
      <c r="E353" s="1" t="s">
        <v>16</v>
      </c>
      <c r="F353" s="1" t="s">
        <v>15</v>
      </c>
      <c r="G353" s="1">
        <v>3340</v>
      </c>
      <c r="H353" s="1">
        <v>1710</v>
      </c>
      <c r="I353" s="1">
        <v>150</v>
      </c>
      <c r="J353" s="1">
        <v>360</v>
      </c>
      <c r="K353" s="1">
        <v>0</v>
      </c>
      <c r="L353" s="1" t="s">
        <v>21</v>
      </c>
      <c r="M353" s="1" t="s">
        <v>22</v>
      </c>
      <c r="N353" s="3">
        <f t="shared" si="28"/>
        <v>5050</v>
      </c>
      <c r="O353" s="1">
        <f t="shared" si="27"/>
        <v>0.1</v>
      </c>
      <c r="P353" s="3">
        <f t="shared" si="29"/>
        <v>378.75</v>
      </c>
      <c r="Q353" s="3">
        <f t="shared" si="30"/>
        <v>37.875</v>
      </c>
      <c r="R353" s="3">
        <f t="shared" si="31"/>
        <v>4315.8873066236083</v>
      </c>
    </row>
    <row r="354" spans="1:18" x14ac:dyDescent="0.45">
      <c r="A354" s="1" t="s">
        <v>475</v>
      </c>
      <c r="B354" s="1" t="s">
        <v>14</v>
      </c>
      <c r="C354" s="1" t="s">
        <v>20</v>
      </c>
      <c r="D354" s="1">
        <v>2</v>
      </c>
      <c r="E354" s="1" t="s">
        <v>25</v>
      </c>
      <c r="F354" s="1" t="s">
        <v>15</v>
      </c>
      <c r="G354" s="1">
        <v>2309</v>
      </c>
      <c r="H354" s="1">
        <v>1255</v>
      </c>
      <c r="I354" s="1">
        <v>125</v>
      </c>
      <c r="J354" s="1">
        <v>360</v>
      </c>
      <c r="K354" s="1">
        <v>0</v>
      </c>
      <c r="L354" s="1" t="s">
        <v>21</v>
      </c>
      <c r="M354" s="1" t="s">
        <v>22</v>
      </c>
      <c r="N354" s="3">
        <f t="shared" si="28"/>
        <v>3564</v>
      </c>
      <c r="O354" s="1">
        <f t="shared" si="27"/>
        <v>0.1</v>
      </c>
      <c r="P354" s="3">
        <f t="shared" si="29"/>
        <v>267.3</v>
      </c>
      <c r="Q354" s="3">
        <f t="shared" si="30"/>
        <v>26.730000000000004</v>
      </c>
      <c r="R354" s="3">
        <f t="shared" si="31"/>
        <v>3045.9054179814939</v>
      </c>
    </row>
    <row r="355" spans="1:18" x14ac:dyDescent="0.45">
      <c r="A355" s="1" t="s">
        <v>477</v>
      </c>
      <c r="B355" s="1" t="s">
        <v>14</v>
      </c>
      <c r="C355" s="1" t="s">
        <v>20</v>
      </c>
      <c r="D355" s="1">
        <v>0</v>
      </c>
      <c r="E355" s="1" t="s">
        <v>16</v>
      </c>
      <c r="F355" s="1" t="s">
        <v>15</v>
      </c>
      <c r="G355" s="1">
        <v>3948</v>
      </c>
      <c r="H355" s="1">
        <v>1733</v>
      </c>
      <c r="I355" s="1">
        <v>149</v>
      </c>
      <c r="J355" s="1">
        <v>360</v>
      </c>
      <c r="K355" s="1">
        <v>0</v>
      </c>
      <c r="L355" s="1" t="s">
        <v>21</v>
      </c>
      <c r="M355" s="1" t="s">
        <v>22</v>
      </c>
      <c r="N355" s="3">
        <f t="shared" si="28"/>
        <v>5681</v>
      </c>
      <c r="O355" s="1" t="str">
        <f t="shared" si="27"/>
        <v>0</v>
      </c>
      <c r="P355" s="3">
        <f t="shared" si="29"/>
        <v>473.41666666666669</v>
      </c>
      <c r="Q355" s="3">
        <f t="shared" si="30"/>
        <v>0</v>
      </c>
      <c r="R355" s="3">
        <f t="shared" si="31"/>
        <v>0</v>
      </c>
    </row>
    <row r="356" spans="1:18" x14ac:dyDescent="0.45">
      <c r="A356" s="1" t="s">
        <v>478</v>
      </c>
      <c r="B356" s="1" t="s">
        <v>14</v>
      </c>
      <c r="C356" s="1" t="s">
        <v>20</v>
      </c>
      <c r="D356" s="1">
        <v>0</v>
      </c>
      <c r="E356" s="1" t="s">
        <v>16</v>
      </c>
      <c r="F356" s="1" t="s">
        <v>15</v>
      </c>
      <c r="G356" s="1">
        <v>2483</v>
      </c>
      <c r="H356" s="1">
        <v>2466</v>
      </c>
      <c r="I356" s="1">
        <v>90</v>
      </c>
      <c r="J356" s="1">
        <v>180</v>
      </c>
      <c r="K356" s="1">
        <v>0</v>
      </c>
      <c r="L356" s="1" t="s">
        <v>21</v>
      </c>
      <c r="M356" s="1" t="s">
        <v>18</v>
      </c>
      <c r="N356" s="3">
        <f t="shared" si="28"/>
        <v>4949</v>
      </c>
      <c r="O356" s="1" t="str">
        <f t="shared" si="27"/>
        <v>0</v>
      </c>
      <c r="P356" s="3">
        <f t="shared" si="29"/>
        <v>412.41666666666669</v>
      </c>
      <c r="Q356" s="3">
        <f t="shared" si="30"/>
        <v>0</v>
      </c>
      <c r="R356" s="3">
        <f t="shared" si="31"/>
        <v>0</v>
      </c>
    </row>
    <row r="357" spans="1:18" x14ac:dyDescent="0.45">
      <c r="A357" s="1" t="s">
        <v>479</v>
      </c>
      <c r="B357" s="1" t="s">
        <v>14</v>
      </c>
      <c r="C357" s="1" t="s">
        <v>15</v>
      </c>
      <c r="D357" s="1">
        <v>0</v>
      </c>
      <c r="E357" s="1" t="s">
        <v>16</v>
      </c>
      <c r="F357" s="1" t="s">
        <v>20</v>
      </c>
      <c r="G357" s="1">
        <v>7085</v>
      </c>
      <c r="H357" s="1">
        <v>0</v>
      </c>
      <c r="I357" s="1">
        <v>84</v>
      </c>
      <c r="J357" s="1">
        <v>360</v>
      </c>
      <c r="K357" s="1">
        <v>1</v>
      </c>
      <c r="L357" s="1" t="s">
        <v>31</v>
      </c>
      <c r="M357" s="1" t="s">
        <v>18</v>
      </c>
      <c r="N357" s="3">
        <f t="shared" si="28"/>
        <v>7085</v>
      </c>
      <c r="O357" s="1" t="str">
        <f t="shared" si="27"/>
        <v>0</v>
      </c>
      <c r="P357" s="3">
        <f t="shared" si="29"/>
        <v>590.41666666666663</v>
      </c>
      <c r="Q357" s="3">
        <f t="shared" si="30"/>
        <v>0</v>
      </c>
      <c r="R357" s="3">
        <f t="shared" si="31"/>
        <v>0</v>
      </c>
    </row>
    <row r="358" spans="1:18" x14ac:dyDescent="0.45">
      <c r="A358" s="1" t="s">
        <v>480</v>
      </c>
      <c r="B358" s="1" t="s">
        <v>14</v>
      </c>
      <c r="C358" s="1" t="s">
        <v>20</v>
      </c>
      <c r="D358" s="1">
        <v>2</v>
      </c>
      <c r="E358" s="1" t="s">
        <v>16</v>
      </c>
      <c r="F358" s="1" t="s">
        <v>15</v>
      </c>
      <c r="G358" s="1">
        <v>3859</v>
      </c>
      <c r="H358" s="1">
        <v>0</v>
      </c>
      <c r="I358" s="1">
        <v>96</v>
      </c>
      <c r="J358" s="1">
        <v>360</v>
      </c>
      <c r="K358" s="1">
        <v>1</v>
      </c>
      <c r="L358" s="1" t="s">
        <v>31</v>
      </c>
      <c r="M358" s="1" t="s">
        <v>18</v>
      </c>
      <c r="N358" s="3">
        <f t="shared" si="28"/>
        <v>3859</v>
      </c>
      <c r="O358" s="1">
        <f t="shared" si="27"/>
        <v>0.1</v>
      </c>
      <c r="P358" s="3">
        <f t="shared" si="29"/>
        <v>289.42500000000001</v>
      </c>
      <c r="Q358" s="3">
        <f t="shared" si="30"/>
        <v>28.942500000000003</v>
      </c>
      <c r="R358" s="3">
        <f t="shared" si="31"/>
        <v>3298.0216071802984</v>
      </c>
    </row>
    <row r="359" spans="1:18" x14ac:dyDescent="0.45">
      <c r="A359" s="1" t="s">
        <v>481</v>
      </c>
      <c r="B359" s="1" t="s">
        <v>14</v>
      </c>
      <c r="C359" s="1" t="s">
        <v>20</v>
      </c>
      <c r="D359" s="1">
        <v>0</v>
      </c>
      <c r="E359" s="1" t="s">
        <v>16</v>
      </c>
      <c r="F359" s="1" t="s">
        <v>15</v>
      </c>
      <c r="G359" s="1">
        <v>4301</v>
      </c>
      <c r="H359" s="1">
        <v>0</v>
      </c>
      <c r="I359" s="1">
        <v>118</v>
      </c>
      <c r="J359" s="1">
        <v>360</v>
      </c>
      <c r="K359" s="1">
        <v>1</v>
      </c>
      <c r="L359" s="1" t="s">
        <v>17</v>
      </c>
      <c r="M359" s="1" t="s">
        <v>18</v>
      </c>
      <c r="N359" s="3">
        <f t="shared" si="28"/>
        <v>4301</v>
      </c>
      <c r="O359" s="1" t="str">
        <f t="shared" si="27"/>
        <v>0</v>
      </c>
      <c r="P359" s="3">
        <f t="shared" si="29"/>
        <v>358.41666666666669</v>
      </c>
      <c r="Q359" s="3">
        <f t="shared" si="30"/>
        <v>0</v>
      </c>
      <c r="R359" s="3">
        <f t="shared" si="31"/>
        <v>0</v>
      </c>
    </row>
    <row r="360" spans="1:18" x14ac:dyDescent="0.45">
      <c r="A360" s="1" t="s">
        <v>482</v>
      </c>
      <c r="B360" s="1" t="s">
        <v>14</v>
      </c>
      <c r="C360" s="1" t="s">
        <v>20</v>
      </c>
      <c r="D360" s="1">
        <v>0</v>
      </c>
      <c r="E360" s="1" t="s">
        <v>16</v>
      </c>
      <c r="F360" s="1" t="s">
        <v>15</v>
      </c>
      <c r="G360" s="1">
        <v>3708</v>
      </c>
      <c r="H360" s="1">
        <v>2569</v>
      </c>
      <c r="I360" s="1">
        <v>173</v>
      </c>
      <c r="J360" s="1">
        <v>360</v>
      </c>
      <c r="K360" s="1">
        <v>1</v>
      </c>
      <c r="L360" s="1" t="s">
        <v>17</v>
      </c>
      <c r="M360" s="1" t="s">
        <v>22</v>
      </c>
      <c r="N360" s="3">
        <f t="shared" si="28"/>
        <v>6277</v>
      </c>
      <c r="O360" s="1" t="str">
        <f t="shared" si="27"/>
        <v>0</v>
      </c>
      <c r="P360" s="3">
        <f t="shared" si="29"/>
        <v>523.08333333333337</v>
      </c>
      <c r="Q360" s="3">
        <f t="shared" si="30"/>
        <v>0</v>
      </c>
      <c r="R360" s="3">
        <f t="shared" si="31"/>
        <v>0</v>
      </c>
    </row>
    <row r="361" spans="1:18" x14ac:dyDescent="0.45">
      <c r="A361" s="1" t="s">
        <v>483</v>
      </c>
      <c r="B361" s="1" t="s">
        <v>14</v>
      </c>
      <c r="C361" s="1" t="s">
        <v>15</v>
      </c>
      <c r="D361" s="1">
        <v>2</v>
      </c>
      <c r="E361" s="1" t="s">
        <v>16</v>
      </c>
      <c r="F361" s="1" t="s">
        <v>15</v>
      </c>
      <c r="G361" s="1">
        <v>4354</v>
      </c>
      <c r="H361" s="1">
        <v>0</v>
      </c>
      <c r="I361" s="1">
        <v>136</v>
      </c>
      <c r="J361" s="1">
        <v>360</v>
      </c>
      <c r="K361" s="1">
        <v>1</v>
      </c>
      <c r="L361" s="1" t="s">
        <v>21</v>
      </c>
      <c r="M361" s="1" t="s">
        <v>18</v>
      </c>
      <c r="N361" s="3">
        <f t="shared" si="28"/>
        <v>4354</v>
      </c>
      <c r="O361" s="1">
        <f t="shared" si="27"/>
        <v>0.1</v>
      </c>
      <c r="P361" s="3">
        <f t="shared" si="29"/>
        <v>326.55</v>
      </c>
      <c r="Q361" s="3">
        <f t="shared" si="30"/>
        <v>32.655000000000001</v>
      </c>
      <c r="R361" s="3">
        <f t="shared" si="31"/>
        <v>3721.0640263443947</v>
      </c>
    </row>
    <row r="362" spans="1:18" x14ac:dyDescent="0.45">
      <c r="A362" s="1" t="s">
        <v>484</v>
      </c>
      <c r="B362" s="1" t="s">
        <v>14</v>
      </c>
      <c r="C362" s="1" t="s">
        <v>20</v>
      </c>
      <c r="D362" s="1">
        <v>0</v>
      </c>
      <c r="E362" s="1" t="s">
        <v>16</v>
      </c>
      <c r="F362" s="1" t="s">
        <v>15</v>
      </c>
      <c r="G362" s="1">
        <v>8334</v>
      </c>
      <c r="H362" s="1">
        <v>0</v>
      </c>
      <c r="I362" s="1">
        <v>160</v>
      </c>
      <c r="J362" s="1">
        <v>360</v>
      </c>
      <c r="K362" s="1">
        <v>1</v>
      </c>
      <c r="L362" s="1" t="s">
        <v>31</v>
      </c>
      <c r="M362" s="1" t="s">
        <v>22</v>
      </c>
      <c r="N362" s="3">
        <f t="shared" si="28"/>
        <v>8334</v>
      </c>
      <c r="O362" s="1" t="str">
        <f t="shared" si="27"/>
        <v>0</v>
      </c>
      <c r="P362" s="3">
        <f t="shared" si="29"/>
        <v>694.5</v>
      </c>
      <c r="Q362" s="3">
        <f t="shared" si="30"/>
        <v>0</v>
      </c>
      <c r="R362" s="3">
        <f t="shared" si="31"/>
        <v>0</v>
      </c>
    </row>
    <row r="363" spans="1:18" x14ac:dyDescent="0.45">
      <c r="A363" s="1" t="s">
        <v>486</v>
      </c>
      <c r="B363" s="1" t="s">
        <v>14</v>
      </c>
      <c r="C363" s="1" t="s">
        <v>20</v>
      </c>
      <c r="D363" s="1" t="s">
        <v>30</v>
      </c>
      <c r="E363" s="1" t="s">
        <v>16</v>
      </c>
      <c r="F363" s="1" t="s">
        <v>15</v>
      </c>
      <c r="G363" s="1">
        <v>7740</v>
      </c>
      <c r="H363" s="1">
        <v>0</v>
      </c>
      <c r="I363" s="1">
        <v>128</v>
      </c>
      <c r="J363" s="1">
        <v>180</v>
      </c>
      <c r="K363" s="1">
        <v>1</v>
      </c>
      <c r="L363" s="1" t="s">
        <v>17</v>
      </c>
      <c r="M363" s="1" t="s">
        <v>18</v>
      </c>
      <c r="N363" s="3">
        <f t="shared" si="28"/>
        <v>7740</v>
      </c>
      <c r="O363" s="1">
        <f t="shared" si="27"/>
        <v>0.15</v>
      </c>
      <c r="P363" s="3">
        <f t="shared" si="29"/>
        <v>548.25</v>
      </c>
      <c r="Q363" s="3">
        <f t="shared" si="30"/>
        <v>82.237499999999997</v>
      </c>
      <c r="R363" s="3">
        <f t="shared" si="31"/>
        <v>5875.8400172878755</v>
      </c>
    </row>
    <row r="364" spans="1:18" x14ac:dyDescent="0.45">
      <c r="A364" s="1" t="s">
        <v>487</v>
      </c>
      <c r="B364" s="1" t="s">
        <v>14</v>
      </c>
      <c r="C364" s="1" t="s">
        <v>20</v>
      </c>
      <c r="D364" s="1">
        <v>0</v>
      </c>
      <c r="E364" s="1" t="s">
        <v>16</v>
      </c>
      <c r="F364" s="1" t="s">
        <v>15</v>
      </c>
      <c r="G364" s="1">
        <v>3015</v>
      </c>
      <c r="H364" s="1">
        <v>2188</v>
      </c>
      <c r="I364" s="1">
        <v>153</v>
      </c>
      <c r="J364" s="1">
        <v>360</v>
      </c>
      <c r="K364" s="1">
        <v>1</v>
      </c>
      <c r="L364" s="1" t="s">
        <v>21</v>
      </c>
      <c r="M364" s="1" t="s">
        <v>18</v>
      </c>
      <c r="N364" s="3">
        <f t="shared" si="28"/>
        <v>5203</v>
      </c>
      <c r="O364" s="1" t="str">
        <f t="shared" si="27"/>
        <v>0</v>
      </c>
      <c r="P364" s="3">
        <f t="shared" si="29"/>
        <v>433.58333333333331</v>
      </c>
      <c r="Q364" s="3">
        <f t="shared" si="30"/>
        <v>0</v>
      </c>
      <c r="R364" s="3">
        <f t="shared" si="31"/>
        <v>0</v>
      </c>
    </row>
    <row r="365" spans="1:18" x14ac:dyDescent="0.45">
      <c r="A365" s="1" t="s">
        <v>489</v>
      </c>
      <c r="B365" s="1" t="s">
        <v>14</v>
      </c>
      <c r="C365" s="1" t="s">
        <v>15</v>
      </c>
      <c r="D365" s="1">
        <v>0</v>
      </c>
      <c r="E365" s="1" t="s">
        <v>16</v>
      </c>
      <c r="F365" s="1" t="s">
        <v>15</v>
      </c>
      <c r="G365" s="1">
        <v>4166</v>
      </c>
      <c r="H365" s="1">
        <v>0</v>
      </c>
      <c r="I365" s="1">
        <v>98</v>
      </c>
      <c r="J365" s="1">
        <v>360</v>
      </c>
      <c r="K365" s="1">
        <v>0</v>
      </c>
      <c r="L365" s="1" t="s">
        <v>31</v>
      </c>
      <c r="M365" s="1" t="s">
        <v>22</v>
      </c>
      <c r="N365" s="3">
        <f t="shared" si="28"/>
        <v>4166</v>
      </c>
      <c r="O365" s="1" t="str">
        <f t="shared" si="27"/>
        <v>0</v>
      </c>
      <c r="P365" s="3">
        <f t="shared" si="29"/>
        <v>347.16666666666669</v>
      </c>
      <c r="Q365" s="3">
        <f t="shared" si="30"/>
        <v>0</v>
      </c>
      <c r="R365" s="3">
        <f t="shared" si="31"/>
        <v>0</v>
      </c>
    </row>
    <row r="366" spans="1:18" x14ac:dyDescent="0.45">
      <c r="A366" s="1" t="s">
        <v>490</v>
      </c>
      <c r="B366" s="1" t="s">
        <v>14</v>
      </c>
      <c r="C366" s="1" t="s">
        <v>15</v>
      </c>
      <c r="D366" s="1">
        <v>0</v>
      </c>
      <c r="E366" s="1" t="s">
        <v>16</v>
      </c>
      <c r="F366" s="1" t="s">
        <v>15</v>
      </c>
      <c r="G366" s="1">
        <v>6000</v>
      </c>
      <c r="H366" s="1">
        <v>0</v>
      </c>
      <c r="I366" s="1">
        <v>140</v>
      </c>
      <c r="J366" s="1">
        <v>360</v>
      </c>
      <c r="K366" s="1">
        <v>1</v>
      </c>
      <c r="L366" s="1" t="s">
        <v>21</v>
      </c>
      <c r="M366" s="1" t="s">
        <v>18</v>
      </c>
      <c r="N366" s="3">
        <f t="shared" si="28"/>
        <v>6000</v>
      </c>
      <c r="O366" s="1" t="str">
        <f t="shared" si="27"/>
        <v>0</v>
      </c>
      <c r="P366" s="3">
        <f t="shared" si="29"/>
        <v>500</v>
      </c>
      <c r="Q366" s="3">
        <f t="shared" si="30"/>
        <v>0</v>
      </c>
      <c r="R366" s="3">
        <f t="shared" si="31"/>
        <v>0</v>
      </c>
    </row>
    <row r="367" spans="1:18" x14ac:dyDescent="0.45">
      <c r="A367" s="1" t="s">
        <v>491</v>
      </c>
      <c r="B367" s="1" t="s">
        <v>14</v>
      </c>
      <c r="C367" s="1" t="s">
        <v>20</v>
      </c>
      <c r="D367" s="1" t="s">
        <v>30</v>
      </c>
      <c r="E367" s="1" t="s">
        <v>25</v>
      </c>
      <c r="F367" s="1" t="s">
        <v>15</v>
      </c>
      <c r="G367" s="1">
        <v>2947</v>
      </c>
      <c r="H367" s="1">
        <v>1664</v>
      </c>
      <c r="I367" s="1">
        <v>70</v>
      </c>
      <c r="J367" s="1">
        <v>180</v>
      </c>
      <c r="K367" s="1">
        <v>0</v>
      </c>
      <c r="L367" s="1" t="s">
        <v>17</v>
      </c>
      <c r="M367" s="1" t="s">
        <v>22</v>
      </c>
      <c r="N367" s="3">
        <f t="shared" si="28"/>
        <v>4611</v>
      </c>
      <c r="O367" s="1">
        <f t="shared" si="27"/>
        <v>0.15</v>
      </c>
      <c r="P367" s="3">
        <f t="shared" si="29"/>
        <v>326.61250000000001</v>
      </c>
      <c r="Q367" s="3">
        <f t="shared" si="30"/>
        <v>48.991875</v>
      </c>
      <c r="R367" s="3">
        <f t="shared" si="31"/>
        <v>3500.4519792912656</v>
      </c>
    </row>
    <row r="368" spans="1:18" x14ac:dyDescent="0.45">
      <c r="A368" s="1" t="s">
        <v>494</v>
      </c>
      <c r="B368" s="1" t="s">
        <v>14</v>
      </c>
      <c r="C368" s="1" t="s">
        <v>20</v>
      </c>
      <c r="D368" s="1">
        <v>0</v>
      </c>
      <c r="E368" s="1" t="s">
        <v>16</v>
      </c>
      <c r="F368" s="1" t="s">
        <v>15</v>
      </c>
      <c r="G368" s="1">
        <v>4333</v>
      </c>
      <c r="H368" s="1">
        <v>2451</v>
      </c>
      <c r="I368" s="1">
        <v>110</v>
      </c>
      <c r="J368" s="1">
        <v>360</v>
      </c>
      <c r="K368" s="1">
        <v>1</v>
      </c>
      <c r="L368" s="1" t="s">
        <v>17</v>
      </c>
      <c r="M368" s="1" t="s">
        <v>22</v>
      </c>
      <c r="N368" s="3">
        <f t="shared" si="28"/>
        <v>6784</v>
      </c>
      <c r="O368" s="1" t="str">
        <f t="shared" si="27"/>
        <v>0</v>
      </c>
      <c r="P368" s="3">
        <f t="shared" si="29"/>
        <v>565.33333333333337</v>
      </c>
      <c r="Q368" s="3">
        <f t="shared" si="30"/>
        <v>0</v>
      </c>
      <c r="R368" s="3">
        <f t="shared" si="31"/>
        <v>0</v>
      </c>
    </row>
    <row r="369" spans="1:18" x14ac:dyDescent="0.45">
      <c r="A369" s="1" t="s">
        <v>495</v>
      </c>
      <c r="B369" s="1" t="s">
        <v>14</v>
      </c>
      <c r="C369" s="1" t="s">
        <v>20</v>
      </c>
      <c r="D369" s="1">
        <v>1</v>
      </c>
      <c r="E369" s="1" t="s">
        <v>16</v>
      </c>
      <c r="F369" s="1" t="s">
        <v>20</v>
      </c>
      <c r="G369" s="1">
        <v>3450</v>
      </c>
      <c r="H369" s="1">
        <v>2079</v>
      </c>
      <c r="I369" s="1">
        <v>162</v>
      </c>
      <c r="J369" s="1">
        <v>360</v>
      </c>
      <c r="K369" s="1">
        <v>1</v>
      </c>
      <c r="L369" s="1" t="s">
        <v>31</v>
      </c>
      <c r="M369" s="1" t="s">
        <v>18</v>
      </c>
      <c r="N369" s="3">
        <f t="shared" si="28"/>
        <v>5529</v>
      </c>
      <c r="O369" s="1">
        <f t="shared" si="27"/>
        <v>0.05</v>
      </c>
      <c r="P369" s="3">
        <f t="shared" si="29"/>
        <v>437.71249999999998</v>
      </c>
      <c r="Q369" s="3">
        <f t="shared" si="30"/>
        <v>21.885625000000001</v>
      </c>
      <c r="R369" s="3">
        <f t="shared" si="31"/>
        <v>4076.8896150640235</v>
      </c>
    </row>
    <row r="370" spans="1:18" x14ac:dyDescent="0.45">
      <c r="A370" s="1" t="s">
        <v>496</v>
      </c>
      <c r="B370" s="1" t="s">
        <v>14</v>
      </c>
      <c r="C370" s="1" t="s">
        <v>20</v>
      </c>
      <c r="D370" s="1">
        <v>1</v>
      </c>
      <c r="E370" s="1" t="s">
        <v>25</v>
      </c>
      <c r="F370" s="1" t="s">
        <v>15</v>
      </c>
      <c r="G370" s="1">
        <v>2653</v>
      </c>
      <c r="H370" s="1">
        <v>1500</v>
      </c>
      <c r="I370" s="1">
        <v>113</v>
      </c>
      <c r="J370" s="1">
        <v>180</v>
      </c>
      <c r="K370" s="1">
        <v>0</v>
      </c>
      <c r="L370" s="1" t="s">
        <v>21</v>
      </c>
      <c r="M370" s="1" t="s">
        <v>22</v>
      </c>
      <c r="N370" s="3">
        <f t="shared" si="28"/>
        <v>4153</v>
      </c>
      <c r="O370" s="1">
        <f t="shared" si="27"/>
        <v>0.05</v>
      </c>
      <c r="P370" s="3">
        <f t="shared" si="29"/>
        <v>328.77916666666664</v>
      </c>
      <c r="Q370" s="3">
        <f t="shared" si="30"/>
        <v>16.438958333333332</v>
      </c>
      <c r="R370" s="3">
        <f t="shared" si="31"/>
        <v>2078.792465876325</v>
      </c>
    </row>
    <row r="371" spans="1:18" x14ac:dyDescent="0.45">
      <c r="A371" s="1" t="s">
        <v>497</v>
      </c>
      <c r="B371" s="1" t="s">
        <v>14</v>
      </c>
      <c r="C371" s="1" t="s">
        <v>20</v>
      </c>
      <c r="D371" s="1" t="s">
        <v>30</v>
      </c>
      <c r="E371" s="1" t="s">
        <v>16</v>
      </c>
      <c r="F371" s="1" t="s">
        <v>15</v>
      </c>
      <c r="G371" s="1">
        <v>4691</v>
      </c>
      <c r="H371" s="1">
        <v>0</v>
      </c>
      <c r="I371" s="1">
        <v>100</v>
      </c>
      <c r="J371" s="1">
        <v>360</v>
      </c>
      <c r="K371" s="1">
        <v>1</v>
      </c>
      <c r="L371" s="1" t="s">
        <v>31</v>
      </c>
      <c r="M371" s="1" t="s">
        <v>18</v>
      </c>
      <c r="N371" s="3">
        <f t="shared" si="28"/>
        <v>4691</v>
      </c>
      <c r="O371" s="1">
        <f t="shared" si="27"/>
        <v>0.15</v>
      </c>
      <c r="P371" s="3">
        <f t="shared" si="29"/>
        <v>332.2791666666667</v>
      </c>
      <c r="Q371" s="3">
        <f t="shared" si="30"/>
        <v>49.841875000000002</v>
      </c>
      <c r="R371" s="3">
        <f t="shared" si="31"/>
        <v>3941.8016258488924</v>
      </c>
    </row>
    <row r="372" spans="1:18" x14ac:dyDescent="0.45">
      <c r="A372" s="1" t="s">
        <v>499</v>
      </c>
      <c r="B372" s="1" t="s">
        <v>14</v>
      </c>
      <c r="C372" s="1" t="s">
        <v>15</v>
      </c>
      <c r="D372" s="1">
        <v>2</v>
      </c>
      <c r="E372" s="1" t="s">
        <v>16</v>
      </c>
      <c r="F372" s="1" t="s">
        <v>15</v>
      </c>
      <c r="G372" s="1">
        <v>5532</v>
      </c>
      <c r="H372" s="1">
        <v>4648</v>
      </c>
      <c r="I372" s="1">
        <v>162</v>
      </c>
      <c r="J372" s="1">
        <v>360</v>
      </c>
      <c r="K372" s="1">
        <v>1</v>
      </c>
      <c r="L372" s="1" t="s">
        <v>21</v>
      </c>
      <c r="M372" s="1" t="s">
        <v>18</v>
      </c>
      <c r="N372" s="3">
        <f t="shared" si="28"/>
        <v>10180</v>
      </c>
      <c r="O372" s="1">
        <f t="shared" si="27"/>
        <v>0.1</v>
      </c>
      <c r="P372" s="3">
        <f t="shared" si="29"/>
        <v>763.5</v>
      </c>
      <c r="Q372" s="3">
        <f t="shared" si="30"/>
        <v>76.350000000000009</v>
      </c>
      <c r="R372" s="3">
        <f t="shared" si="31"/>
        <v>8700.1451052333341</v>
      </c>
    </row>
    <row r="373" spans="1:18" x14ac:dyDescent="0.45">
      <c r="A373" s="1" t="s">
        <v>500</v>
      </c>
      <c r="B373" s="1" t="s">
        <v>14</v>
      </c>
      <c r="C373" s="1" t="s">
        <v>20</v>
      </c>
      <c r="D373" s="1">
        <v>2</v>
      </c>
      <c r="E373" s="1" t="s">
        <v>16</v>
      </c>
      <c r="F373" s="1" t="s">
        <v>20</v>
      </c>
      <c r="G373" s="1">
        <v>16525</v>
      </c>
      <c r="H373" s="1">
        <v>1014</v>
      </c>
      <c r="I373" s="1">
        <v>150</v>
      </c>
      <c r="J373" s="1">
        <v>360</v>
      </c>
      <c r="K373" s="1">
        <v>1</v>
      </c>
      <c r="L373" s="1" t="s">
        <v>21</v>
      </c>
      <c r="M373" s="1" t="s">
        <v>18</v>
      </c>
      <c r="N373" s="3">
        <f t="shared" si="28"/>
        <v>17539</v>
      </c>
      <c r="O373" s="1">
        <f t="shared" si="27"/>
        <v>0.1</v>
      </c>
      <c r="P373" s="3">
        <f t="shared" si="29"/>
        <v>1315.425</v>
      </c>
      <c r="Q373" s="3">
        <f t="shared" si="30"/>
        <v>131.54249999999999</v>
      </c>
      <c r="R373" s="3">
        <f t="shared" si="31"/>
        <v>14989.375736806229</v>
      </c>
    </row>
    <row r="374" spans="1:18" x14ac:dyDescent="0.45">
      <c r="A374" s="1" t="s">
        <v>501</v>
      </c>
      <c r="B374" s="1" t="s">
        <v>14</v>
      </c>
      <c r="C374" s="1" t="s">
        <v>20</v>
      </c>
      <c r="D374" s="1">
        <v>2</v>
      </c>
      <c r="E374" s="1" t="s">
        <v>16</v>
      </c>
      <c r="F374" s="1" t="s">
        <v>15</v>
      </c>
      <c r="G374" s="1">
        <v>6700</v>
      </c>
      <c r="H374" s="1">
        <v>1750</v>
      </c>
      <c r="I374" s="1">
        <v>230</v>
      </c>
      <c r="J374" s="1">
        <v>300</v>
      </c>
      <c r="K374" s="1">
        <v>1</v>
      </c>
      <c r="L374" s="1" t="s">
        <v>31</v>
      </c>
      <c r="M374" s="1" t="s">
        <v>18</v>
      </c>
      <c r="N374" s="3">
        <f t="shared" si="28"/>
        <v>8450</v>
      </c>
      <c r="O374" s="1">
        <f t="shared" si="27"/>
        <v>0.1</v>
      </c>
      <c r="P374" s="3">
        <f t="shared" si="29"/>
        <v>633.75</v>
      </c>
      <c r="Q374" s="3">
        <f t="shared" si="30"/>
        <v>63.375</v>
      </c>
      <c r="R374" s="3">
        <f t="shared" si="31"/>
        <v>6974.2432050426896</v>
      </c>
    </row>
    <row r="375" spans="1:18" x14ac:dyDescent="0.45">
      <c r="A375" s="1" t="s">
        <v>503</v>
      </c>
      <c r="B375" s="1" t="s">
        <v>14</v>
      </c>
      <c r="C375" s="1" t="s">
        <v>20</v>
      </c>
      <c r="D375" s="1">
        <v>1</v>
      </c>
      <c r="E375" s="1" t="s">
        <v>16</v>
      </c>
      <c r="F375" s="1" t="s">
        <v>20</v>
      </c>
      <c r="G375" s="1">
        <v>16667</v>
      </c>
      <c r="H375" s="1">
        <v>2250</v>
      </c>
      <c r="I375" s="1">
        <v>86</v>
      </c>
      <c r="J375" s="1">
        <v>360</v>
      </c>
      <c r="K375" s="1">
        <v>1</v>
      </c>
      <c r="L375" s="1" t="s">
        <v>31</v>
      </c>
      <c r="M375" s="1" t="s">
        <v>18</v>
      </c>
      <c r="N375" s="3">
        <f t="shared" si="28"/>
        <v>18917</v>
      </c>
      <c r="O375" s="1">
        <f t="shared" si="27"/>
        <v>0.05</v>
      </c>
      <c r="P375" s="3">
        <f t="shared" si="29"/>
        <v>1497.5958333333333</v>
      </c>
      <c r="Q375" s="3">
        <f t="shared" si="30"/>
        <v>74.879791666666662</v>
      </c>
      <c r="R375" s="3">
        <f t="shared" si="31"/>
        <v>13948.72867573994</v>
      </c>
    </row>
    <row r="376" spans="1:18" x14ac:dyDescent="0.45">
      <c r="A376" s="1" t="s">
        <v>505</v>
      </c>
      <c r="B376" s="1" t="s">
        <v>42</v>
      </c>
      <c r="C376" s="1" t="s">
        <v>15</v>
      </c>
      <c r="D376" s="1">
        <v>0</v>
      </c>
      <c r="E376" s="1" t="s">
        <v>25</v>
      </c>
      <c r="F376" s="1" t="s">
        <v>15</v>
      </c>
      <c r="G376" s="1">
        <v>4350</v>
      </c>
      <c r="H376" s="1">
        <v>0</v>
      </c>
      <c r="I376" s="1">
        <v>154</v>
      </c>
      <c r="J376" s="1">
        <v>360</v>
      </c>
      <c r="K376" s="1">
        <v>1</v>
      </c>
      <c r="L376" s="1" t="s">
        <v>21</v>
      </c>
      <c r="M376" s="1" t="s">
        <v>18</v>
      </c>
      <c r="N376" s="3">
        <f t="shared" si="28"/>
        <v>4350</v>
      </c>
      <c r="O376" s="1" t="str">
        <f t="shared" si="27"/>
        <v>0</v>
      </c>
      <c r="P376" s="3">
        <f t="shared" si="29"/>
        <v>362.5</v>
      </c>
      <c r="Q376" s="3">
        <f t="shared" si="30"/>
        <v>0</v>
      </c>
      <c r="R376" s="3">
        <f t="shared" si="31"/>
        <v>0</v>
      </c>
    </row>
    <row r="377" spans="1:18" x14ac:dyDescent="0.45">
      <c r="A377" s="1" t="s">
        <v>506</v>
      </c>
      <c r="B377" s="1" t="s">
        <v>14</v>
      </c>
      <c r="C377" s="1" t="s">
        <v>20</v>
      </c>
      <c r="D377" s="1" t="s">
        <v>30</v>
      </c>
      <c r="E377" s="1" t="s">
        <v>25</v>
      </c>
      <c r="F377" s="1" t="s">
        <v>15</v>
      </c>
      <c r="G377" s="1">
        <v>3095</v>
      </c>
      <c r="H377" s="1">
        <v>0</v>
      </c>
      <c r="I377" s="1">
        <v>113</v>
      </c>
      <c r="J377" s="1">
        <v>360</v>
      </c>
      <c r="K377" s="1">
        <v>1</v>
      </c>
      <c r="L377" s="1" t="s">
        <v>21</v>
      </c>
      <c r="M377" s="1" t="s">
        <v>18</v>
      </c>
      <c r="N377" s="3">
        <f t="shared" si="28"/>
        <v>3095</v>
      </c>
      <c r="O377" s="1">
        <f t="shared" si="27"/>
        <v>0.15</v>
      </c>
      <c r="P377" s="3">
        <f t="shared" si="29"/>
        <v>219.22916666666669</v>
      </c>
      <c r="Q377" s="3">
        <f t="shared" si="30"/>
        <v>32.884374999999999</v>
      </c>
      <c r="R377" s="3">
        <f t="shared" si="31"/>
        <v>2600.6983653810107</v>
      </c>
    </row>
    <row r="378" spans="1:18" x14ac:dyDescent="0.45">
      <c r="A378" s="1" t="s">
        <v>507</v>
      </c>
      <c r="B378" s="1" t="s">
        <v>14</v>
      </c>
      <c r="C378" s="1" t="s">
        <v>20</v>
      </c>
      <c r="D378" s="1">
        <v>0</v>
      </c>
      <c r="E378" s="1" t="s">
        <v>16</v>
      </c>
      <c r="F378" s="1" t="s">
        <v>15</v>
      </c>
      <c r="G378" s="1">
        <v>2083</v>
      </c>
      <c r="H378" s="1">
        <v>3150</v>
      </c>
      <c r="I378" s="1">
        <v>128</v>
      </c>
      <c r="J378" s="1">
        <v>360</v>
      </c>
      <c r="K378" s="1">
        <v>1</v>
      </c>
      <c r="L378" s="1" t="s">
        <v>31</v>
      </c>
      <c r="M378" s="1" t="s">
        <v>18</v>
      </c>
      <c r="N378" s="3">
        <f t="shared" si="28"/>
        <v>5233</v>
      </c>
      <c r="O378" s="1" t="str">
        <f t="shared" si="27"/>
        <v>0</v>
      </c>
      <c r="P378" s="3">
        <f t="shared" si="29"/>
        <v>436.08333333333331</v>
      </c>
      <c r="Q378" s="3">
        <f t="shared" si="30"/>
        <v>0</v>
      </c>
      <c r="R378" s="3">
        <f t="shared" si="31"/>
        <v>0</v>
      </c>
    </row>
    <row r="379" spans="1:18" x14ac:dyDescent="0.45">
      <c r="A379" s="1" t="s">
        <v>508</v>
      </c>
      <c r="B379" s="1" t="s">
        <v>14</v>
      </c>
      <c r="C379" s="1" t="s">
        <v>20</v>
      </c>
      <c r="D379" s="1">
        <v>0</v>
      </c>
      <c r="E379" s="1" t="s">
        <v>16</v>
      </c>
      <c r="F379" s="1" t="s">
        <v>15</v>
      </c>
      <c r="G379" s="1">
        <v>10833</v>
      </c>
      <c r="H379" s="1">
        <v>0</v>
      </c>
      <c r="I379" s="1">
        <v>234</v>
      </c>
      <c r="J379" s="1">
        <v>360</v>
      </c>
      <c r="K379" s="1">
        <v>1</v>
      </c>
      <c r="L379" s="1" t="s">
        <v>31</v>
      </c>
      <c r="M379" s="1" t="s">
        <v>18</v>
      </c>
      <c r="N379" s="3">
        <f t="shared" si="28"/>
        <v>10833</v>
      </c>
      <c r="O379" s="1" t="str">
        <f t="shared" si="27"/>
        <v>0</v>
      </c>
      <c r="P379" s="3">
        <f t="shared" si="29"/>
        <v>902.75</v>
      </c>
      <c r="Q379" s="3">
        <f t="shared" si="30"/>
        <v>0</v>
      </c>
      <c r="R379" s="3">
        <f t="shared" si="31"/>
        <v>0</v>
      </c>
    </row>
    <row r="380" spans="1:18" x14ac:dyDescent="0.45">
      <c r="A380" s="1" t="s">
        <v>509</v>
      </c>
      <c r="B380" s="1" t="s">
        <v>14</v>
      </c>
      <c r="C380" s="1" t="s">
        <v>20</v>
      </c>
      <c r="D380" s="1">
        <v>2</v>
      </c>
      <c r="E380" s="1" t="s">
        <v>16</v>
      </c>
      <c r="F380" s="1" t="s">
        <v>15</v>
      </c>
      <c r="G380" s="1">
        <v>8333</v>
      </c>
      <c r="H380" s="1">
        <v>0</v>
      </c>
      <c r="I380" s="1">
        <v>246</v>
      </c>
      <c r="J380" s="1">
        <v>360</v>
      </c>
      <c r="K380" s="1">
        <v>1</v>
      </c>
      <c r="L380" s="1" t="s">
        <v>31</v>
      </c>
      <c r="M380" s="1" t="s">
        <v>18</v>
      </c>
      <c r="N380" s="3">
        <f t="shared" si="28"/>
        <v>8333</v>
      </c>
      <c r="O380" s="1">
        <f t="shared" si="27"/>
        <v>0.1</v>
      </c>
      <c r="P380" s="3">
        <f t="shared" si="29"/>
        <v>624.97500000000002</v>
      </c>
      <c r="Q380" s="3">
        <f t="shared" si="30"/>
        <v>62.497500000000002</v>
      </c>
      <c r="R380" s="3">
        <f t="shared" si="31"/>
        <v>7121.641371503868</v>
      </c>
    </row>
    <row r="381" spans="1:18" x14ac:dyDescent="0.45">
      <c r="A381" s="1" t="s">
        <v>510</v>
      </c>
      <c r="B381" s="1" t="s">
        <v>14</v>
      </c>
      <c r="C381" s="1" t="s">
        <v>20</v>
      </c>
      <c r="D381" s="1">
        <v>1</v>
      </c>
      <c r="E381" s="1" t="s">
        <v>25</v>
      </c>
      <c r="F381" s="1" t="s">
        <v>15</v>
      </c>
      <c r="G381" s="1">
        <v>1958</v>
      </c>
      <c r="H381" s="1">
        <v>2436</v>
      </c>
      <c r="I381" s="1">
        <v>131</v>
      </c>
      <c r="J381" s="1">
        <v>360</v>
      </c>
      <c r="K381" s="1">
        <v>1</v>
      </c>
      <c r="L381" s="1" t="s">
        <v>21</v>
      </c>
      <c r="M381" s="1" t="s">
        <v>18</v>
      </c>
      <c r="N381" s="3">
        <f t="shared" si="28"/>
        <v>4394</v>
      </c>
      <c r="O381" s="1">
        <f t="shared" si="27"/>
        <v>0.05</v>
      </c>
      <c r="P381" s="3">
        <f t="shared" si="29"/>
        <v>347.85833333333335</v>
      </c>
      <c r="Q381" s="3">
        <f t="shared" si="30"/>
        <v>17.392916666666668</v>
      </c>
      <c r="R381" s="3">
        <f t="shared" si="31"/>
        <v>3239.9806418143098</v>
      </c>
    </row>
    <row r="382" spans="1:18" x14ac:dyDescent="0.45">
      <c r="A382" s="1" t="s">
        <v>511</v>
      </c>
      <c r="B382" s="1" t="s">
        <v>14</v>
      </c>
      <c r="C382" s="1" t="s">
        <v>15</v>
      </c>
      <c r="D382" s="1">
        <v>2</v>
      </c>
      <c r="E382" s="1" t="s">
        <v>16</v>
      </c>
      <c r="F382" s="1" t="s">
        <v>15</v>
      </c>
      <c r="G382" s="1">
        <v>3547</v>
      </c>
      <c r="H382" s="1">
        <v>0</v>
      </c>
      <c r="I382" s="1">
        <v>80</v>
      </c>
      <c r="J382" s="1">
        <v>360</v>
      </c>
      <c r="K382" s="1">
        <v>0</v>
      </c>
      <c r="L382" s="1" t="s">
        <v>21</v>
      </c>
      <c r="M382" s="1" t="s">
        <v>22</v>
      </c>
      <c r="N382" s="3">
        <f t="shared" si="28"/>
        <v>3547</v>
      </c>
      <c r="O382" s="1">
        <f t="shared" si="27"/>
        <v>0.1</v>
      </c>
      <c r="P382" s="3">
        <f t="shared" si="29"/>
        <v>266.02499999999998</v>
      </c>
      <c r="Q382" s="3">
        <f t="shared" si="30"/>
        <v>26.602499999999999</v>
      </c>
      <c r="R382" s="3">
        <f t="shared" si="31"/>
        <v>3031.3766884344432</v>
      </c>
    </row>
    <row r="383" spans="1:18" x14ac:dyDescent="0.45">
      <c r="A383" s="1" t="s">
        <v>512</v>
      </c>
      <c r="B383" s="1" t="s">
        <v>14</v>
      </c>
      <c r="C383" s="1" t="s">
        <v>20</v>
      </c>
      <c r="D383" s="1">
        <v>1</v>
      </c>
      <c r="E383" s="1" t="s">
        <v>16</v>
      </c>
      <c r="F383" s="1" t="s">
        <v>15</v>
      </c>
      <c r="G383" s="1">
        <v>18333</v>
      </c>
      <c r="H383" s="1">
        <v>0</v>
      </c>
      <c r="I383" s="1">
        <v>500</v>
      </c>
      <c r="J383" s="1">
        <v>360</v>
      </c>
      <c r="K383" s="1">
        <v>1</v>
      </c>
      <c r="L383" s="1" t="s">
        <v>17</v>
      </c>
      <c r="M383" s="1" t="s">
        <v>22</v>
      </c>
      <c r="N383" s="3">
        <f t="shared" si="28"/>
        <v>18333</v>
      </c>
      <c r="O383" s="1">
        <f t="shared" si="27"/>
        <v>0.05</v>
      </c>
      <c r="P383" s="3">
        <f t="shared" si="29"/>
        <v>1451.3625</v>
      </c>
      <c r="Q383" s="3">
        <f t="shared" si="30"/>
        <v>72.568124999999995</v>
      </c>
      <c r="R383" s="3">
        <f t="shared" si="31"/>
        <v>13518.107671001761</v>
      </c>
    </row>
    <row r="384" spans="1:18" x14ac:dyDescent="0.45">
      <c r="A384" s="1" t="s">
        <v>513</v>
      </c>
      <c r="B384" s="1" t="s">
        <v>14</v>
      </c>
      <c r="C384" s="1" t="s">
        <v>20</v>
      </c>
      <c r="D384" s="1">
        <v>2</v>
      </c>
      <c r="E384" s="1" t="s">
        <v>16</v>
      </c>
      <c r="F384" s="1" t="s">
        <v>20</v>
      </c>
      <c r="G384" s="1">
        <v>4583</v>
      </c>
      <c r="H384" s="1">
        <v>2083</v>
      </c>
      <c r="I384" s="1">
        <v>160</v>
      </c>
      <c r="J384" s="1">
        <v>360</v>
      </c>
      <c r="K384" s="1">
        <v>1</v>
      </c>
      <c r="L384" s="1" t="s">
        <v>31</v>
      </c>
      <c r="M384" s="1" t="s">
        <v>18</v>
      </c>
      <c r="N384" s="3">
        <f t="shared" si="28"/>
        <v>6666</v>
      </c>
      <c r="O384" s="1">
        <f t="shared" si="27"/>
        <v>0.1</v>
      </c>
      <c r="P384" s="3">
        <f t="shared" si="29"/>
        <v>499.95</v>
      </c>
      <c r="Q384" s="3">
        <f t="shared" si="30"/>
        <v>49.995000000000005</v>
      </c>
      <c r="R384" s="3">
        <f t="shared" si="31"/>
        <v>5696.9712447431639</v>
      </c>
    </row>
    <row r="385" spans="1:18" x14ac:dyDescent="0.45">
      <c r="A385" s="1" t="s">
        <v>514</v>
      </c>
      <c r="B385" s="1" t="s">
        <v>14</v>
      </c>
      <c r="C385" s="1" t="s">
        <v>15</v>
      </c>
      <c r="D385" s="1">
        <v>0</v>
      </c>
      <c r="E385" s="1" t="s">
        <v>16</v>
      </c>
      <c r="F385" s="1" t="s">
        <v>15</v>
      </c>
      <c r="G385" s="1">
        <v>2435</v>
      </c>
      <c r="H385" s="1">
        <v>0</v>
      </c>
      <c r="I385" s="1">
        <v>75</v>
      </c>
      <c r="J385" s="1">
        <v>360</v>
      </c>
      <c r="K385" s="1">
        <v>1</v>
      </c>
      <c r="L385" s="1" t="s">
        <v>17</v>
      </c>
      <c r="M385" s="1" t="s">
        <v>22</v>
      </c>
      <c r="N385" s="3">
        <f t="shared" si="28"/>
        <v>2435</v>
      </c>
      <c r="O385" s="1" t="str">
        <f t="shared" si="27"/>
        <v>0</v>
      </c>
      <c r="P385" s="3">
        <f t="shared" si="29"/>
        <v>202.91666666666666</v>
      </c>
      <c r="Q385" s="3">
        <f t="shared" si="30"/>
        <v>0</v>
      </c>
      <c r="R385" s="3">
        <f t="shared" si="31"/>
        <v>0</v>
      </c>
    </row>
    <row r="386" spans="1:18" x14ac:dyDescent="0.45">
      <c r="A386" s="1" t="s">
        <v>517</v>
      </c>
      <c r="B386" s="1" t="s">
        <v>14</v>
      </c>
      <c r="C386" s="1" t="s">
        <v>15</v>
      </c>
      <c r="D386" s="1">
        <v>0</v>
      </c>
      <c r="E386" s="1" t="s">
        <v>25</v>
      </c>
      <c r="F386" s="1" t="s">
        <v>15</v>
      </c>
      <c r="G386" s="1">
        <v>3691</v>
      </c>
      <c r="H386" s="1">
        <v>0</v>
      </c>
      <c r="I386" s="1">
        <v>110</v>
      </c>
      <c r="J386" s="1">
        <v>360</v>
      </c>
      <c r="K386" s="1">
        <v>1</v>
      </c>
      <c r="L386" s="1" t="s">
        <v>21</v>
      </c>
      <c r="M386" s="1" t="s">
        <v>18</v>
      </c>
      <c r="N386" s="3">
        <f t="shared" si="28"/>
        <v>3691</v>
      </c>
      <c r="O386" s="1" t="str">
        <f t="shared" si="27"/>
        <v>0</v>
      </c>
      <c r="P386" s="3">
        <f t="shared" si="29"/>
        <v>307.58333333333331</v>
      </c>
      <c r="Q386" s="3">
        <f t="shared" si="30"/>
        <v>0</v>
      </c>
      <c r="R386" s="3">
        <f t="shared" si="31"/>
        <v>0</v>
      </c>
    </row>
    <row r="387" spans="1:18" x14ac:dyDescent="0.45">
      <c r="A387" s="1" t="s">
        <v>518</v>
      </c>
      <c r="B387" s="1" t="s">
        <v>42</v>
      </c>
      <c r="C387" s="1" t="s">
        <v>15</v>
      </c>
      <c r="D387" s="1">
        <v>0</v>
      </c>
      <c r="E387" s="1" t="s">
        <v>25</v>
      </c>
      <c r="F387" s="1" t="s">
        <v>20</v>
      </c>
      <c r="G387" s="1">
        <v>17263</v>
      </c>
      <c r="H387" s="1">
        <v>0</v>
      </c>
      <c r="I387" s="1">
        <v>225</v>
      </c>
      <c r="J387" s="1">
        <v>360</v>
      </c>
      <c r="K387" s="1">
        <v>1</v>
      </c>
      <c r="L387" s="1" t="s">
        <v>31</v>
      </c>
      <c r="M387" s="1" t="s">
        <v>18</v>
      </c>
      <c r="N387" s="3">
        <f t="shared" si="28"/>
        <v>17263</v>
      </c>
      <c r="O387" s="1" t="str">
        <f t="shared" ref="O387:O450" si="32">IF(VLOOKUP(D387,$T$7:$U$11,2,FALSE),VLOOKUP(D387,$T$7:$U$11,2,FALSE),"0")</f>
        <v>0</v>
      </c>
      <c r="P387" s="3">
        <f t="shared" si="29"/>
        <v>1438.5833333333333</v>
      </c>
      <c r="Q387" s="3">
        <f t="shared" si="30"/>
        <v>0</v>
      </c>
      <c r="R387" s="3">
        <f t="shared" si="31"/>
        <v>0</v>
      </c>
    </row>
    <row r="388" spans="1:18" x14ac:dyDescent="0.45">
      <c r="A388" s="1" t="s">
        <v>519</v>
      </c>
      <c r="B388" s="1" t="s">
        <v>14</v>
      </c>
      <c r="C388" s="1" t="s">
        <v>20</v>
      </c>
      <c r="D388" s="1">
        <v>0</v>
      </c>
      <c r="E388" s="1" t="s">
        <v>16</v>
      </c>
      <c r="F388" s="1" t="s">
        <v>15</v>
      </c>
      <c r="G388" s="1">
        <v>3597</v>
      </c>
      <c r="H388" s="1">
        <v>2157</v>
      </c>
      <c r="I388" s="1">
        <v>119</v>
      </c>
      <c r="J388" s="1">
        <v>360</v>
      </c>
      <c r="K388" s="1">
        <v>0</v>
      </c>
      <c r="L388" s="1" t="s">
        <v>21</v>
      </c>
      <c r="M388" s="1" t="s">
        <v>22</v>
      </c>
      <c r="N388" s="3">
        <f t="shared" ref="N388:N451" si="33">SUM(G388,H388)</f>
        <v>5754</v>
      </c>
      <c r="O388" s="1" t="str">
        <f t="shared" si="32"/>
        <v>0</v>
      </c>
      <c r="P388" s="3">
        <f t="shared" ref="P388:P451" si="34">(N388/12)*(1-O388)</f>
        <v>479.5</v>
      </c>
      <c r="Q388" s="3">
        <f t="shared" ref="Q388:Q451" si="35">(P388*O388)</f>
        <v>0</v>
      </c>
      <c r="R388" s="3">
        <f t="shared" ref="R388:R451" si="36">PV(O388/12,J388, -Q388)</f>
        <v>0</v>
      </c>
    </row>
    <row r="389" spans="1:18" x14ac:dyDescent="0.45">
      <c r="A389" s="1" t="s">
        <v>520</v>
      </c>
      <c r="B389" s="1" t="s">
        <v>42</v>
      </c>
      <c r="C389" s="1" t="s">
        <v>20</v>
      </c>
      <c r="D389" s="1">
        <v>1</v>
      </c>
      <c r="E389" s="1" t="s">
        <v>16</v>
      </c>
      <c r="F389" s="1" t="s">
        <v>15</v>
      </c>
      <c r="G389" s="1">
        <v>3326</v>
      </c>
      <c r="H389" s="1">
        <v>913</v>
      </c>
      <c r="I389" s="1">
        <v>105</v>
      </c>
      <c r="J389" s="1">
        <v>84</v>
      </c>
      <c r="K389" s="1">
        <v>1</v>
      </c>
      <c r="L389" s="1" t="s">
        <v>31</v>
      </c>
      <c r="M389" s="1" t="s">
        <v>18</v>
      </c>
      <c r="N389" s="3">
        <f t="shared" si="33"/>
        <v>4239</v>
      </c>
      <c r="O389" s="1">
        <f t="shared" si="32"/>
        <v>0.05</v>
      </c>
      <c r="P389" s="3">
        <f t="shared" si="34"/>
        <v>335.58749999999998</v>
      </c>
      <c r="Q389" s="3">
        <f t="shared" si="35"/>
        <v>16.779374999999998</v>
      </c>
      <c r="R389" s="3">
        <f t="shared" si="36"/>
        <v>1187.1715683632954</v>
      </c>
    </row>
    <row r="390" spans="1:18" x14ac:dyDescent="0.45">
      <c r="A390" s="1" t="s">
        <v>521</v>
      </c>
      <c r="B390" s="1" t="s">
        <v>14</v>
      </c>
      <c r="C390" s="1" t="s">
        <v>20</v>
      </c>
      <c r="D390" s="1">
        <v>0</v>
      </c>
      <c r="E390" s="1" t="s">
        <v>25</v>
      </c>
      <c r="F390" s="1" t="s">
        <v>15</v>
      </c>
      <c r="G390" s="1">
        <v>2600</v>
      </c>
      <c r="H390" s="1">
        <v>1700</v>
      </c>
      <c r="I390" s="1">
        <v>107</v>
      </c>
      <c r="J390" s="1">
        <v>360</v>
      </c>
      <c r="K390" s="1">
        <v>1</v>
      </c>
      <c r="L390" s="1" t="s">
        <v>21</v>
      </c>
      <c r="M390" s="1" t="s">
        <v>18</v>
      </c>
      <c r="N390" s="3">
        <f t="shared" si="33"/>
        <v>4300</v>
      </c>
      <c r="O390" s="1" t="str">
        <f t="shared" si="32"/>
        <v>0</v>
      </c>
      <c r="P390" s="3">
        <f t="shared" si="34"/>
        <v>358.33333333333331</v>
      </c>
      <c r="Q390" s="3">
        <f t="shared" si="35"/>
        <v>0</v>
      </c>
      <c r="R390" s="3">
        <f t="shared" si="36"/>
        <v>0</v>
      </c>
    </row>
    <row r="391" spans="1:18" x14ac:dyDescent="0.45">
      <c r="A391" s="1" t="s">
        <v>523</v>
      </c>
      <c r="B391" s="1" t="s">
        <v>14</v>
      </c>
      <c r="C391" s="1" t="s">
        <v>20</v>
      </c>
      <c r="D391" s="1">
        <v>1</v>
      </c>
      <c r="E391" s="1" t="s">
        <v>16</v>
      </c>
      <c r="F391" s="1" t="s">
        <v>20</v>
      </c>
      <c r="G391" s="1">
        <v>2895</v>
      </c>
      <c r="H391" s="1">
        <v>0</v>
      </c>
      <c r="I391" s="1">
        <v>95</v>
      </c>
      <c r="J391" s="1">
        <v>360</v>
      </c>
      <c r="K391" s="1">
        <v>1</v>
      </c>
      <c r="L391" s="1" t="s">
        <v>31</v>
      </c>
      <c r="M391" s="1" t="s">
        <v>18</v>
      </c>
      <c r="N391" s="3">
        <f t="shared" si="33"/>
        <v>2895</v>
      </c>
      <c r="O391" s="1">
        <f t="shared" si="32"/>
        <v>0.05</v>
      </c>
      <c r="P391" s="3">
        <f t="shared" si="34"/>
        <v>229.1875</v>
      </c>
      <c r="Q391" s="3">
        <f t="shared" si="35"/>
        <v>11.459375000000001</v>
      </c>
      <c r="R391" s="3">
        <f t="shared" si="36"/>
        <v>2134.6709053373752</v>
      </c>
    </row>
    <row r="392" spans="1:18" x14ac:dyDescent="0.45">
      <c r="A392" s="1" t="s">
        <v>524</v>
      </c>
      <c r="B392" s="1" t="s">
        <v>14</v>
      </c>
      <c r="C392" s="1" t="s">
        <v>15</v>
      </c>
      <c r="D392" s="1">
        <v>0</v>
      </c>
      <c r="E392" s="1" t="s">
        <v>16</v>
      </c>
      <c r="F392" s="1" t="s">
        <v>15</v>
      </c>
      <c r="G392" s="1">
        <v>6283</v>
      </c>
      <c r="H392" s="1">
        <v>4416</v>
      </c>
      <c r="I392" s="1">
        <v>209</v>
      </c>
      <c r="J392" s="1">
        <v>360</v>
      </c>
      <c r="K392" s="1">
        <v>0</v>
      </c>
      <c r="L392" s="1" t="s">
        <v>21</v>
      </c>
      <c r="M392" s="1" t="s">
        <v>22</v>
      </c>
      <c r="N392" s="3">
        <f t="shared" si="33"/>
        <v>10699</v>
      </c>
      <c r="O392" s="1" t="str">
        <f t="shared" si="32"/>
        <v>0</v>
      </c>
      <c r="P392" s="3">
        <f t="shared" si="34"/>
        <v>891.58333333333337</v>
      </c>
      <c r="Q392" s="3">
        <f t="shared" si="35"/>
        <v>0</v>
      </c>
      <c r="R392" s="3">
        <f t="shared" si="36"/>
        <v>0</v>
      </c>
    </row>
    <row r="393" spans="1:18" x14ac:dyDescent="0.45">
      <c r="A393" s="1" t="s">
        <v>525</v>
      </c>
      <c r="B393" s="1" t="s">
        <v>42</v>
      </c>
      <c r="C393" s="1" t="s">
        <v>15</v>
      </c>
      <c r="D393" s="1">
        <v>0</v>
      </c>
      <c r="E393" s="1" t="s">
        <v>16</v>
      </c>
      <c r="F393" s="1" t="s">
        <v>15</v>
      </c>
      <c r="G393" s="1">
        <v>645</v>
      </c>
      <c r="H393" s="1">
        <v>3683</v>
      </c>
      <c r="I393" s="1">
        <v>113</v>
      </c>
      <c r="J393" s="1">
        <v>480</v>
      </c>
      <c r="K393" s="1">
        <v>1</v>
      </c>
      <c r="L393" s="1" t="s">
        <v>21</v>
      </c>
      <c r="M393" s="1" t="s">
        <v>18</v>
      </c>
      <c r="N393" s="3">
        <f t="shared" si="33"/>
        <v>4328</v>
      </c>
      <c r="O393" s="1" t="str">
        <f t="shared" si="32"/>
        <v>0</v>
      </c>
      <c r="P393" s="3">
        <f t="shared" si="34"/>
        <v>360.66666666666669</v>
      </c>
      <c r="Q393" s="3">
        <f t="shared" si="35"/>
        <v>0</v>
      </c>
      <c r="R393" s="3">
        <f t="shared" si="36"/>
        <v>0</v>
      </c>
    </row>
    <row r="394" spans="1:18" x14ac:dyDescent="0.45">
      <c r="A394" s="1" t="s">
        <v>526</v>
      </c>
      <c r="B394" s="1" t="s">
        <v>42</v>
      </c>
      <c r="C394" s="1" t="s">
        <v>15</v>
      </c>
      <c r="D394" s="1">
        <v>0</v>
      </c>
      <c r="E394" s="1" t="s">
        <v>16</v>
      </c>
      <c r="F394" s="1" t="s">
        <v>15</v>
      </c>
      <c r="G394" s="1">
        <v>3159</v>
      </c>
      <c r="H394" s="1">
        <v>0</v>
      </c>
      <c r="I394" s="1">
        <v>100</v>
      </c>
      <c r="J394" s="1">
        <v>360</v>
      </c>
      <c r="K394" s="1">
        <v>1</v>
      </c>
      <c r="L394" s="1" t="s">
        <v>31</v>
      </c>
      <c r="M394" s="1" t="s">
        <v>18</v>
      </c>
      <c r="N394" s="3">
        <f t="shared" si="33"/>
        <v>3159</v>
      </c>
      <c r="O394" s="1" t="str">
        <f t="shared" si="32"/>
        <v>0</v>
      </c>
      <c r="P394" s="3">
        <f t="shared" si="34"/>
        <v>263.25</v>
      </c>
      <c r="Q394" s="3">
        <f t="shared" si="35"/>
        <v>0</v>
      </c>
      <c r="R394" s="3">
        <f t="shared" si="36"/>
        <v>0</v>
      </c>
    </row>
    <row r="395" spans="1:18" x14ac:dyDescent="0.45">
      <c r="A395" s="1" t="s">
        <v>527</v>
      </c>
      <c r="B395" s="1" t="s">
        <v>14</v>
      </c>
      <c r="C395" s="1" t="s">
        <v>20</v>
      </c>
      <c r="D395" s="1">
        <v>2</v>
      </c>
      <c r="E395" s="1" t="s">
        <v>16</v>
      </c>
      <c r="F395" s="1" t="s">
        <v>15</v>
      </c>
      <c r="G395" s="1">
        <v>4865</v>
      </c>
      <c r="H395" s="1">
        <v>5624</v>
      </c>
      <c r="I395" s="1">
        <v>208</v>
      </c>
      <c r="J395" s="1">
        <v>360</v>
      </c>
      <c r="K395" s="1">
        <v>1</v>
      </c>
      <c r="L395" s="1" t="s">
        <v>31</v>
      </c>
      <c r="M395" s="1" t="s">
        <v>18</v>
      </c>
      <c r="N395" s="3">
        <f t="shared" si="33"/>
        <v>10489</v>
      </c>
      <c r="O395" s="1">
        <f t="shared" si="32"/>
        <v>0.1</v>
      </c>
      <c r="P395" s="3">
        <f t="shared" si="34"/>
        <v>786.67500000000007</v>
      </c>
      <c r="Q395" s="3">
        <f t="shared" si="35"/>
        <v>78.667500000000018</v>
      </c>
      <c r="R395" s="3">
        <f t="shared" si="36"/>
        <v>8964.2261305297106</v>
      </c>
    </row>
    <row r="396" spans="1:18" x14ac:dyDescent="0.45">
      <c r="A396" s="1" t="s">
        <v>529</v>
      </c>
      <c r="B396" s="1" t="s">
        <v>14</v>
      </c>
      <c r="C396" s="1" t="s">
        <v>20</v>
      </c>
      <c r="D396" s="1">
        <v>0</v>
      </c>
      <c r="E396" s="1" t="s">
        <v>25</v>
      </c>
      <c r="F396" s="1" t="s">
        <v>15</v>
      </c>
      <c r="G396" s="1">
        <v>3814</v>
      </c>
      <c r="H396" s="1">
        <v>1483</v>
      </c>
      <c r="I396" s="1">
        <v>124</v>
      </c>
      <c r="J396" s="1">
        <v>300</v>
      </c>
      <c r="K396" s="1">
        <v>1</v>
      </c>
      <c r="L396" s="1" t="s">
        <v>31</v>
      </c>
      <c r="M396" s="1" t="s">
        <v>18</v>
      </c>
      <c r="N396" s="3">
        <f t="shared" si="33"/>
        <v>5297</v>
      </c>
      <c r="O396" s="1" t="str">
        <f t="shared" si="32"/>
        <v>0</v>
      </c>
      <c r="P396" s="3">
        <f t="shared" si="34"/>
        <v>441.41666666666669</v>
      </c>
      <c r="Q396" s="3">
        <f t="shared" si="35"/>
        <v>0</v>
      </c>
      <c r="R396" s="3">
        <f t="shared" si="36"/>
        <v>0</v>
      </c>
    </row>
    <row r="397" spans="1:18" x14ac:dyDescent="0.45">
      <c r="A397" s="1" t="s">
        <v>530</v>
      </c>
      <c r="B397" s="1" t="s">
        <v>14</v>
      </c>
      <c r="C397" s="1" t="s">
        <v>20</v>
      </c>
      <c r="D397" s="1">
        <v>2</v>
      </c>
      <c r="E397" s="1" t="s">
        <v>16</v>
      </c>
      <c r="F397" s="1" t="s">
        <v>15</v>
      </c>
      <c r="G397" s="1">
        <v>3510</v>
      </c>
      <c r="H397" s="1">
        <v>4416</v>
      </c>
      <c r="I397" s="1">
        <v>243</v>
      </c>
      <c r="J397" s="1">
        <v>360</v>
      </c>
      <c r="K397" s="1">
        <v>1</v>
      </c>
      <c r="L397" s="1" t="s">
        <v>21</v>
      </c>
      <c r="M397" s="1" t="s">
        <v>18</v>
      </c>
      <c r="N397" s="3">
        <f t="shared" si="33"/>
        <v>7926</v>
      </c>
      <c r="O397" s="1">
        <f t="shared" si="32"/>
        <v>0.1</v>
      </c>
      <c r="P397" s="3">
        <f t="shared" si="34"/>
        <v>594.45000000000005</v>
      </c>
      <c r="Q397" s="3">
        <f t="shared" si="35"/>
        <v>59.445000000000007</v>
      </c>
      <c r="R397" s="3">
        <f t="shared" si="36"/>
        <v>6773.8064935244993</v>
      </c>
    </row>
    <row r="398" spans="1:18" x14ac:dyDescent="0.45">
      <c r="A398" s="1" t="s">
        <v>533</v>
      </c>
      <c r="B398" s="1" t="s">
        <v>14</v>
      </c>
      <c r="C398" s="1" t="s">
        <v>20</v>
      </c>
      <c r="D398" s="1">
        <v>0</v>
      </c>
      <c r="E398" s="1" t="s">
        <v>16</v>
      </c>
      <c r="F398" s="1" t="s">
        <v>20</v>
      </c>
      <c r="G398" s="1">
        <v>2479</v>
      </c>
      <c r="H398" s="1">
        <v>3013</v>
      </c>
      <c r="I398" s="1">
        <v>188</v>
      </c>
      <c r="J398" s="1">
        <v>360</v>
      </c>
      <c r="K398" s="1">
        <v>1</v>
      </c>
      <c r="L398" s="1" t="s">
        <v>17</v>
      </c>
      <c r="M398" s="1" t="s">
        <v>18</v>
      </c>
      <c r="N398" s="3">
        <f t="shared" si="33"/>
        <v>5492</v>
      </c>
      <c r="O398" s="1" t="str">
        <f t="shared" si="32"/>
        <v>0</v>
      </c>
      <c r="P398" s="3">
        <f t="shared" si="34"/>
        <v>457.66666666666669</v>
      </c>
      <c r="Q398" s="3">
        <f t="shared" si="35"/>
        <v>0</v>
      </c>
      <c r="R398" s="3">
        <f t="shared" si="36"/>
        <v>0</v>
      </c>
    </row>
    <row r="399" spans="1:18" x14ac:dyDescent="0.45">
      <c r="A399" s="1" t="s">
        <v>534</v>
      </c>
      <c r="B399" s="1" t="s">
        <v>42</v>
      </c>
      <c r="C399" s="1" t="s">
        <v>15</v>
      </c>
      <c r="D399" s="1">
        <v>1</v>
      </c>
      <c r="E399" s="1" t="s">
        <v>16</v>
      </c>
      <c r="F399" s="1" t="s">
        <v>15</v>
      </c>
      <c r="G399" s="1">
        <v>13262</v>
      </c>
      <c r="H399" s="1">
        <v>0</v>
      </c>
      <c r="I399" s="1">
        <v>40</v>
      </c>
      <c r="J399" s="1">
        <v>360</v>
      </c>
      <c r="K399" s="1">
        <v>1</v>
      </c>
      <c r="L399" s="1" t="s">
        <v>17</v>
      </c>
      <c r="M399" s="1" t="s">
        <v>18</v>
      </c>
      <c r="N399" s="3">
        <f t="shared" si="33"/>
        <v>13262</v>
      </c>
      <c r="O399" s="1">
        <f t="shared" si="32"/>
        <v>0.05</v>
      </c>
      <c r="P399" s="3">
        <f t="shared" si="34"/>
        <v>1049.9083333333333</v>
      </c>
      <c r="Q399" s="3">
        <f t="shared" si="35"/>
        <v>52.495416666666671</v>
      </c>
      <c r="R399" s="3">
        <f t="shared" si="36"/>
        <v>9778.9311041741876</v>
      </c>
    </row>
    <row r="400" spans="1:18" x14ac:dyDescent="0.45">
      <c r="A400" s="1" t="s">
        <v>535</v>
      </c>
      <c r="B400" s="1" t="s">
        <v>14</v>
      </c>
      <c r="C400" s="1" t="s">
        <v>15</v>
      </c>
      <c r="D400" s="1">
        <v>0</v>
      </c>
      <c r="E400" s="1" t="s">
        <v>25</v>
      </c>
      <c r="F400" s="1" t="s">
        <v>15</v>
      </c>
      <c r="G400" s="1">
        <v>3598</v>
      </c>
      <c r="H400" s="1">
        <v>1287</v>
      </c>
      <c r="I400" s="1">
        <v>100</v>
      </c>
      <c r="J400" s="1">
        <v>360</v>
      </c>
      <c r="K400" s="1">
        <v>1</v>
      </c>
      <c r="L400" s="1" t="s">
        <v>21</v>
      </c>
      <c r="M400" s="1" t="s">
        <v>22</v>
      </c>
      <c r="N400" s="3">
        <f t="shared" si="33"/>
        <v>4885</v>
      </c>
      <c r="O400" s="1" t="str">
        <f t="shared" si="32"/>
        <v>0</v>
      </c>
      <c r="P400" s="3">
        <f t="shared" si="34"/>
        <v>407.08333333333331</v>
      </c>
      <c r="Q400" s="3">
        <f t="shared" si="35"/>
        <v>0</v>
      </c>
      <c r="R400" s="3">
        <f t="shared" si="36"/>
        <v>0</v>
      </c>
    </row>
    <row r="401" spans="1:18" x14ac:dyDescent="0.45">
      <c r="A401" s="1" t="s">
        <v>536</v>
      </c>
      <c r="B401" s="1" t="s">
        <v>14</v>
      </c>
      <c r="C401" s="1" t="s">
        <v>20</v>
      </c>
      <c r="D401" s="1">
        <v>1</v>
      </c>
      <c r="E401" s="1" t="s">
        <v>16</v>
      </c>
      <c r="F401" s="1" t="s">
        <v>15</v>
      </c>
      <c r="G401" s="1">
        <v>6065</v>
      </c>
      <c r="H401" s="1">
        <v>2004</v>
      </c>
      <c r="I401" s="1">
        <v>250</v>
      </c>
      <c r="J401" s="1">
        <v>360</v>
      </c>
      <c r="K401" s="1">
        <v>1</v>
      </c>
      <c r="L401" s="1" t="s">
        <v>31</v>
      </c>
      <c r="M401" s="1" t="s">
        <v>18</v>
      </c>
      <c r="N401" s="3">
        <f t="shared" si="33"/>
        <v>8069</v>
      </c>
      <c r="O401" s="1">
        <f t="shared" si="32"/>
        <v>0.05</v>
      </c>
      <c r="P401" s="3">
        <f t="shared" si="34"/>
        <v>638.79583333333323</v>
      </c>
      <c r="Q401" s="3">
        <f t="shared" si="35"/>
        <v>31.939791666666665</v>
      </c>
      <c r="R401" s="3">
        <f t="shared" si="36"/>
        <v>5949.7960397814431</v>
      </c>
    </row>
    <row r="402" spans="1:18" x14ac:dyDescent="0.45">
      <c r="A402" s="1" t="s">
        <v>537</v>
      </c>
      <c r="B402" s="1" t="s">
        <v>14</v>
      </c>
      <c r="C402" s="1" t="s">
        <v>20</v>
      </c>
      <c r="D402" s="1">
        <v>2</v>
      </c>
      <c r="E402" s="1" t="s">
        <v>16</v>
      </c>
      <c r="F402" s="1" t="s">
        <v>15</v>
      </c>
      <c r="G402" s="1">
        <v>3283</v>
      </c>
      <c r="H402" s="1">
        <v>2035</v>
      </c>
      <c r="I402" s="1">
        <v>148</v>
      </c>
      <c r="J402" s="1">
        <v>360</v>
      </c>
      <c r="K402" s="1">
        <v>1</v>
      </c>
      <c r="L402" s="1" t="s">
        <v>17</v>
      </c>
      <c r="M402" s="1" t="s">
        <v>18</v>
      </c>
      <c r="N402" s="3">
        <f t="shared" si="33"/>
        <v>5318</v>
      </c>
      <c r="O402" s="1">
        <f t="shared" si="32"/>
        <v>0.1</v>
      </c>
      <c r="P402" s="3">
        <f t="shared" si="34"/>
        <v>398.85</v>
      </c>
      <c r="Q402" s="3">
        <f t="shared" si="35"/>
        <v>39.885000000000005</v>
      </c>
      <c r="R402" s="3">
        <f t="shared" si="36"/>
        <v>4544.9284547770994</v>
      </c>
    </row>
    <row r="403" spans="1:18" x14ac:dyDescent="0.45">
      <c r="A403" s="1" t="s">
        <v>538</v>
      </c>
      <c r="B403" s="1" t="s">
        <v>14</v>
      </c>
      <c r="C403" s="1" t="s">
        <v>20</v>
      </c>
      <c r="D403" s="1">
        <v>0</v>
      </c>
      <c r="E403" s="1" t="s">
        <v>16</v>
      </c>
      <c r="F403" s="1" t="s">
        <v>15</v>
      </c>
      <c r="G403" s="1">
        <v>2130</v>
      </c>
      <c r="H403" s="1">
        <v>6666</v>
      </c>
      <c r="I403" s="1">
        <v>70</v>
      </c>
      <c r="J403" s="1">
        <v>180</v>
      </c>
      <c r="K403" s="1">
        <v>1</v>
      </c>
      <c r="L403" s="1" t="s">
        <v>31</v>
      </c>
      <c r="M403" s="1" t="s">
        <v>22</v>
      </c>
      <c r="N403" s="3">
        <f t="shared" si="33"/>
        <v>8796</v>
      </c>
      <c r="O403" s="1" t="str">
        <f t="shared" si="32"/>
        <v>0</v>
      </c>
      <c r="P403" s="3">
        <f t="shared" si="34"/>
        <v>733</v>
      </c>
      <c r="Q403" s="3">
        <f t="shared" si="35"/>
        <v>0</v>
      </c>
      <c r="R403" s="3">
        <f t="shared" si="36"/>
        <v>0</v>
      </c>
    </row>
    <row r="404" spans="1:18" x14ac:dyDescent="0.45">
      <c r="A404" s="1" t="s">
        <v>539</v>
      </c>
      <c r="B404" s="1" t="s">
        <v>14</v>
      </c>
      <c r="C404" s="1" t="s">
        <v>15</v>
      </c>
      <c r="D404" s="1">
        <v>0</v>
      </c>
      <c r="E404" s="1" t="s">
        <v>16</v>
      </c>
      <c r="F404" s="1" t="s">
        <v>15</v>
      </c>
      <c r="G404" s="1">
        <v>5815</v>
      </c>
      <c r="H404" s="1">
        <v>3666</v>
      </c>
      <c r="I404" s="1">
        <v>311</v>
      </c>
      <c r="J404" s="1">
        <v>360</v>
      </c>
      <c r="K404" s="1">
        <v>1</v>
      </c>
      <c r="L404" s="1" t="s">
        <v>21</v>
      </c>
      <c r="M404" s="1" t="s">
        <v>22</v>
      </c>
      <c r="N404" s="3">
        <f t="shared" si="33"/>
        <v>9481</v>
      </c>
      <c r="O404" s="1" t="str">
        <f t="shared" si="32"/>
        <v>0</v>
      </c>
      <c r="P404" s="3">
        <f t="shared" si="34"/>
        <v>790.08333333333337</v>
      </c>
      <c r="Q404" s="3">
        <f t="shared" si="35"/>
        <v>0</v>
      </c>
      <c r="R404" s="3">
        <f t="shared" si="36"/>
        <v>0</v>
      </c>
    </row>
    <row r="405" spans="1:18" x14ac:dyDescent="0.45">
      <c r="A405" s="1" t="s">
        <v>540</v>
      </c>
      <c r="B405" s="1" t="s">
        <v>14</v>
      </c>
      <c r="C405" s="1" t="s">
        <v>20</v>
      </c>
      <c r="D405" s="1" t="s">
        <v>30</v>
      </c>
      <c r="E405" s="1" t="s">
        <v>16</v>
      </c>
      <c r="F405" s="1" t="s">
        <v>15</v>
      </c>
      <c r="G405" s="1">
        <v>3466</v>
      </c>
      <c r="H405" s="1">
        <v>3428</v>
      </c>
      <c r="I405" s="1">
        <v>150</v>
      </c>
      <c r="J405" s="1">
        <v>360</v>
      </c>
      <c r="K405" s="1">
        <v>1</v>
      </c>
      <c r="L405" s="1" t="s">
        <v>21</v>
      </c>
      <c r="M405" s="1" t="s">
        <v>18</v>
      </c>
      <c r="N405" s="3">
        <f t="shared" si="33"/>
        <v>6894</v>
      </c>
      <c r="O405" s="1">
        <f t="shared" si="32"/>
        <v>0.15</v>
      </c>
      <c r="P405" s="3">
        <f t="shared" si="34"/>
        <v>488.32499999999999</v>
      </c>
      <c r="Q405" s="3">
        <f t="shared" si="35"/>
        <v>73.248750000000001</v>
      </c>
      <c r="R405" s="3">
        <f t="shared" si="36"/>
        <v>5792.9610762315633</v>
      </c>
    </row>
    <row r="406" spans="1:18" x14ac:dyDescent="0.45">
      <c r="A406" s="1" t="s">
        <v>541</v>
      </c>
      <c r="B406" s="1" t="s">
        <v>42</v>
      </c>
      <c r="C406" s="1" t="s">
        <v>20</v>
      </c>
      <c r="D406" s="1">
        <v>2</v>
      </c>
      <c r="E406" s="1" t="s">
        <v>16</v>
      </c>
      <c r="F406" s="1" t="s">
        <v>15</v>
      </c>
      <c r="G406" s="1">
        <v>2031</v>
      </c>
      <c r="H406" s="1">
        <v>1632</v>
      </c>
      <c r="I406" s="1">
        <v>113</v>
      </c>
      <c r="J406" s="1">
        <v>480</v>
      </c>
      <c r="K406" s="1">
        <v>1</v>
      </c>
      <c r="L406" s="1" t="s">
        <v>31</v>
      </c>
      <c r="M406" s="1" t="s">
        <v>18</v>
      </c>
      <c r="N406" s="3">
        <f t="shared" si="33"/>
        <v>3663</v>
      </c>
      <c r="O406" s="1">
        <f t="shared" si="32"/>
        <v>0.1</v>
      </c>
      <c r="P406" s="3">
        <f t="shared" si="34"/>
        <v>274.72500000000002</v>
      </c>
      <c r="Q406" s="3">
        <f t="shared" si="35"/>
        <v>27.472500000000004</v>
      </c>
      <c r="R406" s="3">
        <f t="shared" si="36"/>
        <v>3235.3096966941011</v>
      </c>
    </row>
    <row r="407" spans="1:18" x14ac:dyDescent="0.45">
      <c r="A407" s="1" t="s">
        <v>543</v>
      </c>
      <c r="B407" s="1" t="s">
        <v>14</v>
      </c>
      <c r="C407" s="1" t="s">
        <v>15</v>
      </c>
      <c r="D407" s="1">
        <v>0</v>
      </c>
      <c r="E407" s="1" t="s">
        <v>16</v>
      </c>
      <c r="F407" s="1" t="s">
        <v>15</v>
      </c>
      <c r="G407" s="1">
        <v>4683</v>
      </c>
      <c r="H407" s="1">
        <v>1915</v>
      </c>
      <c r="I407" s="1">
        <v>185</v>
      </c>
      <c r="J407" s="1">
        <v>360</v>
      </c>
      <c r="K407" s="1">
        <v>1</v>
      </c>
      <c r="L407" s="1" t="s">
        <v>31</v>
      </c>
      <c r="M407" s="1" t="s">
        <v>22</v>
      </c>
      <c r="N407" s="3">
        <f t="shared" si="33"/>
        <v>6598</v>
      </c>
      <c r="O407" s="1" t="str">
        <f t="shared" si="32"/>
        <v>0</v>
      </c>
      <c r="P407" s="3">
        <f t="shared" si="34"/>
        <v>549.83333333333337</v>
      </c>
      <c r="Q407" s="3">
        <f t="shared" si="35"/>
        <v>0</v>
      </c>
      <c r="R407" s="3">
        <f t="shared" si="36"/>
        <v>0</v>
      </c>
    </row>
    <row r="408" spans="1:18" x14ac:dyDescent="0.45">
      <c r="A408" s="1" t="s">
        <v>544</v>
      </c>
      <c r="B408" s="1" t="s">
        <v>42</v>
      </c>
      <c r="C408" s="1" t="s">
        <v>15</v>
      </c>
      <c r="D408" s="1">
        <v>0</v>
      </c>
      <c r="E408" s="1" t="s">
        <v>25</v>
      </c>
      <c r="F408" s="1" t="s">
        <v>15</v>
      </c>
      <c r="G408" s="1">
        <v>3400</v>
      </c>
      <c r="H408" s="1">
        <v>0</v>
      </c>
      <c r="I408" s="1">
        <v>95</v>
      </c>
      <c r="J408" s="1">
        <v>360</v>
      </c>
      <c r="K408" s="1">
        <v>1</v>
      </c>
      <c r="L408" s="1" t="s">
        <v>21</v>
      </c>
      <c r="M408" s="1" t="s">
        <v>22</v>
      </c>
      <c r="N408" s="3">
        <f t="shared" si="33"/>
        <v>3400</v>
      </c>
      <c r="O408" s="1" t="str">
        <f t="shared" si="32"/>
        <v>0</v>
      </c>
      <c r="P408" s="3">
        <f t="shared" si="34"/>
        <v>283.33333333333331</v>
      </c>
      <c r="Q408" s="3">
        <f t="shared" si="35"/>
        <v>0</v>
      </c>
      <c r="R408" s="3">
        <f t="shared" si="36"/>
        <v>0</v>
      </c>
    </row>
    <row r="409" spans="1:18" x14ac:dyDescent="0.45">
      <c r="A409" s="1" t="s">
        <v>545</v>
      </c>
      <c r="B409" s="1" t="s">
        <v>14</v>
      </c>
      <c r="C409" s="1" t="s">
        <v>20</v>
      </c>
      <c r="D409" s="1">
        <v>2</v>
      </c>
      <c r="E409" s="1" t="s">
        <v>25</v>
      </c>
      <c r="F409" s="1" t="s">
        <v>15</v>
      </c>
      <c r="G409" s="1">
        <v>2192</v>
      </c>
      <c r="H409" s="1">
        <v>1742</v>
      </c>
      <c r="I409" s="1">
        <v>45</v>
      </c>
      <c r="J409" s="1">
        <v>360</v>
      </c>
      <c r="K409" s="1">
        <v>1</v>
      </c>
      <c r="L409" s="1" t="s">
        <v>31</v>
      </c>
      <c r="M409" s="1" t="s">
        <v>18</v>
      </c>
      <c r="N409" s="3">
        <f t="shared" si="33"/>
        <v>3934</v>
      </c>
      <c r="O409" s="1">
        <f t="shared" si="32"/>
        <v>0.1</v>
      </c>
      <c r="P409" s="3">
        <f t="shared" si="34"/>
        <v>295.05</v>
      </c>
      <c r="Q409" s="3">
        <f t="shared" si="35"/>
        <v>29.505000000000003</v>
      </c>
      <c r="R409" s="3">
        <f t="shared" si="36"/>
        <v>3362.1189434172825</v>
      </c>
    </row>
    <row r="410" spans="1:18" x14ac:dyDescent="0.45">
      <c r="A410" s="1" t="s">
        <v>546</v>
      </c>
      <c r="B410" s="1" t="s">
        <v>14</v>
      </c>
      <c r="C410" s="1" t="s">
        <v>15</v>
      </c>
      <c r="D410" s="1">
        <v>0</v>
      </c>
      <c r="E410" s="1" t="s">
        <v>16</v>
      </c>
      <c r="F410" s="1" t="s">
        <v>15</v>
      </c>
      <c r="G410" s="1">
        <v>2500</v>
      </c>
      <c r="H410" s="1">
        <v>0</v>
      </c>
      <c r="I410" s="1">
        <v>55</v>
      </c>
      <c r="J410" s="1">
        <v>360</v>
      </c>
      <c r="K410" s="1">
        <v>1</v>
      </c>
      <c r="L410" s="1" t="s">
        <v>31</v>
      </c>
      <c r="M410" s="1" t="s">
        <v>18</v>
      </c>
      <c r="N410" s="3">
        <f t="shared" si="33"/>
        <v>2500</v>
      </c>
      <c r="O410" s="1" t="str">
        <f t="shared" si="32"/>
        <v>0</v>
      </c>
      <c r="P410" s="3">
        <f t="shared" si="34"/>
        <v>208.33333333333334</v>
      </c>
      <c r="Q410" s="3">
        <f t="shared" si="35"/>
        <v>0</v>
      </c>
      <c r="R410" s="3">
        <f t="shared" si="36"/>
        <v>0</v>
      </c>
    </row>
    <row r="411" spans="1:18" x14ac:dyDescent="0.45">
      <c r="A411" s="1" t="s">
        <v>547</v>
      </c>
      <c r="B411" s="1" t="s">
        <v>14</v>
      </c>
      <c r="C411" s="1" t="s">
        <v>20</v>
      </c>
      <c r="D411" s="1" t="s">
        <v>30</v>
      </c>
      <c r="E411" s="1" t="s">
        <v>16</v>
      </c>
      <c r="F411" s="1" t="s">
        <v>20</v>
      </c>
      <c r="G411" s="1">
        <v>5677</v>
      </c>
      <c r="H411" s="1">
        <v>1424</v>
      </c>
      <c r="I411" s="1">
        <v>100</v>
      </c>
      <c r="J411" s="1">
        <v>360</v>
      </c>
      <c r="K411" s="1">
        <v>1</v>
      </c>
      <c r="L411" s="1" t="s">
        <v>21</v>
      </c>
      <c r="M411" s="1" t="s">
        <v>18</v>
      </c>
      <c r="N411" s="3">
        <f t="shared" si="33"/>
        <v>7101</v>
      </c>
      <c r="O411" s="1">
        <f t="shared" si="32"/>
        <v>0.15</v>
      </c>
      <c r="P411" s="3">
        <f t="shared" si="34"/>
        <v>502.98750000000001</v>
      </c>
      <c r="Q411" s="3">
        <f t="shared" si="35"/>
        <v>75.448125000000005</v>
      </c>
      <c r="R411" s="3">
        <f t="shared" si="36"/>
        <v>5966.9011607659322</v>
      </c>
    </row>
    <row r="412" spans="1:18" x14ac:dyDescent="0.45">
      <c r="A412" s="1" t="s">
        <v>548</v>
      </c>
      <c r="B412" s="1" t="s">
        <v>14</v>
      </c>
      <c r="C412" s="1" t="s">
        <v>20</v>
      </c>
      <c r="D412" s="1">
        <v>2</v>
      </c>
      <c r="E412" s="1" t="s">
        <v>16</v>
      </c>
      <c r="F412" s="1" t="s">
        <v>20</v>
      </c>
      <c r="G412" s="1">
        <v>7948</v>
      </c>
      <c r="H412" s="1">
        <v>7166</v>
      </c>
      <c r="I412" s="1">
        <v>480</v>
      </c>
      <c r="J412" s="1">
        <v>360</v>
      </c>
      <c r="K412" s="1">
        <v>1</v>
      </c>
      <c r="L412" s="1" t="s">
        <v>21</v>
      </c>
      <c r="M412" s="1" t="s">
        <v>18</v>
      </c>
      <c r="N412" s="3">
        <f t="shared" si="33"/>
        <v>15114</v>
      </c>
      <c r="O412" s="1">
        <f t="shared" si="32"/>
        <v>0.1</v>
      </c>
      <c r="P412" s="3">
        <f t="shared" si="34"/>
        <v>1133.55</v>
      </c>
      <c r="Q412" s="3">
        <f t="shared" si="35"/>
        <v>113.355</v>
      </c>
      <c r="R412" s="3">
        <f t="shared" si="36"/>
        <v>12916.895198477074</v>
      </c>
    </row>
    <row r="413" spans="1:18" x14ac:dyDescent="0.45">
      <c r="A413" s="1" t="s">
        <v>550</v>
      </c>
      <c r="B413" s="1" t="s">
        <v>14</v>
      </c>
      <c r="C413" s="1" t="s">
        <v>20</v>
      </c>
      <c r="D413" s="1">
        <v>2</v>
      </c>
      <c r="E413" s="1" t="s">
        <v>16</v>
      </c>
      <c r="F413" s="1" t="s">
        <v>20</v>
      </c>
      <c r="G413" s="1">
        <v>17500</v>
      </c>
      <c r="H413" s="1">
        <v>0</v>
      </c>
      <c r="I413" s="1">
        <v>400</v>
      </c>
      <c r="J413" s="1">
        <v>360</v>
      </c>
      <c r="K413" s="1">
        <v>1</v>
      </c>
      <c r="L413" s="1" t="s">
        <v>21</v>
      </c>
      <c r="M413" s="1" t="s">
        <v>18</v>
      </c>
      <c r="N413" s="3">
        <f t="shared" si="33"/>
        <v>17500</v>
      </c>
      <c r="O413" s="1">
        <f t="shared" si="32"/>
        <v>0.1</v>
      </c>
      <c r="P413" s="3">
        <f t="shared" si="34"/>
        <v>1312.5</v>
      </c>
      <c r="Q413" s="3">
        <f t="shared" si="35"/>
        <v>131.25</v>
      </c>
      <c r="R413" s="3">
        <f t="shared" si="36"/>
        <v>14956.045121962999</v>
      </c>
    </row>
    <row r="414" spans="1:18" x14ac:dyDescent="0.45">
      <c r="A414" s="1" t="s">
        <v>551</v>
      </c>
      <c r="B414" s="1" t="s">
        <v>14</v>
      </c>
      <c r="C414" s="1" t="s">
        <v>20</v>
      </c>
      <c r="D414" s="1">
        <v>0</v>
      </c>
      <c r="E414" s="1" t="s">
        <v>16</v>
      </c>
      <c r="F414" s="1" t="s">
        <v>15</v>
      </c>
      <c r="G414" s="1">
        <v>3775</v>
      </c>
      <c r="H414" s="1">
        <v>0</v>
      </c>
      <c r="I414" s="1">
        <v>110</v>
      </c>
      <c r="J414" s="1">
        <v>360</v>
      </c>
      <c r="K414" s="1">
        <v>1</v>
      </c>
      <c r="L414" s="1" t="s">
        <v>31</v>
      </c>
      <c r="M414" s="1" t="s">
        <v>18</v>
      </c>
      <c r="N414" s="3">
        <f t="shared" si="33"/>
        <v>3775</v>
      </c>
      <c r="O414" s="1" t="str">
        <f t="shared" si="32"/>
        <v>0</v>
      </c>
      <c r="P414" s="3">
        <f t="shared" si="34"/>
        <v>314.58333333333331</v>
      </c>
      <c r="Q414" s="3">
        <f t="shared" si="35"/>
        <v>0</v>
      </c>
      <c r="R414" s="3">
        <f t="shared" si="36"/>
        <v>0</v>
      </c>
    </row>
    <row r="415" spans="1:18" x14ac:dyDescent="0.45">
      <c r="A415" s="1" t="s">
        <v>552</v>
      </c>
      <c r="B415" s="1" t="s">
        <v>14</v>
      </c>
      <c r="C415" s="1" t="s">
        <v>20</v>
      </c>
      <c r="D415" s="1">
        <v>1</v>
      </c>
      <c r="E415" s="1" t="s">
        <v>25</v>
      </c>
      <c r="F415" s="1" t="s">
        <v>15</v>
      </c>
      <c r="G415" s="1">
        <v>5285</v>
      </c>
      <c r="H415" s="1">
        <v>1430</v>
      </c>
      <c r="I415" s="1">
        <v>161</v>
      </c>
      <c r="J415" s="1">
        <v>360</v>
      </c>
      <c r="K415" s="1">
        <v>0</v>
      </c>
      <c r="L415" s="1" t="s">
        <v>31</v>
      </c>
      <c r="M415" s="1" t="s">
        <v>18</v>
      </c>
      <c r="N415" s="3">
        <f t="shared" si="33"/>
        <v>6715</v>
      </c>
      <c r="O415" s="1">
        <f t="shared" si="32"/>
        <v>0.05</v>
      </c>
      <c r="P415" s="3">
        <f t="shared" si="34"/>
        <v>531.60416666666663</v>
      </c>
      <c r="Q415" s="3">
        <f t="shared" si="35"/>
        <v>26.580208333333331</v>
      </c>
      <c r="R415" s="3">
        <f t="shared" si="36"/>
        <v>4951.4041897549123</v>
      </c>
    </row>
    <row r="416" spans="1:18" x14ac:dyDescent="0.45">
      <c r="A416" s="1" t="s">
        <v>553</v>
      </c>
      <c r="B416" s="1" t="s">
        <v>14</v>
      </c>
      <c r="C416" s="1" t="s">
        <v>15</v>
      </c>
      <c r="D416" s="1">
        <v>1</v>
      </c>
      <c r="E416" s="1" t="s">
        <v>25</v>
      </c>
      <c r="F416" s="1" t="s">
        <v>15</v>
      </c>
      <c r="G416" s="1">
        <v>2679</v>
      </c>
      <c r="H416" s="1">
        <v>1302</v>
      </c>
      <c r="I416" s="1">
        <v>94</v>
      </c>
      <c r="J416" s="1">
        <v>360</v>
      </c>
      <c r="K416" s="1">
        <v>1</v>
      </c>
      <c r="L416" s="1" t="s">
        <v>31</v>
      </c>
      <c r="M416" s="1" t="s">
        <v>18</v>
      </c>
      <c r="N416" s="3">
        <f t="shared" si="33"/>
        <v>3981</v>
      </c>
      <c r="O416" s="1">
        <f t="shared" si="32"/>
        <v>0.05</v>
      </c>
      <c r="P416" s="3">
        <f t="shared" si="34"/>
        <v>315.16249999999997</v>
      </c>
      <c r="Q416" s="3">
        <f t="shared" si="35"/>
        <v>15.758125</v>
      </c>
      <c r="R416" s="3">
        <f t="shared" si="36"/>
        <v>2935.4490066141934</v>
      </c>
    </row>
    <row r="417" spans="1:18" x14ac:dyDescent="0.45">
      <c r="A417" s="1" t="s">
        <v>554</v>
      </c>
      <c r="B417" s="1" t="s">
        <v>14</v>
      </c>
      <c r="C417" s="1" t="s">
        <v>15</v>
      </c>
      <c r="D417" s="1">
        <v>0</v>
      </c>
      <c r="E417" s="1" t="s">
        <v>25</v>
      </c>
      <c r="F417" s="1" t="s">
        <v>15</v>
      </c>
      <c r="G417" s="1">
        <v>6783</v>
      </c>
      <c r="H417" s="1">
        <v>0</v>
      </c>
      <c r="I417" s="1">
        <v>130</v>
      </c>
      <c r="J417" s="1">
        <v>360</v>
      </c>
      <c r="K417" s="1">
        <v>1</v>
      </c>
      <c r="L417" s="1" t="s">
        <v>31</v>
      </c>
      <c r="M417" s="1" t="s">
        <v>18</v>
      </c>
      <c r="N417" s="3">
        <f t="shared" si="33"/>
        <v>6783</v>
      </c>
      <c r="O417" s="1" t="str">
        <f t="shared" si="32"/>
        <v>0</v>
      </c>
      <c r="P417" s="3">
        <f t="shared" si="34"/>
        <v>565.25</v>
      </c>
      <c r="Q417" s="3">
        <f t="shared" si="35"/>
        <v>0</v>
      </c>
      <c r="R417" s="3">
        <f t="shared" si="36"/>
        <v>0</v>
      </c>
    </row>
    <row r="418" spans="1:18" x14ac:dyDescent="0.45">
      <c r="A418" s="1" t="s">
        <v>556</v>
      </c>
      <c r="B418" s="1" t="s">
        <v>14</v>
      </c>
      <c r="C418" s="1" t="s">
        <v>20</v>
      </c>
      <c r="D418" s="1" t="s">
        <v>30</v>
      </c>
      <c r="E418" s="1" t="s">
        <v>16</v>
      </c>
      <c r="F418" s="1" t="s">
        <v>15</v>
      </c>
      <c r="G418" s="1">
        <v>4281</v>
      </c>
      <c r="H418" s="1">
        <v>0</v>
      </c>
      <c r="I418" s="1">
        <v>100</v>
      </c>
      <c r="J418" s="1">
        <v>360</v>
      </c>
      <c r="K418" s="1">
        <v>1</v>
      </c>
      <c r="L418" s="1" t="s">
        <v>17</v>
      </c>
      <c r="M418" s="1" t="s">
        <v>18</v>
      </c>
      <c r="N418" s="3">
        <f t="shared" si="33"/>
        <v>4281</v>
      </c>
      <c r="O418" s="1">
        <f t="shared" si="32"/>
        <v>0.15</v>
      </c>
      <c r="P418" s="3">
        <f t="shared" si="34"/>
        <v>303.23750000000001</v>
      </c>
      <c r="Q418" s="3">
        <f t="shared" si="35"/>
        <v>45.485624999999999</v>
      </c>
      <c r="R418" s="3">
        <f t="shared" si="36"/>
        <v>3597.2826178339601</v>
      </c>
    </row>
    <row r="419" spans="1:18" x14ac:dyDescent="0.45">
      <c r="A419" s="1" t="s">
        <v>557</v>
      </c>
      <c r="B419" s="1" t="s">
        <v>14</v>
      </c>
      <c r="C419" s="1" t="s">
        <v>15</v>
      </c>
      <c r="D419" s="1">
        <v>2</v>
      </c>
      <c r="E419" s="1" t="s">
        <v>16</v>
      </c>
      <c r="F419" s="1" t="s">
        <v>15</v>
      </c>
      <c r="G419" s="1">
        <v>3588</v>
      </c>
      <c r="H419" s="1">
        <v>0</v>
      </c>
      <c r="I419" s="1">
        <v>110</v>
      </c>
      <c r="J419" s="1">
        <v>360</v>
      </c>
      <c r="K419" s="1">
        <v>0</v>
      </c>
      <c r="L419" s="1" t="s">
        <v>21</v>
      </c>
      <c r="M419" s="1" t="s">
        <v>22</v>
      </c>
      <c r="N419" s="3">
        <f t="shared" si="33"/>
        <v>3588</v>
      </c>
      <c r="O419" s="1">
        <f t="shared" si="32"/>
        <v>0.1</v>
      </c>
      <c r="P419" s="3">
        <f t="shared" si="34"/>
        <v>269.10000000000002</v>
      </c>
      <c r="Q419" s="3">
        <f t="shared" si="35"/>
        <v>26.910000000000004</v>
      </c>
      <c r="R419" s="3">
        <f t="shared" si="36"/>
        <v>3066.4165655773286</v>
      </c>
    </row>
    <row r="420" spans="1:18" x14ac:dyDescent="0.45">
      <c r="A420" s="1" t="s">
        <v>559</v>
      </c>
      <c r="B420" s="1" t="s">
        <v>42</v>
      </c>
      <c r="C420" s="1" t="s">
        <v>15</v>
      </c>
      <c r="D420" s="1">
        <v>0</v>
      </c>
      <c r="E420" s="1" t="s">
        <v>25</v>
      </c>
      <c r="F420" s="1" t="s">
        <v>20</v>
      </c>
      <c r="G420" s="1">
        <v>18165</v>
      </c>
      <c r="H420" s="1">
        <v>0</v>
      </c>
      <c r="I420" s="1">
        <v>125</v>
      </c>
      <c r="J420" s="1">
        <v>360</v>
      </c>
      <c r="K420" s="1">
        <v>1</v>
      </c>
      <c r="L420" s="1" t="s">
        <v>17</v>
      </c>
      <c r="M420" s="1" t="s">
        <v>18</v>
      </c>
      <c r="N420" s="3">
        <f t="shared" si="33"/>
        <v>18165</v>
      </c>
      <c r="O420" s="1" t="str">
        <f t="shared" si="32"/>
        <v>0</v>
      </c>
      <c r="P420" s="3">
        <f t="shared" si="34"/>
        <v>1513.75</v>
      </c>
      <c r="Q420" s="3">
        <f t="shared" si="35"/>
        <v>0</v>
      </c>
      <c r="R420" s="3">
        <f t="shared" si="36"/>
        <v>0</v>
      </c>
    </row>
    <row r="421" spans="1:18" x14ac:dyDescent="0.45">
      <c r="A421" s="1" t="s">
        <v>561</v>
      </c>
      <c r="B421" s="1" t="s">
        <v>14</v>
      </c>
      <c r="C421" s="1" t="s">
        <v>20</v>
      </c>
      <c r="D421" s="1">
        <v>0</v>
      </c>
      <c r="E421" s="1" t="s">
        <v>16</v>
      </c>
      <c r="F421" s="1" t="s">
        <v>15</v>
      </c>
      <c r="G421" s="1">
        <v>6133</v>
      </c>
      <c r="H421" s="1">
        <v>3906</v>
      </c>
      <c r="I421" s="1">
        <v>324</v>
      </c>
      <c r="J421" s="1">
        <v>360</v>
      </c>
      <c r="K421" s="1">
        <v>1</v>
      </c>
      <c r="L421" s="1" t="s">
        <v>17</v>
      </c>
      <c r="M421" s="1" t="s">
        <v>18</v>
      </c>
      <c r="N421" s="3">
        <f t="shared" si="33"/>
        <v>10039</v>
      </c>
      <c r="O421" s="1" t="str">
        <f t="shared" si="32"/>
        <v>0</v>
      </c>
      <c r="P421" s="3">
        <f t="shared" si="34"/>
        <v>836.58333333333337</v>
      </c>
      <c r="Q421" s="3">
        <f t="shared" si="35"/>
        <v>0</v>
      </c>
      <c r="R421" s="3">
        <f t="shared" si="36"/>
        <v>0</v>
      </c>
    </row>
    <row r="422" spans="1:18" x14ac:dyDescent="0.45">
      <c r="A422" s="1" t="s">
        <v>562</v>
      </c>
      <c r="B422" s="1" t="s">
        <v>14</v>
      </c>
      <c r="C422" s="1" t="s">
        <v>15</v>
      </c>
      <c r="D422" s="1">
        <v>2</v>
      </c>
      <c r="E422" s="1" t="s">
        <v>16</v>
      </c>
      <c r="F422" s="1" t="s">
        <v>15</v>
      </c>
      <c r="G422" s="1">
        <v>3617</v>
      </c>
      <c r="H422" s="1">
        <v>0</v>
      </c>
      <c r="I422" s="1">
        <v>107</v>
      </c>
      <c r="J422" s="1">
        <v>360</v>
      </c>
      <c r="K422" s="1">
        <v>1</v>
      </c>
      <c r="L422" s="1" t="s">
        <v>31</v>
      </c>
      <c r="M422" s="1" t="s">
        <v>18</v>
      </c>
      <c r="N422" s="3">
        <f t="shared" si="33"/>
        <v>3617</v>
      </c>
      <c r="O422" s="1">
        <f t="shared" si="32"/>
        <v>0.1</v>
      </c>
      <c r="P422" s="3">
        <f t="shared" si="34"/>
        <v>271.27500000000003</v>
      </c>
      <c r="Q422" s="3">
        <f t="shared" si="35"/>
        <v>27.127500000000005</v>
      </c>
      <c r="R422" s="3">
        <f t="shared" si="36"/>
        <v>3091.2008689222962</v>
      </c>
    </row>
    <row r="423" spans="1:18" x14ac:dyDescent="0.45">
      <c r="A423" s="1" t="s">
        <v>563</v>
      </c>
      <c r="B423" s="1" t="s">
        <v>14</v>
      </c>
      <c r="C423" s="1" t="s">
        <v>20</v>
      </c>
      <c r="D423" s="1">
        <v>0</v>
      </c>
      <c r="E423" s="1" t="s">
        <v>25</v>
      </c>
      <c r="F423" s="1" t="s">
        <v>15</v>
      </c>
      <c r="G423" s="1">
        <v>2917</v>
      </c>
      <c r="H423" s="1">
        <v>536</v>
      </c>
      <c r="I423" s="1">
        <v>66</v>
      </c>
      <c r="J423" s="1">
        <v>360</v>
      </c>
      <c r="K423" s="1">
        <v>1</v>
      </c>
      <c r="L423" s="1" t="s">
        <v>21</v>
      </c>
      <c r="M423" s="1" t="s">
        <v>22</v>
      </c>
      <c r="N423" s="3">
        <f t="shared" si="33"/>
        <v>3453</v>
      </c>
      <c r="O423" s="1" t="str">
        <f t="shared" si="32"/>
        <v>0</v>
      </c>
      <c r="P423" s="3">
        <f t="shared" si="34"/>
        <v>287.75</v>
      </c>
      <c r="Q423" s="3">
        <f t="shared" si="35"/>
        <v>0</v>
      </c>
      <c r="R423" s="3">
        <f t="shared" si="36"/>
        <v>0</v>
      </c>
    </row>
    <row r="424" spans="1:18" x14ac:dyDescent="0.45">
      <c r="A424" s="1" t="s">
        <v>564</v>
      </c>
      <c r="B424" s="1" t="s">
        <v>14</v>
      </c>
      <c r="C424" s="1" t="s">
        <v>20</v>
      </c>
      <c r="D424" s="1" t="s">
        <v>30</v>
      </c>
      <c r="E424" s="1" t="s">
        <v>16</v>
      </c>
      <c r="F424" s="1" t="s">
        <v>15</v>
      </c>
      <c r="G424" s="1">
        <v>6417</v>
      </c>
      <c r="H424" s="1">
        <v>0</v>
      </c>
      <c r="I424" s="1">
        <v>157</v>
      </c>
      <c r="J424" s="1">
        <v>180</v>
      </c>
      <c r="K424" s="1">
        <v>1</v>
      </c>
      <c r="L424" s="1" t="s">
        <v>21</v>
      </c>
      <c r="M424" s="1" t="s">
        <v>18</v>
      </c>
      <c r="N424" s="3">
        <f t="shared" si="33"/>
        <v>6417</v>
      </c>
      <c r="O424" s="1">
        <f t="shared" si="32"/>
        <v>0.15</v>
      </c>
      <c r="P424" s="3">
        <f t="shared" si="34"/>
        <v>454.53749999999997</v>
      </c>
      <c r="Q424" s="3">
        <f t="shared" si="35"/>
        <v>68.180624999999992</v>
      </c>
      <c r="R424" s="3">
        <f t="shared" si="36"/>
        <v>4871.4813166584363</v>
      </c>
    </row>
    <row r="425" spans="1:18" x14ac:dyDescent="0.45">
      <c r="A425" s="1" t="s">
        <v>565</v>
      </c>
      <c r="B425" s="1" t="s">
        <v>42</v>
      </c>
      <c r="C425" s="1" t="s">
        <v>20</v>
      </c>
      <c r="D425" s="1">
        <v>1</v>
      </c>
      <c r="E425" s="1" t="s">
        <v>16</v>
      </c>
      <c r="F425" s="1" t="s">
        <v>15</v>
      </c>
      <c r="G425" s="1">
        <v>4608</v>
      </c>
      <c r="H425" s="1">
        <v>2845</v>
      </c>
      <c r="I425" s="1">
        <v>140</v>
      </c>
      <c r="J425" s="1">
        <v>180</v>
      </c>
      <c r="K425" s="1">
        <v>1</v>
      </c>
      <c r="L425" s="1" t="s">
        <v>31</v>
      </c>
      <c r="M425" s="1" t="s">
        <v>18</v>
      </c>
      <c r="N425" s="3">
        <f t="shared" si="33"/>
        <v>7453</v>
      </c>
      <c r="O425" s="1">
        <f t="shared" si="32"/>
        <v>0.05</v>
      </c>
      <c r="P425" s="3">
        <f t="shared" si="34"/>
        <v>590.0291666666667</v>
      </c>
      <c r="Q425" s="3">
        <f t="shared" si="35"/>
        <v>29.501458333333336</v>
      </c>
      <c r="R425" s="3">
        <f t="shared" si="36"/>
        <v>3730.6140737241149</v>
      </c>
    </row>
    <row r="426" spans="1:18" x14ac:dyDescent="0.45">
      <c r="A426" s="1" t="s">
        <v>566</v>
      </c>
      <c r="B426" s="1" t="s">
        <v>42</v>
      </c>
      <c r="C426" s="1" t="s">
        <v>15</v>
      </c>
      <c r="D426" s="1">
        <v>0</v>
      </c>
      <c r="E426" s="1" t="s">
        <v>16</v>
      </c>
      <c r="F426" s="1" t="s">
        <v>15</v>
      </c>
      <c r="G426" s="1">
        <v>2138</v>
      </c>
      <c r="H426" s="1">
        <v>0</v>
      </c>
      <c r="I426" s="1">
        <v>99</v>
      </c>
      <c r="J426" s="1">
        <v>360</v>
      </c>
      <c r="K426" s="1">
        <v>0</v>
      </c>
      <c r="L426" s="1" t="s">
        <v>31</v>
      </c>
      <c r="M426" s="1" t="s">
        <v>22</v>
      </c>
      <c r="N426" s="3">
        <f t="shared" si="33"/>
        <v>2138</v>
      </c>
      <c r="O426" s="1" t="str">
        <f t="shared" si="32"/>
        <v>0</v>
      </c>
      <c r="P426" s="3">
        <f t="shared" si="34"/>
        <v>178.16666666666666</v>
      </c>
      <c r="Q426" s="3">
        <f t="shared" si="35"/>
        <v>0</v>
      </c>
      <c r="R426" s="3">
        <f t="shared" si="36"/>
        <v>0</v>
      </c>
    </row>
    <row r="427" spans="1:18" x14ac:dyDescent="0.45">
      <c r="A427" s="1" t="s">
        <v>568</v>
      </c>
      <c r="B427" s="1" t="s">
        <v>14</v>
      </c>
      <c r="C427" s="1" t="s">
        <v>20</v>
      </c>
      <c r="D427" s="1">
        <v>1</v>
      </c>
      <c r="E427" s="1" t="s">
        <v>25</v>
      </c>
      <c r="F427" s="1" t="s">
        <v>15</v>
      </c>
      <c r="G427" s="1">
        <v>2239</v>
      </c>
      <c r="H427" s="1">
        <v>2524</v>
      </c>
      <c r="I427" s="1">
        <v>128</v>
      </c>
      <c r="J427" s="1">
        <v>360</v>
      </c>
      <c r="K427" s="1">
        <v>1</v>
      </c>
      <c r="L427" s="1" t="s">
        <v>17</v>
      </c>
      <c r="M427" s="1" t="s">
        <v>18</v>
      </c>
      <c r="N427" s="3">
        <f t="shared" si="33"/>
        <v>4763</v>
      </c>
      <c r="O427" s="1">
        <f t="shared" si="32"/>
        <v>0.05</v>
      </c>
      <c r="P427" s="3">
        <f t="shared" si="34"/>
        <v>377.07083333333333</v>
      </c>
      <c r="Q427" s="3">
        <f t="shared" si="35"/>
        <v>18.853541666666668</v>
      </c>
      <c r="R427" s="3">
        <f t="shared" si="36"/>
        <v>3512.068228712234</v>
      </c>
    </row>
    <row r="428" spans="1:18" x14ac:dyDescent="0.45">
      <c r="A428" s="1" t="s">
        <v>570</v>
      </c>
      <c r="B428" s="1" t="s">
        <v>14</v>
      </c>
      <c r="C428" s="1" t="s">
        <v>20</v>
      </c>
      <c r="D428" s="1">
        <v>0</v>
      </c>
      <c r="E428" s="1" t="s">
        <v>16</v>
      </c>
      <c r="F428" s="1" t="s">
        <v>15</v>
      </c>
      <c r="G428" s="1">
        <v>2768</v>
      </c>
      <c r="H428" s="1">
        <v>1950</v>
      </c>
      <c r="I428" s="1">
        <v>155</v>
      </c>
      <c r="J428" s="1">
        <v>360</v>
      </c>
      <c r="K428" s="1">
        <v>1</v>
      </c>
      <c r="L428" s="1" t="s">
        <v>21</v>
      </c>
      <c r="M428" s="1" t="s">
        <v>18</v>
      </c>
      <c r="N428" s="3">
        <f t="shared" si="33"/>
        <v>4718</v>
      </c>
      <c r="O428" s="1" t="str">
        <f t="shared" si="32"/>
        <v>0</v>
      </c>
      <c r="P428" s="3">
        <f t="shared" si="34"/>
        <v>393.16666666666669</v>
      </c>
      <c r="Q428" s="3">
        <f t="shared" si="35"/>
        <v>0</v>
      </c>
      <c r="R428" s="3">
        <f t="shared" si="36"/>
        <v>0</v>
      </c>
    </row>
    <row r="429" spans="1:18" x14ac:dyDescent="0.45">
      <c r="A429" s="1" t="s">
        <v>571</v>
      </c>
      <c r="B429" s="1" t="s">
        <v>14</v>
      </c>
      <c r="C429" s="1" t="s">
        <v>15</v>
      </c>
      <c r="D429" s="1">
        <v>0</v>
      </c>
      <c r="E429" s="1" t="s">
        <v>25</v>
      </c>
      <c r="F429" s="1" t="s">
        <v>15</v>
      </c>
      <c r="G429" s="1">
        <v>3358</v>
      </c>
      <c r="H429" s="1">
        <v>0</v>
      </c>
      <c r="I429" s="1">
        <v>80</v>
      </c>
      <c r="J429" s="1">
        <v>36</v>
      </c>
      <c r="K429" s="1">
        <v>1</v>
      </c>
      <c r="L429" s="1" t="s">
        <v>31</v>
      </c>
      <c r="M429" s="1" t="s">
        <v>22</v>
      </c>
      <c r="N429" s="3">
        <f t="shared" si="33"/>
        <v>3358</v>
      </c>
      <c r="O429" s="1" t="str">
        <f t="shared" si="32"/>
        <v>0</v>
      </c>
      <c r="P429" s="3">
        <f t="shared" si="34"/>
        <v>279.83333333333331</v>
      </c>
      <c r="Q429" s="3">
        <f t="shared" si="35"/>
        <v>0</v>
      </c>
      <c r="R429" s="3">
        <f t="shared" si="36"/>
        <v>0</v>
      </c>
    </row>
    <row r="430" spans="1:18" x14ac:dyDescent="0.45">
      <c r="A430" s="1" t="s">
        <v>572</v>
      </c>
      <c r="B430" s="1" t="s">
        <v>14</v>
      </c>
      <c r="C430" s="1" t="s">
        <v>15</v>
      </c>
      <c r="D430" s="1">
        <v>0</v>
      </c>
      <c r="E430" s="1" t="s">
        <v>16</v>
      </c>
      <c r="F430" s="1" t="s">
        <v>15</v>
      </c>
      <c r="G430" s="1">
        <v>2526</v>
      </c>
      <c r="H430" s="1">
        <v>1783</v>
      </c>
      <c r="I430" s="1">
        <v>145</v>
      </c>
      <c r="J430" s="1">
        <v>360</v>
      </c>
      <c r="K430" s="1">
        <v>1</v>
      </c>
      <c r="L430" s="1" t="s">
        <v>21</v>
      </c>
      <c r="M430" s="1" t="s">
        <v>18</v>
      </c>
      <c r="N430" s="3">
        <f t="shared" si="33"/>
        <v>4309</v>
      </c>
      <c r="O430" s="1" t="str">
        <f t="shared" si="32"/>
        <v>0</v>
      </c>
      <c r="P430" s="3">
        <f t="shared" si="34"/>
        <v>359.08333333333331</v>
      </c>
      <c r="Q430" s="3">
        <f t="shared" si="35"/>
        <v>0</v>
      </c>
      <c r="R430" s="3">
        <f t="shared" si="36"/>
        <v>0</v>
      </c>
    </row>
    <row r="431" spans="1:18" x14ac:dyDescent="0.45">
      <c r="A431" s="1" t="s">
        <v>573</v>
      </c>
      <c r="B431" s="1" t="s">
        <v>42</v>
      </c>
      <c r="C431" s="1" t="s">
        <v>15</v>
      </c>
      <c r="D431" s="1">
        <v>0</v>
      </c>
      <c r="E431" s="1" t="s">
        <v>16</v>
      </c>
      <c r="F431" s="1" t="s">
        <v>15</v>
      </c>
      <c r="G431" s="1">
        <v>5000</v>
      </c>
      <c r="H431" s="1">
        <v>0</v>
      </c>
      <c r="I431" s="1">
        <v>103</v>
      </c>
      <c r="J431" s="1">
        <v>360</v>
      </c>
      <c r="K431" s="1">
        <v>0</v>
      </c>
      <c r="L431" s="1" t="s">
        <v>31</v>
      </c>
      <c r="M431" s="1" t="s">
        <v>22</v>
      </c>
      <c r="N431" s="3">
        <f t="shared" si="33"/>
        <v>5000</v>
      </c>
      <c r="O431" s="1" t="str">
        <f t="shared" si="32"/>
        <v>0</v>
      </c>
      <c r="P431" s="3">
        <f t="shared" si="34"/>
        <v>416.66666666666669</v>
      </c>
      <c r="Q431" s="3">
        <f t="shared" si="35"/>
        <v>0</v>
      </c>
      <c r="R431" s="3">
        <f t="shared" si="36"/>
        <v>0</v>
      </c>
    </row>
    <row r="432" spans="1:18" x14ac:dyDescent="0.45">
      <c r="A432" s="1" t="s">
        <v>574</v>
      </c>
      <c r="B432" s="1" t="s">
        <v>14</v>
      </c>
      <c r="C432" s="1" t="s">
        <v>20</v>
      </c>
      <c r="D432" s="1">
        <v>0</v>
      </c>
      <c r="E432" s="1" t="s">
        <v>16</v>
      </c>
      <c r="F432" s="1" t="s">
        <v>15</v>
      </c>
      <c r="G432" s="1">
        <v>2785</v>
      </c>
      <c r="H432" s="1">
        <v>2016</v>
      </c>
      <c r="I432" s="1">
        <v>110</v>
      </c>
      <c r="J432" s="1">
        <v>360</v>
      </c>
      <c r="K432" s="1">
        <v>1</v>
      </c>
      <c r="L432" s="1" t="s">
        <v>21</v>
      </c>
      <c r="M432" s="1" t="s">
        <v>18</v>
      </c>
      <c r="N432" s="3">
        <f t="shared" si="33"/>
        <v>4801</v>
      </c>
      <c r="O432" s="1" t="str">
        <f t="shared" si="32"/>
        <v>0</v>
      </c>
      <c r="P432" s="3">
        <f t="shared" si="34"/>
        <v>400.08333333333331</v>
      </c>
      <c r="Q432" s="3">
        <f t="shared" si="35"/>
        <v>0</v>
      </c>
      <c r="R432" s="3">
        <f t="shared" si="36"/>
        <v>0</v>
      </c>
    </row>
    <row r="433" spans="1:18" x14ac:dyDescent="0.45">
      <c r="A433" s="1" t="s">
        <v>577</v>
      </c>
      <c r="B433" s="1" t="s">
        <v>14</v>
      </c>
      <c r="C433" s="1" t="s">
        <v>20</v>
      </c>
      <c r="D433" s="1">
        <v>1</v>
      </c>
      <c r="E433" s="1" t="s">
        <v>16</v>
      </c>
      <c r="F433" s="1" t="s">
        <v>15</v>
      </c>
      <c r="G433" s="1">
        <v>3333</v>
      </c>
      <c r="H433" s="1">
        <v>3250</v>
      </c>
      <c r="I433" s="1">
        <v>158</v>
      </c>
      <c r="J433" s="1">
        <v>360</v>
      </c>
      <c r="K433" s="1">
        <v>1</v>
      </c>
      <c r="L433" s="1" t="s">
        <v>17</v>
      </c>
      <c r="M433" s="1" t="s">
        <v>18</v>
      </c>
      <c r="N433" s="3">
        <f t="shared" si="33"/>
        <v>6583</v>
      </c>
      <c r="O433" s="1">
        <f t="shared" si="32"/>
        <v>0.05</v>
      </c>
      <c r="P433" s="3">
        <f t="shared" si="34"/>
        <v>521.1541666666667</v>
      </c>
      <c r="Q433" s="3">
        <f t="shared" si="35"/>
        <v>26.057708333333338</v>
      </c>
      <c r="R433" s="3">
        <f t="shared" si="36"/>
        <v>4854.0720448483389</v>
      </c>
    </row>
    <row r="434" spans="1:18" x14ac:dyDescent="0.45">
      <c r="A434" s="1" t="s">
        <v>578</v>
      </c>
      <c r="B434" s="1" t="s">
        <v>14</v>
      </c>
      <c r="C434" s="1" t="s">
        <v>20</v>
      </c>
      <c r="D434" s="1">
        <v>0</v>
      </c>
      <c r="E434" s="1" t="s">
        <v>25</v>
      </c>
      <c r="F434" s="1" t="s">
        <v>15</v>
      </c>
      <c r="G434" s="1">
        <v>2454</v>
      </c>
      <c r="H434" s="1">
        <v>2333</v>
      </c>
      <c r="I434" s="1">
        <v>181</v>
      </c>
      <c r="J434" s="1">
        <v>360</v>
      </c>
      <c r="K434" s="1">
        <v>0</v>
      </c>
      <c r="L434" s="1" t="s">
        <v>17</v>
      </c>
      <c r="M434" s="1" t="s">
        <v>22</v>
      </c>
      <c r="N434" s="3">
        <f t="shared" si="33"/>
        <v>4787</v>
      </c>
      <c r="O434" s="1" t="str">
        <f t="shared" si="32"/>
        <v>0</v>
      </c>
      <c r="P434" s="3">
        <f t="shared" si="34"/>
        <v>398.91666666666669</v>
      </c>
      <c r="Q434" s="3">
        <f t="shared" si="35"/>
        <v>0</v>
      </c>
      <c r="R434" s="3">
        <f t="shared" si="36"/>
        <v>0</v>
      </c>
    </row>
    <row r="435" spans="1:18" x14ac:dyDescent="0.45">
      <c r="A435" s="1" t="s">
        <v>579</v>
      </c>
      <c r="B435" s="1" t="s">
        <v>14</v>
      </c>
      <c r="C435" s="1" t="s">
        <v>20</v>
      </c>
      <c r="D435" s="1">
        <v>0</v>
      </c>
      <c r="E435" s="1" t="s">
        <v>16</v>
      </c>
      <c r="F435" s="1" t="s">
        <v>15</v>
      </c>
      <c r="G435" s="1">
        <v>3593</v>
      </c>
      <c r="H435" s="1">
        <v>4266</v>
      </c>
      <c r="I435" s="1">
        <v>132</v>
      </c>
      <c r="J435" s="1">
        <v>180</v>
      </c>
      <c r="K435" s="1">
        <v>0</v>
      </c>
      <c r="L435" s="1" t="s">
        <v>21</v>
      </c>
      <c r="M435" s="1" t="s">
        <v>22</v>
      </c>
      <c r="N435" s="3">
        <f t="shared" si="33"/>
        <v>7859</v>
      </c>
      <c r="O435" s="1" t="str">
        <f t="shared" si="32"/>
        <v>0</v>
      </c>
      <c r="P435" s="3">
        <f t="shared" si="34"/>
        <v>654.91666666666663</v>
      </c>
      <c r="Q435" s="3">
        <f t="shared" si="35"/>
        <v>0</v>
      </c>
      <c r="R435" s="3">
        <f t="shared" si="36"/>
        <v>0</v>
      </c>
    </row>
    <row r="436" spans="1:18" x14ac:dyDescent="0.45">
      <c r="A436" s="1" t="s">
        <v>580</v>
      </c>
      <c r="B436" s="1" t="s">
        <v>14</v>
      </c>
      <c r="C436" s="1" t="s">
        <v>20</v>
      </c>
      <c r="D436" s="1">
        <v>1</v>
      </c>
      <c r="E436" s="1" t="s">
        <v>16</v>
      </c>
      <c r="F436" s="1" t="s">
        <v>15</v>
      </c>
      <c r="G436" s="1">
        <v>5468</v>
      </c>
      <c r="H436" s="1">
        <v>1032</v>
      </c>
      <c r="I436" s="1">
        <v>26</v>
      </c>
      <c r="J436" s="1">
        <v>360</v>
      </c>
      <c r="K436" s="1">
        <v>1</v>
      </c>
      <c r="L436" s="1" t="s">
        <v>31</v>
      </c>
      <c r="M436" s="1" t="s">
        <v>18</v>
      </c>
      <c r="N436" s="3">
        <f t="shared" si="33"/>
        <v>6500</v>
      </c>
      <c r="O436" s="1">
        <f t="shared" si="32"/>
        <v>0.05</v>
      </c>
      <c r="P436" s="3">
        <f t="shared" si="34"/>
        <v>514.58333333333326</v>
      </c>
      <c r="Q436" s="3">
        <f t="shared" si="35"/>
        <v>25.729166666666664</v>
      </c>
      <c r="R436" s="3">
        <f t="shared" si="36"/>
        <v>4792.8707719146587</v>
      </c>
    </row>
    <row r="437" spans="1:18" x14ac:dyDescent="0.45">
      <c r="A437" s="1" t="s">
        <v>582</v>
      </c>
      <c r="B437" s="1" t="s">
        <v>14</v>
      </c>
      <c r="C437" s="1" t="s">
        <v>20</v>
      </c>
      <c r="D437" s="1" t="s">
        <v>30</v>
      </c>
      <c r="E437" s="1" t="s">
        <v>16</v>
      </c>
      <c r="F437" s="1" t="s">
        <v>20</v>
      </c>
      <c r="G437" s="1">
        <v>10139</v>
      </c>
      <c r="H437" s="1">
        <v>0</v>
      </c>
      <c r="I437" s="1">
        <v>260</v>
      </c>
      <c r="J437" s="1">
        <v>360</v>
      </c>
      <c r="K437" s="1">
        <v>1</v>
      </c>
      <c r="L437" s="1" t="s">
        <v>31</v>
      </c>
      <c r="M437" s="1" t="s">
        <v>18</v>
      </c>
      <c r="N437" s="3">
        <f t="shared" si="33"/>
        <v>10139</v>
      </c>
      <c r="O437" s="1">
        <f t="shared" si="32"/>
        <v>0.15</v>
      </c>
      <c r="P437" s="3">
        <f t="shared" si="34"/>
        <v>718.17916666666656</v>
      </c>
      <c r="Q437" s="3">
        <f t="shared" si="35"/>
        <v>107.72687499999998</v>
      </c>
      <c r="R437" s="3">
        <f t="shared" si="36"/>
        <v>8519.7029811302309</v>
      </c>
    </row>
    <row r="438" spans="1:18" x14ac:dyDescent="0.45">
      <c r="A438" s="1" t="s">
        <v>583</v>
      </c>
      <c r="B438" s="1" t="s">
        <v>14</v>
      </c>
      <c r="C438" s="1" t="s">
        <v>20</v>
      </c>
      <c r="D438" s="1">
        <v>0</v>
      </c>
      <c r="E438" s="1" t="s">
        <v>16</v>
      </c>
      <c r="F438" s="1" t="s">
        <v>15</v>
      </c>
      <c r="G438" s="1">
        <v>3887</v>
      </c>
      <c r="H438" s="1">
        <v>2669</v>
      </c>
      <c r="I438" s="1">
        <v>162</v>
      </c>
      <c r="J438" s="1">
        <v>360</v>
      </c>
      <c r="K438" s="1">
        <v>1</v>
      </c>
      <c r="L438" s="1" t="s">
        <v>31</v>
      </c>
      <c r="M438" s="1" t="s">
        <v>18</v>
      </c>
      <c r="N438" s="3">
        <f t="shared" si="33"/>
        <v>6556</v>
      </c>
      <c r="O438" s="1" t="str">
        <f t="shared" si="32"/>
        <v>0</v>
      </c>
      <c r="P438" s="3">
        <f t="shared" si="34"/>
        <v>546.33333333333337</v>
      </c>
      <c r="Q438" s="3">
        <f t="shared" si="35"/>
        <v>0</v>
      </c>
      <c r="R438" s="3">
        <f t="shared" si="36"/>
        <v>0</v>
      </c>
    </row>
    <row r="439" spans="1:18" x14ac:dyDescent="0.45">
      <c r="A439" s="1" t="s">
        <v>584</v>
      </c>
      <c r="B439" s="1" t="s">
        <v>42</v>
      </c>
      <c r="C439" s="1" t="s">
        <v>20</v>
      </c>
      <c r="D439" s="1">
        <v>0</v>
      </c>
      <c r="E439" s="1" t="s">
        <v>16</v>
      </c>
      <c r="F439" s="1" t="s">
        <v>15</v>
      </c>
      <c r="G439" s="1">
        <v>4180</v>
      </c>
      <c r="H439" s="1">
        <v>2306</v>
      </c>
      <c r="I439" s="1">
        <v>182</v>
      </c>
      <c r="J439" s="1">
        <v>360</v>
      </c>
      <c r="K439" s="1">
        <v>1</v>
      </c>
      <c r="L439" s="1" t="s">
        <v>31</v>
      </c>
      <c r="M439" s="1" t="s">
        <v>18</v>
      </c>
      <c r="N439" s="3">
        <f t="shared" si="33"/>
        <v>6486</v>
      </c>
      <c r="O439" s="1" t="str">
        <f t="shared" si="32"/>
        <v>0</v>
      </c>
      <c r="P439" s="3">
        <f t="shared" si="34"/>
        <v>540.5</v>
      </c>
      <c r="Q439" s="3">
        <f t="shared" si="35"/>
        <v>0</v>
      </c>
      <c r="R439" s="3">
        <f t="shared" si="36"/>
        <v>0</v>
      </c>
    </row>
    <row r="440" spans="1:18" x14ac:dyDescent="0.45">
      <c r="A440" s="1" t="s">
        <v>585</v>
      </c>
      <c r="B440" s="1" t="s">
        <v>14</v>
      </c>
      <c r="C440" s="1" t="s">
        <v>20</v>
      </c>
      <c r="D440" s="1">
        <v>2</v>
      </c>
      <c r="E440" s="1" t="s">
        <v>25</v>
      </c>
      <c r="F440" s="1" t="s">
        <v>15</v>
      </c>
      <c r="G440" s="1">
        <v>3675</v>
      </c>
      <c r="H440" s="1">
        <v>242</v>
      </c>
      <c r="I440" s="1">
        <v>108</v>
      </c>
      <c r="J440" s="1">
        <v>360</v>
      </c>
      <c r="K440" s="1">
        <v>1</v>
      </c>
      <c r="L440" s="1" t="s">
        <v>31</v>
      </c>
      <c r="M440" s="1" t="s">
        <v>18</v>
      </c>
      <c r="N440" s="3">
        <f t="shared" si="33"/>
        <v>3917</v>
      </c>
      <c r="O440" s="1">
        <f t="shared" si="32"/>
        <v>0.1</v>
      </c>
      <c r="P440" s="3">
        <f t="shared" si="34"/>
        <v>293.77500000000003</v>
      </c>
      <c r="Q440" s="3">
        <f t="shared" si="35"/>
        <v>29.377500000000005</v>
      </c>
      <c r="R440" s="3">
        <f t="shared" si="36"/>
        <v>3347.5902138702336</v>
      </c>
    </row>
    <row r="441" spans="1:18" x14ac:dyDescent="0.45">
      <c r="A441" s="1" t="s">
        <v>586</v>
      </c>
      <c r="B441" s="1" t="s">
        <v>42</v>
      </c>
      <c r="C441" s="1" t="s">
        <v>20</v>
      </c>
      <c r="D441" s="1">
        <v>1</v>
      </c>
      <c r="E441" s="1" t="s">
        <v>16</v>
      </c>
      <c r="F441" s="1" t="s">
        <v>20</v>
      </c>
      <c r="G441" s="1">
        <v>19484</v>
      </c>
      <c r="H441" s="1">
        <v>0</v>
      </c>
      <c r="I441" s="1">
        <v>600</v>
      </c>
      <c r="J441" s="1">
        <v>360</v>
      </c>
      <c r="K441" s="1">
        <v>1</v>
      </c>
      <c r="L441" s="1" t="s">
        <v>31</v>
      </c>
      <c r="M441" s="1" t="s">
        <v>18</v>
      </c>
      <c r="N441" s="3">
        <f t="shared" si="33"/>
        <v>19484</v>
      </c>
      <c r="O441" s="1">
        <f t="shared" si="32"/>
        <v>0.05</v>
      </c>
      <c r="P441" s="3">
        <f t="shared" si="34"/>
        <v>1542.4833333333333</v>
      </c>
      <c r="Q441" s="3">
        <f t="shared" si="35"/>
        <v>77.124166666666667</v>
      </c>
      <c r="R441" s="3">
        <f t="shared" si="36"/>
        <v>14366.814479997727</v>
      </c>
    </row>
    <row r="442" spans="1:18" x14ac:dyDescent="0.45">
      <c r="A442" s="1" t="s">
        <v>587</v>
      </c>
      <c r="B442" s="1" t="s">
        <v>14</v>
      </c>
      <c r="C442" s="1" t="s">
        <v>20</v>
      </c>
      <c r="D442" s="1">
        <v>0</v>
      </c>
      <c r="E442" s="1" t="s">
        <v>16</v>
      </c>
      <c r="F442" s="1" t="s">
        <v>15</v>
      </c>
      <c r="G442" s="1">
        <v>5923</v>
      </c>
      <c r="H442" s="1">
        <v>2054</v>
      </c>
      <c r="I442" s="1">
        <v>211</v>
      </c>
      <c r="J442" s="1">
        <v>360</v>
      </c>
      <c r="K442" s="1">
        <v>1</v>
      </c>
      <c r="L442" s="1" t="s">
        <v>21</v>
      </c>
      <c r="M442" s="1" t="s">
        <v>18</v>
      </c>
      <c r="N442" s="3">
        <f t="shared" si="33"/>
        <v>7977</v>
      </c>
      <c r="O442" s="1" t="str">
        <f t="shared" si="32"/>
        <v>0</v>
      </c>
      <c r="P442" s="3">
        <f t="shared" si="34"/>
        <v>664.75</v>
      </c>
      <c r="Q442" s="3">
        <f t="shared" si="35"/>
        <v>0</v>
      </c>
      <c r="R442" s="3">
        <f t="shared" si="36"/>
        <v>0</v>
      </c>
    </row>
    <row r="443" spans="1:18" x14ac:dyDescent="0.45">
      <c r="A443" s="1" t="s">
        <v>588</v>
      </c>
      <c r="B443" s="1" t="s">
        <v>14</v>
      </c>
      <c r="C443" s="1" t="s">
        <v>15</v>
      </c>
      <c r="D443" s="1">
        <v>0</v>
      </c>
      <c r="E443" s="1" t="s">
        <v>25</v>
      </c>
      <c r="F443" s="1" t="s">
        <v>20</v>
      </c>
      <c r="G443" s="1">
        <v>5800</v>
      </c>
      <c r="H443" s="1">
        <v>0</v>
      </c>
      <c r="I443" s="1">
        <v>132</v>
      </c>
      <c r="J443" s="1">
        <v>360</v>
      </c>
      <c r="K443" s="1">
        <v>1</v>
      </c>
      <c r="L443" s="1" t="s">
        <v>31</v>
      </c>
      <c r="M443" s="1" t="s">
        <v>18</v>
      </c>
      <c r="N443" s="3">
        <f t="shared" si="33"/>
        <v>5800</v>
      </c>
      <c r="O443" s="1" t="str">
        <f t="shared" si="32"/>
        <v>0</v>
      </c>
      <c r="P443" s="3">
        <f t="shared" si="34"/>
        <v>483.33333333333331</v>
      </c>
      <c r="Q443" s="3">
        <f t="shared" si="35"/>
        <v>0</v>
      </c>
      <c r="R443" s="3">
        <f t="shared" si="36"/>
        <v>0</v>
      </c>
    </row>
    <row r="444" spans="1:18" x14ac:dyDescent="0.45">
      <c r="A444" s="1" t="s">
        <v>589</v>
      </c>
      <c r="B444" s="1" t="s">
        <v>14</v>
      </c>
      <c r="C444" s="1" t="s">
        <v>20</v>
      </c>
      <c r="D444" s="1">
        <v>2</v>
      </c>
      <c r="E444" s="1" t="s">
        <v>16</v>
      </c>
      <c r="F444" s="1" t="s">
        <v>15</v>
      </c>
      <c r="G444" s="1">
        <v>8799</v>
      </c>
      <c r="H444" s="1">
        <v>0</v>
      </c>
      <c r="I444" s="1">
        <v>258</v>
      </c>
      <c r="J444" s="1">
        <v>360</v>
      </c>
      <c r="K444" s="1">
        <v>0</v>
      </c>
      <c r="L444" s="1" t="s">
        <v>17</v>
      </c>
      <c r="M444" s="1" t="s">
        <v>22</v>
      </c>
      <c r="N444" s="3">
        <f t="shared" si="33"/>
        <v>8799</v>
      </c>
      <c r="O444" s="1">
        <f t="shared" si="32"/>
        <v>0.1</v>
      </c>
      <c r="P444" s="3">
        <f t="shared" si="34"/>
        <v>659.92500000000007</v>
      </c>
      <c r="Q444" s="3">
        <f t="shared" si="35"/>
        <v>65.992500000000007</v>
      </c>
      <c r="R444" s="3">
        <f t="shared" si="36"/>
        <v>7519.8994873229976</v>
      </c>
    </row>
    <row r="445" spans="1:18" x14ac:dyDescent="0.45">
      <c r="A445" s="1" t="s">
        <v>591</v>
      </c>
      <c r="B445" s="1" t="s">
        <v>14</v>
      </c>
      <c r="C445" s="1" t="s">
        <v>15</v>
      </c>
      <c r="D445" s="1">
        <v>0</v>
      </c>
      <c r="E445" s="1" t="s">
        <v>16</v>
      </c>
      <c r="F445" s="1" t="s">
        <v>15</v>
      </c>
      <c r="G445" s="1">
        <v>3333</v>
      </c>
      <c r="H445" s="1">
        <v>0</v>
      </c>
      <c r="I445" s="1">
        <v>70</v>
      </c>
      <c r="J445" s="1">
        <v>360</v>
      </c>
      <c r="K445" s="1">
        <v>1</v>
      </c>
      <c r="L445" s="1" t="s">
        <v>17</v>
      </c>
      <c r="M445" s="1" t="s">
        <v>18</v>
      </c>
      <c r="N445" s="3">
        <f t="shared" si="33"/>
        <v>3333</v>
      </c>
      <c r="O445" s="1" t="str">
        <f t="shared" si="32"/>
        <v>0</v>
      </c>
      <c r="P445" s="3">
        <f t="shared" si="34"/>
        <v>277.75</v>
      </c>
      <c r="Q445" s="3">
        <f t="shared" si="35"/>
        <v>0</v>
      </c>
      <c r="R445" s="3">
        <f t="shared" si="36"/>
        <v>0</v>
      </c>
    </row>
    <row r="446" spans="1:18" x14ac:dyDescent="0.45">
      <c r="A446" s="1" t="s">
        <v>592</v>
      </c>
      <c r="B446" s="1" t="s">
        <v>14</v>
      </c>
      <c r="C446" s="1" t="s">
        <v>20</v>
      </c>
      <c r="D446" s="1" t="s">
        <v>30</v>
      </c>
      <c r="E446" s="1" t="s">
        <v>16</v>
      </c>
      <c r="F446" s="1" t="s">
        <v>15</v>
      </c>
      <c r="G446" s="1">
        <v>3400</v>
      </c>
      <c r="H446" s="1">
        <v>2500</v>
      </c>
      <c r="I446" s="1">
        <v>123</v>
      </c>
      <c r="J446" s="1">
        <v>360</v>
      </c>
      <c r="K446" s="1">
        <v>0</v>
      </c>
      <c r="L446" s="1" t="s">
        <v>21</v>
      </c>
      <c r="M446" s="1" t="s">
        <v>22</v>
      </c>
      <c r="N446" s="3">
        <f t="shared" si="33"/>
        <v>5900</v>
      </c>
      <c r="O446" s="1">
        <f t="shared" si="32"/>
        <v>0.15</v>
      </c>
      <c r="P446" s="3">
        <f t="shared" si="34"/>
        <v>417.91666666666669</v>
      </c>
      <c r="Q446" s="3">
        <f t="shared" si="35"/>
        <v>62.6875</v>
      </c>
      <c r="R446" s="3">
        <f t="shared" si="36"/>
        <v>4957.7125543612156</v>
      </c>
    </row>
    <row r="447" spans="1:18" x14ac:dyDescent="0.45">
      <c r="A447" s="1" t="s">
        <v>593</v>
      </c>
      <c r="B447" s="1" t="s">
        <v>42</v>
      </c>
      <c r="C447" s="1" t="s">
        <v>15</v>
      </c>
      <c r="D447" s="1">
        <v>0</v>
      </c>
      <c r="E447" s="1" t="s">
        <v>16</v>
      </c>
      <c r="F447" s="1" t="s">
        <v>15</v>
      </c>
      <c r="G447" s="1">
        <v>2378</v>
      </c>
      <c r="H447" s="1">
        <v>0</v>
      </c>
      <c r="I447" s="1">
        <v>9</v>
      </c>
      <c r="J447" s="1">
        <v>360</v>
      </c>
      <c r="K447" s="1">
        <v>1</v>
      </c>
      <c r="L447" s="1" t="s">
        <v>17</v>
      </c>
      <c r="M447" s="1" t="s">
        <v>22</v>
      </c>
      <c r="N447" s="3">
        <f t="shared" si="33"/>
        <v>2378</v>
      </c>
      <c r="O447" s="1" t="str">
        <f t="shared" si="32"/>
        <v>0</v>
      </c>
      <c r="P447" s="3">
        <f t="shared" si="34"/>
        <v>198.16666666666666</v>
      </c>
      <c r="Q447" s="3">
        <f t="shared" si="35"/>
        <v>0</v>
      </c>
      <c r="R447" s="3">
        <f t="shared" si="36"/>
        <v>0</v>
      </c>
    </row>
    <row r="448" spans="1:18" x14ac:dyDescent="0.45">
      <c r="A448" s="1" t="s">
        <v>594</v>
      </c>
      <c r="B448" s="1" t="s">
        <v>14</v>
      </c>
      <c r="C448" s="1" t="s">
        <v>20</v>
      </c>
      <c r="D448" s="1">
        <v>0</v>
      </c>
      <c r="E448" s="1" t="s">
        <v>16</v>
      </c>
      <c r="F448" s="1" t="s">
        <v>15</v>
      </c>
      <c r="G448" s="1">
        <v>3166</v>
      </c>
      <c r="H448" s="1">
        <v>2064</v>
      </c>
      <c r="I448" s="1">
        <v>104</v>
      </c>
      <c r="J448" s="1">
        <v>360</v>
      </c>
      <c r="K448" s="1">
        <v>0</v>
      </c>
      <c r="L448" s="1" t="s">
        <v>17</v>
      </c>
      <c r="M448" s="1" t="s">
        <v>22</v>
      </c>
      <c r="N448" s="3">
        <f t="shared" si="33"/>
        <v>5230</v>
      </c>
      <c r="O448" s="1" t="str">
        <f t="shared" si="32"/>
        <v>0</v>
      </c>
      <c r="P448" s="3">
        <f t="shared" si="34"/>
        <v>435.83333333333331</v>
      </c>
      <c r="Q448" s="3">
        <f t="shared" si="35"/>
        <v>0</v>
      </c>
      <c r="R448" s="3">
        <f t="shared" si="36"/>
        <v>0</v>
      </c>
    </row>
    <row r="449" spans="1:18" x14ac:dyDescent="0.45">
      <c r="A449" s="1" t="s">
        <v>595</v>
      </c>
      <c r="B449" s="1" t="s">
        <v>14</v>
      </c>
      <c r="C449" s="1" t="s">
        <v>20</v>
      </c>
      <c r="D449" s="1">
        <v>1</v>
      </c>
      <c r="E449" s="1" t="s">
        <v>16</v>
      </c>
      <c r="F449" s="1" t="s">
        <v>15</v>
      </c>
      <c r="G449" s="1">
        <v>3417</v>
      </c>
      <c r="H449" s="1">
        <v>1750</v>
      </c>
      <c r="I449" s="1">
        <v>186</v>
      </c>
      <c r="J449" s="1">
        <v>360</v>
      </c>
      <c r="K449" s="1">
        <v>1</v>
      </c>
      <c r="L449" s="1" t="s">
        <v>17</v>
      </c>
      <c r="M449" s="1" t="s">
        <v>18</v>
      </c>
      <c r="N449" s="3">
        <f t="shared" si="33"/>
        <v>5167</v>
      </c>
      <c r="O449" s="1">
        <f t="shared" si="32"/>
        <v>0.05</v>
      </c>
      <c r="P449" s="3">
        <f t="shared" si="34"/>
        <v>409.05416666666662</v>
      </c>
      <c r="Q449" s="3">
        <f t="shared" si="35"/>
        <v>20.452708333333334</v>
      </c>
      <c r="R449" s="3">
        <f t="shared" si="36"/>
        <v>3809.9635813050832</v>
      </c>
    </row>
    <row r="450" spans="1:18" x14ac:dyDescent="0.45">
      <c r="A450" s="1" t="s">
        <v>597</v>
      </c>
      <c r="B450" s="1" t="s">
        <v>14</v>
      </c>
      <c r="C450" s="1" t="s">
        <v>20</v>
      </c>
      <c r="D450" s="1">
        <v>2</v>
      </c>
      <c r="E450" s="1" t="s">
        <v>16</v>
      </c>
      <c r="F450" s="1" t="s">
        <v>15</v>
      </c>
      <c r="G450" s="1">
        <v>16666</v>
      </c>
      <c r="H450" s="1">
        <v>0</v>
      </c>
      <c r="I450" s="1">
        <v>275</v>
      </c>
      <c r="J450" s="1">
        <v>360</v>
      </c>
      <c r="K450" s="1">
        <v>1</v>
      </c>
      <c r="L450" s="1" t="s">
        <v>17</v>
      </c>
      <c r="M450" s="1" t="s">
        <v>18</v>
      </c>
      <c r="N450" s="3">
        <f t="shared" si="33"/>
        <v>16666</v>
      </c>
      <c r="O450" s="1">
        <f t="shared" si="32"/>
        <v>0.1</v>
      </c>
      <c r="P450" s="3">
        <f t="shared" si="34"/>
        <v>1249.95</v>
      </c>
      <c r="Q450" s="3">
        <f t="shared" si="35"/>
        <v>124.995</v>
      </c>
      <c r="R450" s="3">
        <f t="shared" si="36"/>
        <v>14243.282743007736</v>
      </c>
    </row>
    <row r="451" spans="1:18" x14ac:dyDescent="0.45">
      <c r="A451" s="1" t="s">
        <v>598</v>
      </c>
      <c r="B451" s="1" t="s">
        <v>14</v>
      </c>
      <c r="C451" s="1" t="s">
        <v>20</v>
      </c>
      <c r="D451" s="1">
        <v>2</v>
      </c>
      <c r="E451" s="1" t="s">
        <v>25</v>
      </c>
      <c r="F451" s="1" t="s">
        <v>15</v>
      </c>
      <c r="G451" s="1">
        <v>6125</v>
      </c>
      <c r="H451" s="1">
        <v>1625</v>
      </c>
      <c r="I451" s="1">
        <v>187</v>
      </c>
      <c r="J451" s="1">
        <v>480</v>
      </c>
      <c r="K451" s="1">
        <v>1</v>
      </c>
      <c r="L451" s="1" t="s">
        <v>31</v>
      </c>
      <c r="M451" s="1" t="s">
        <v>22</v>
      </c>
      <c r="N451" s="3">
        <f t="shared" si="33"/>
        <v>7750</v>
      </c>
      <c r="O451" s="1">
        <f t="shared" ref="O451:O482" si="37">IF(VLOOKUP(D451,$T$7:$U$11,2,FALSE),VLOOKUP(D451,$T$7:$U$11,2,FALSE),"0")</f>
        <v>0.1</v>
      </c>
      <c r="P451" s="3">
        <f t="shared" si="34"/>
        <v>581.25</v>
      </c>
      <c r="Q451" s="3">
        <f t="shared" si="35"/>
        <v>58.125</v>
      </c>
      <c r="R451" s="3">
        <f t="shared" si="36"/>
        <v>6845.1133358938787</v>
      </c>
    </row>
    <row r="452" spans="1:18" x14ac:dyDescent="0.45">
      <c r="A452" s="1" t="s">
        <v>599</v>
      </c>
      <c r="B452" s="1" t="s">
        <v>14</v>
      </c>
      <c r="C452" s="1" t="s">
        <v>20</v>
      </c>
      <c r="D452" s="1" t="s">
        <v>30</v>
      </c>
      <c r="E452" s="1" t="s">
        <v>16</v>
      </c>
      <c r="F452" s="1" t="s">
        <v>15</v>
      </c>
      <c r="G452" s="1">
        <v>6406</v>
      </c>
      <c r="H452" s="1">
        <v>0</v>
      </c>
      <c r="I452" s="1">
        <v>150</v>
      </c>
      <c r="J452" s="1">
        <v>360</v>
      </c>
      <c r="K452" s="1">
        <v>1</v>
      </c>
      <c r="L452" s="1" t="s">
        <v>31</v>
      </c>
      <c r="M452" s="1" t="s">
        <v>22</v>
      </c>
      <c r="N452" s="3">
        <f t="shared" ref="N452:N482" si="38">SUM(G452,H452)</f>
        <v>6406</v>
      </c>
      <c r="O452" s="1">
        <f t="shared" si="37"/>
        <v>0.15</v>
      </c>
      <c r="P452" s="3">
        <f t="shared" ref="P452:P482" si="39">(N452/12)*(1-O452)</f>
        <v>453.75833333333333</v>
      </c>
      <c r="Q452" s="3">
        <f t="shared" ref="Q452:Q482" si="40">(P452*O452)</f>
        <v>68.063749999999999</v>
      </c>
      <c r="R452" s="3">
        <f t="shared" ref="R452:R482" si="41">PV(O452/12,J452, -Q452)</f>
        <v>5382.8994276674493</v>
      </c>
    </row>
    <row r="453" spans="1:18" x14ac:dyDescent="0.45">
      <c r="A453" s="1" t="s">
        <v>600</v>
      </c>
      <c r="B453" s="1" t="s">
        <v>14</v>
      </c>
      <c r="C453" s="1" t="s">
        <v>20</v>
      </c>
      <c r="D453" s="1">
        <v>2</v>
      </c>
      <c r="E453" s="1" t="s">
        <v>16</v>
      </c>
      <c r="F453" s="1" t="s">
        <v>15</v>
      </c>
      <c r="G453" s="1">
        <v>3159</v>
      </c>
      <c r="H453" s="1">
        <v>461</v>
      </c>
      <c r="I453" s="1">
        <v>108</v>
      </c>
      <c r="J453" s="1">
        <v>84</v>
      </c>
      <c r="K453" s="1">
        <v>1</v>
      </c>
      <c r="L453" s="1" t="s">
        <v>17</v>
      </c>
      <c r="M453" s="1" t="s">
        <v>18</v>
      </c>
      <c r="N453" s="3">
        <f t="shared" si="38"/>
        <v>3620</v>
      </c>
      <c r="O453" s="1">
        <f t="shared" si="37"/>
        <v>0.1</v>
      </c>
      <c r="P453" s="3">
        <f t="shared" si="39"/>
        <v>271.5</v>
      </c>
      <c r="Q453" s="3">
        <f t="shared" si="40"/>
        <v>27.150000000000002</v>
      </c>
      <c r="R453" s="3">
        <f t="shared" si="41"/>
        <v>1635.4255188081775</v>
      </c>
    </row>
    <row r="454" spans="1:18" x14ac:dyDescent="0.45">
      <c r="A454" s="1" t="s">
        <v>602</v>
      </c>
      <c r="B454" s="1" t="s">
        <v>14</v>
      </c>
      <c r="C454" s="1" t="s">
        <v>15</v>
      </c>
      <c r="D454" s="1">
        <v>0</v>
      </c>
      <c r="E454" s="1" t="s">
        <v>16</v>
      </c>
      <c r="F454" s="1" t="s">
        <v>15</v>
      </c>
      <c r="G454" s="1">
        <v>3229</v>
      </c>
      <c r="H454" s="1">
        <v>2739</v>
      </c>
      <c r="I454" s="1">
        <v>110</v>
      </c>
      <c r="J454" s="1">
        <v>360</v>
      </c>
      <c r="K454" s="1">
        <v>1</v>
      </c>
      <c r="L454" s="1" t="s">
        <v>17</v>
      </c>
      <c r="M454" s="1" t="s">
        <v>18</v>
      </c>
      <c r="N454" s="3">
        <f t="shared" si="38"/>
        <v>5968</v>
      </c>
      <c r="O454" s="1" t="str">
        <f t="shared" si="37"/>
        <v>0</v>
      </c>
      <c r="P454" s="3">
        <f t="shared" si="39"/>
        <v>497.33333333333331</v>
      </c>
      <c r="Q454" s="3">
        <f t="shared" si="40"/>
        <v>0</v>
      </c>
      <c r="R454" s="3">
        <f t="shared" si="41"/>
        <v>0</v>
      </c>
    </row>
    <row r="455" spans="1:18" x14ac:dyDescent="0.45">
      <c r="A455" s="1" t="s">
        <v>603</v>
      </c>
      <c r="B455" s="1" t="s">
        <v>14</v>
      </c>
      <c r="C455" s="1" t="s">
        <v>20</v>
      </c>
      <c r="D455" s="1">
        <v>1</v>
      </c>
      <c r="E455" s="1" t="s">
        <v>16</v>
      </c>
      <c r="F455" s="1" t="s">
        <v>15</v>
      </c>
      <c r="G455" s="1">
        <v>1782</v>
      </c>
      <c r="H455" s="1">
        <v>2232</v>
      </c>
      <c r="I455" s="1">
        <v>107</v>
      </c>
      <c r="J455" s="1">
        <v>360</v>
      </c>
      <c r="K455" s="1">
        <v>1</v>
      </c>
      <c r="L455" s="1" t="s">
        <v>21</v>
      </c>
      <c r="M455" s="1" t="s">
        <v>18</v>
      </c>
      <c r="N455" s="3">
        <f t="shared" si="38"/>
        <v>4014</v>
      </c>
      <c r="O455" s="1">
        <f t="shared" si="37"/>
        <v>0.05</v>
      </c>
      <c r="P455" s="3">
        <f t="shared" si="39"/>
        <v>317.77499999999998</v>
      </c>
      <c r="Q455" s="3">
        <f t="shared" si="40"/>
        <v>15.88875</v>
      </c>
      <c r="R455" s="3">
        <f t="shared" si="41"/>
        <v>2959.7820428408372</v>
      </c>
    </row>
    <row r="456" spans="1:18" x14ac:dyDescent="0.45">
      <c r="A456" s="1" t="s">
        <v>605</v>
      </c>
      <c r="B456" s="1" t="s">
        <v>14</v>
      </c>
      <c r="C456" s="1" t="s">
        <v>20</v>
      </c>
      <c r="D456" s="1">
        <v>2</v>
      </c>
      <c r="E456" s="1" t="s">
        <v>16</v>
      </c>
      <c r="F456" s="1" t="s">
        <v>15</v>
      </c>
      <c r="G456" s="1">
        <v>6540</v>
      </c>
      <c r="H456" s="1">
        <v>0</v>
      </c>
      <c r="I456" s="1">
        <v>205</v>
      </c>
      <c r="J456" s="1">
        <v>360</v>
      </c>
      <c r="K456" s="1">
        <v>1</v>
      </c>
      <c r="L456" s="1" t="s">
        <v>31</v>
      </c>
      <c r="M456" s="1" t="s">
        <v>18</v>
      </c>
      <c r="N456" s="3">
        <f t="shared" si="38"/>
        <v>6540</v>
      </c>
      <c r="O456" s="1">
        <f t="shared" si="37"/>
        <v>0.1</v>
      </c>
      <c r="P456" s="3">
        <f t="shared" si="39"/>
        <v>490.5</v>
      </c>
      <c r="Q456" s="3">
        <f t="shared" si="40"/>
        <v>49.050000000000004</v>
      </c>
      <c r="R456" s="3">
        <f t="shared" si="41"/>
        <v>5589.2877198650303</v>
      </c>
    </row>
    <row r="457" spans="1:18" x14ac:dyDescent="0.45">
      <c r="A457" s="1" t="s">
        <v>606</v>
      </c>
      <c r="B457" s="1" t="s">
        <v>14</v>
      </c>
      <c r="C457" s="1" t="s">
        <v>15</v>
      </c>
      <c r="D457" s="1">
        <v>0</v>
      </c>
      <c r="E457" s="1" t="s">
        <v>16</v>
      </c>
      <c r="F457" s="1" t="s">
        <v>15</v>
      </c>
      <c r="G457" s="1">
        <v>1836</v>
      </c>
      <c r="H457" s="1">
        <v>33837</v>
      </c>
      <c r="I457" s="1">
        <v>90</v>
      </c>
      <c r="J457" s="1">
        <v>360</v>
      </c>
      <c r="K457" s="1">
        <v>1</v>
      </c>
      <c r="L457" s="1" t="s">
        <v>17</v>
      </c>
      <c r="M457" s="1" t="s">
        <v>22</v>
      </c>
      <c r="N457" s="3">
        <f t="shared" si="38"/>
        <v>35673</v>
      </c>
      <c r="O457" s="1" t="str">
        <f t="shared" si="37"/>
        <v>0</v>
      </c>
      <c r="P457" s="3">
        <f t="shared" si="39"/>
        <v>2972.75</v>
      </c>
      <c r="Q457" s="3">
        <f t="shared" si="40"/>
        <v>0</v>
      </c>
      <c r="R457" s="3">
        <f t="shared" si="41"/>
        <v>0</v>
      </c>
    </row>
    <row r="458" spans="1:18" x14ac:dyDescent="0.45">
      <c r="A458" s="1" t="s">
        <v>607</v>
      </c>
      <c r="B458" s="1" t="s">
        <v>42</v>
      </c>
      <c r="C458" s="1" t="s">
        <v>20</v>
      </c>
      <c r="D458" s="1">
        <v>0</v>
      </c>
      <c r="E458" s="1" t="s">
        <v>16</v>
      </c>
      <c r="F458" s="1" t="s">
        <v>15</v>
      </c>
      <c r="G458" s="1">
        <v>3166</v>
      </c>
      <c r="H458" s="1">
        <v>0</v>
      </c>
      <c r="I458" s="1">
        <v>36</v>
      </c>
      <c r="J458" s="1">
        <v>360</v>
      </c>
      <c r="K458" s="1">
        <v>1</v>
      </c>
      <c r="L458" s="1" t="s">
        <v>31</v>
      </c>
      <c r="M458" s="1" t="s">
        <v>18</v>
      </c>
      <c r="N458" s="3">
        <f t="shared" si="38"/>
        <v>3166</v>
      </c>
      <c r="O458" s="1" t="str">
        <f t="shared" si="37"/>
        <v>0</v>
      </c>
      <c r="P458" s="3">
        <f t="shared" si="39"/>
        <v>263.83333333333331</v>
      </c>
      <c r="Q458" s="3">
        <f t="shared" si="40"/>
        <v>0</v>
      </c>
      <c r="R458" s="3">
        <f t="shared" si="41"/>
        <v>0</v>
      </c>
    </row>
    <row r="459" spans="1:18" x14ac:dyDescent="0.45">
      <c r="A459" s="1" t="s">
        <v>609</v>
      </c>
      <c r="B459" s="1" t="s">
        <v>14</v>
      </c>
      <c r="C459" s="1" t="s">
        <v>20</v>
      </c>
      <c r="D459" s="1">
        <v>1</v>
      </c>
      <c r="E459" s="1" t="s">
        <v>16</v>
      </c>
      <c r="F459" s="1" t="s">
        <v>15</v>
      </c>
      <c r="G459" s="1">
        <v>2787</v>
      </c>
      <c r="H459" s="1">
        <v>1917</v>
      </c>
      <c r="I459" s="1">
        <v>146</v>
      </c>
      <c r="J459" s="1">
        <v>360</v>
      </c>
      <c r="K459" s="1">
        <v>0</v>
      </c>
      <c r="L459" s="1" t="s">
        <v>21</v>
      </c>
      <c r="M459" s="1" t="s">
        <v>22</v>
      </c>
      <c r="N459" s="3">
        <f t="shared" si="38"/>
        <v>4704</v>
      </c>
      <c r="O459" s="1">
        <f t="shared" si="37"/>
        <v>0.05</v>
      </c>
      <c r="P459" s="3">
        <f t="shared" si="39"/>
        <v>372.4</v>
      </c>
      <c r="Q459" s="3">
        <f t="shared" si="40"/>
        <v>18.62</v>
      </c>
      <c r="R459" s="3">
        <f t="shared" si="41"/>
        <v>3468.5637093979317</v>
      </c>
    </row>
    <row r="460" spans="1:18" x14ac:dyDescent="0.45">
      <c r="A460" s="1" t="s">
        <v>610</v>
      </c>
      <c r="B460" s="1" t="s">
        <v>14</v>
      </c>
      <c r="C460" s="1" t="s">
        <v>20</v>
      </c>
      <c r="D460" s="1">
        <v>1</v>
      </c>
      <c r="E460" s="1" t="s">
        <v>16</v>
      </c>
      <c r="F460" s="1" t="s">
        <v>15</v>
      </c>
      <c r="G460" s="1">
        <v>4283</v>
      </c>
      <c r="H460" s="1">
        <v>3000</v>
      </c>
      <c r="I460" s="1">
        <v>172</v>
      </c>
      <c r="J460" s="1">
        <v>84</v>
      </c>
      <c r="K460" s="1">
        <v>1</v>
      </c>
      <c r="L460" s="1" t="s">
        <v>21</v>
      </c>
      <c r="M460" s="1" t="s">
        <v>22</v>
      </c>
      <c r="N460" s="3">
        <f t="shared" si="38"/>
        <v>7283</v>
      </c>
      <c r="O460" s="1">
        <f t="shared" si="37"/>
        <v>0.05</v>
      </c>
      <c r="P460" s="3">
        <f t="shared" si="39"/>
        <v>576.57083333333333</v>
      </c>
      <c r="Q460" s="3">
        <f t="shared" si="40"/>
        <v>28.828541666666666</v>
      </c>
      <c r="R460" s="3">
        <f t="shared" si="41"/>
        <v>2039.6722180679126</v>
      </c>
    </row>
    <row r="461" spans="1:18" x14ac:dyDescent="0.45">
      <c r="A461" s="1" t="s">
        <v>611</v>
      </c>
      <c r="B461" s="1" t="s">
        <v>14</v>
      </c>
      <c r="C461" s="1" t="s">
        <v>20</v>
      </c>
      <c r="D461" s="1">
        <v>0</v>
      </c>
      <c r="E461" s="1" t="s">
        <v>16</v>
      </c>
      <c r="F461" s="1" t="s">
        <v>15</v>
      </c>
      <c r="G461" s="1">
        <v>2297</v>
      </c>
      <c r="H461" s="1">
        <v>1522</v>
      </c>
      <c r="I461" s="1">
        <v>104</v>
      </c>
      <c r="J461" s="1">
        <v>360</v>
      </c>
      <c r="K461" s="1">
        <v>1</v>
      </c>
      <c r="L461" s="1" t="s">
        <v>17</v>
      </c>
      <c r="M461" s="1" t="s">
        <v>18</v>
      </c>
      <c r="N461" s="3">
        <f t="shared" si="38"/>
        <v>3819</v>
      </c>
      <c r="O461" s="1" t="str">
        <f t="shared" si="37"/>
        <v>0</v>
      </c>
      <c r="P461" s="3">
        <f t="shared" si="39"/>
        <v>318.25</v>
      </c>
      <c r="Q461" s="3">
        <f t="shared" si="40"/>
        <v>0</v>
      </c>
      <c r="R461" s="3">
        <f t="shared" si="41"/>
        <v>0</v>
      </c>
    </row>
    <row r="462" spans="1:18" x14ac:dyDescent="0.45">
      <c r="A462" s="1" t="s">
        <v>612</v>
      </c>
      <c r="B462" s="1" t="s">
        <v>42</v>
      </c>
      <c r="C462" s="1" t="s">
        <v>15</v>
      </c>
      <c r="D462" s="1">
        <v>0</v>
      </c>
      <c r="E462" s="1" t="s">
        <v>25</v>
      </c>
      <c r="F462" s="1" t="s">
        <v>15</v>
      </c>
      <c r="G462" s="1">
        <v>2165</v>
      </c>
      <c r="H462" s="1">
        <v>0</v>
      </c>
      <c r="I462" s="1">
        <v>70</v>
      </c>
      <c r="J462" s="1">
        <v>360</v>
      </c>
      <c r="K462" s="1">
        <v>1</v>
      </c>
      <c r="L462" s="1" t="s">
        <v>31</v>
      </c>
      <c r="M462" s="1" t="s">
        <v>18</v>
      </c>
      <c r="N462" s="3">
        <f t="shared" si="38"/>
        <v>2165</v>
      </c>
      <c r="O462" s="1" t="str">
        <f t="shared" si="37"/>
        <v>0</v>
      </c>
      <c r="P462" s="3">
        <f t="shared" si="39"/>
        <v>180.41666666666666</v>
      </c>
      <c r="Q462" s="3">
        <f t="shared" si="40"/>
        <v>0</v>
      </c>
      <c r="R462" s="3">
        <f t="shared" si="41"/>
        <v>0</v>
      </c>
    </row>
    <row r="463" spans="1:18" x14ac:dyDescent="0.45">
      <c r="A463" s="1" t="s">
        <v>614</v>
      </c>
      <c r="B463" s="1" t="s">
        <v>14</v>
      </c>
      <c r="C463" s="1" t="s">
        <v>20</v>
      </c>
      <c r="D463" s="1">
        <v>2</v>
      </c>
      <c r="E463" s="1" t="s">
        <v>16</v>
      </c>
      <c r="F463" s="1" t="s">
        <v>20</v>
      </c>
      <c r="G463" s="1">
        <v>2726</v>
      </c>
      <c r="H463" s="1">
        <v>0</v>
      </c>
      <c r="I463" s="1">
        <v>106</v>
      </c>
      <c r="J463" s="1">
        <v>360</v>
      </c>
      <c r="K463" s="1">
        <v>0</v>
      </c>
      <c r="L463" s="1" t="s">
        <v>31</v>
      </c>
      <c r="M463" s="1" t="s">
        <v>22</v>
      </c>
      <c r="N463" s="3">
        <f t="shared" si="38"/>
        <v>2726</v>
      </c>
      <c r="O463" s="1">
        <f t="shared" si="37"/>
        <v>0.1</v>
      </c>
      <c r="P463" s="3">
        <f t="shared" si="39"/>
        <v>204.45</v>
      </c>
      <c r="Q463" s="3">
        <f t="shared" si="40"/>
        <v>20.445</v>
      </c>
      <c r="R463" s="3">
        <f t="shared" si="41"/>
        <v>2329.7245144269223</v>
      </c>
    </row>
    <row r="464" spans="1:18" x14ac:dyDescent="0.45">
      <c r="A464" s="1" t="s">
        <v>615</v>
      </c>
      <c r="B464" s="1" t="s">
        <v>14</v>
      </c>
      <c r="C464" s="1" t="s">
        <v>20</v>
      </c>
      <c r="D464" s="1">
        <v>0</v>
      </c>
      <c r="E464" s="1" t="s">
        <v>16</v>
      </c>
      <c r="F464" s="1" t="s">
        <v>15</v>
      </c>
      <c r="G464" s="1">
        <v>3000</v>
      </c>
      <c r="H464" s="1">
        <v>3416</v>
      </c>
      <c r="I464" s="1">
        <v>56</v>
      </c>
      <c r="J464" s="1">
        <v>180</v>
      </c>
      <c r="K464" s="1">
        <v>1</v>
      </c>
      <c r="L464" s="1" t="s">
        <v>31</v>
      </c>
      <c r="M464" s="1" t="s">
        <v>18</v>
      </c>
      <c r="N464" s="3">
        <f t="shared" si="38"/>
        <v>6416</v>
      </c>
      <c r="O464" s="1" t="str">
        <f t="shared" si="37"/>
        <v>0</v>
      </c>
      <c r="P464" s="3">
        <f t="shared" si="39"/>
        <v>534.66666666666663</v>
      </c>
      <c r="Q464" s="3">
        <f t="shared" si="40"/>
        <v>0</v>
      </c>
      <c r="R464" s="3">
        <f t="shared" si="41"/>
        <v>0</v>
      </c>
    </row>
    <row r="465" spans="1:18" x14ac:dyDescent="0.45">
      <c r="A465" s="1" t="s">
        <v>616</v>
      </c>
      <c r="B465" s="1" t="s">
        <v>14</v>
      </c>
      <c r="C465" s="1" t="s">
        <v>20</v>
      </c>
      <c r="D465" s="1">
        <v>2</v>
      </c>
      <c r="E465" s="1" t="s">
        <v>16</v>
      </c>
      <c r="F465" s="1" t="s">
        <v>20</v>
      </c>
      <c r="G465" s="1">
        <v>6000</v>
      </c>
      <c r="H465" s="1">
        <v>0</v>
      </c>
      <c r="I465" s="1">
        <v>205</v>
      </c>
      <c r="J465" s="1">
        <v>240</v>
      </c>
      <c r="K465" s="1">
        <v>1</v>
      </c>
      <c r="L465" s="1" t="s">
        <v>31</v>
      </c>
      <c r="M465" s="1" t="s">
        <v>22</v>
      </c>
      <c r="N465" s="3">
        <f t="shared" si="38"/>
        <v>6000</v>
      </c>
      <c r="O465" s="1">
        <f t="shared" si="37"/>
        <v>0.1</v>
      </c>
      <c r="P465" s="3">
        <f t="shared" si="39"/>
        <v>450</v>
      </c>
      <c r="Q465" s="3">
        <f t="shared" si="40"/>
        <v>45</v>
      </c>
      <c r="R465" s="3">
        <f t="shared" si="41"/>
        <v>4663.1078411250428</v>
      </c>
    </row>
    <row r="466" spans="1:18" x14ac:dyDescent="0.45">
      <c r="A466" s="1" t="s">
        <v>618</v>
      </c>
      <c r="B466" s="1" t="s">
        <v>14</v>
      </c>
      <c r="C466" s="1" t="s">
        <v>20</v>
      </c>
      <c r="D466" s="1">
        <v>0</v>
      </c>
      <c r="E466" s="1" t="s">
        <v>16</v>
      </c>
      <c r="F466" s="1" t="s">
        <v>15</v>
      </c>
      <c r="G466" s="1">
        <v>3859</v>
      </c>
      <c r="H466" s="1">
        <v>3300</v>
      </c>
      <c r="I466" s="1">
        <v>142</v>
      </c>
      <c r="J466" s="1">
        <v>180</v>
      </c>
      <c r="K466" s="1">
        <v>1</v>
      </c>
      <c r="L466" s="1" t="s">
        <v>21</v>
      </c>
      <c r="M466" s="1" t="s">
        <v>18</v>
      </c>
      <c r="N466" s="3">
        <f t="shared" si="38"/>
        <v>7159</v>
      </c>
      <c r="O466" s="1" t="str">
        <f t="shared" si="37"/>
        <v>0</v>
      </c>
      <c r="P466" s="3">
        <f t="shared" si="39"/>
        <v>596.58333333333337</v>
      </c>
      <c r="Q466" s="3">
        <f t="shared" si="40"/>
        <v>0</v>
      </c>
      <c r="R466" s="3">
        <f t="shared" si="41"/>
        <v>0</v>
      </c>
    </row>
    <row r="467" spans="1:18" x14ac:dyDescent="0.45">
      <c r="A467" s="1" t="s">
        <v>619</v>
      </c>
      <c r="B467" s="1" t="s">
        <v>14</v>
      </c>
      <c r="C467" s="1" t="s">
        <v>20</v>
      </c>
      <c r="D467" s="1">
        <v>0</v>
      </c>
      <c r="E467" s="1" t="s">
        <v>16</v>
      </c>
      <c r="F467" s="1" t="s">
        <v>20</v>
      </c>
      <c r="G467" s="1">
        <v>16120</v>
      </c>
      <c r="H467" s="1">
        <v>0</v>
      </c>
      <c r="I467" s="1">
        <v>260</v>
      </c>
      <c r="J467" s="1">
        <v>360</v>
      </c>
      <c r="K467" s="1">
        <v>1</v>
      </c>
      <c r="L467" s="1" t="s">
        <v>17</v>
      </c>
      <c r="M467" s="1" t="s">
        <v>18</v>
      </c>
      <c r="N467" s="3">
        <f t="shared" si="38"/>
        <v>16120</v>
      </c>
      <c r="O467" s="1" t="str">
        <f t="shared" si="37"/>
        <v>0</v>
      </c>
      <c r="P467" s="3">
        <f t="shared" si="39"/>
        <v>1343.3333333333333</v>
      </c>
      <c r="Q467" s="3">
        <f t="shared" si="40"/>
        <v>0</v>
      </c>
      <c r="R467" s="3">
        <f t="shared" si="41"/>
        <v>0</v>
      </c>
    </row>
    <row r="468" spans="1:18" x14ac:dyDescent="0.45">
      <c r="A468" s="1" t="s">
        <v>620</v>
      </c>
      <c r="B468" s="1" t="s">
        <v>14</v>
      </c>
      <c r="C468" s="1" t="s">
        <v>15</v>
      </c>
      <c r="D468" s="1">
        <v>0</v>
      </c>
      <c r="E468" s="1" t="s">
        <v>25</v>
      </c>
      <c r="F468" s="1" t="s">
        <v>15</v>
      </c>
      <c r="G468" s="1">
        <v>3833</v>
      </c>
      <c r="H468" s="1">
        <v>0</v>
      </c>
      <c r="I468" s="1">
        <v>110</v>
      </c>
      <c r="J468" s="1">
        <v>360</v>
      </c>
      <c r="K468" s="1">
        <v>1</v>
      </c>
      <c r="L468" s="1" t="s">
        <v>21</v>
      </c>
      <c r="M468" s="1" t="s">
        <v>18</v>
      </c>
      <c r="N468" s="3">
        <f t="shared" si="38"/>
        <v>3833</v>
      </c>
      <c r="O468" s="1" t="str">
        <f t="shared" si="37"/>
        <v>0</v>
      </c>
      <c r="P468" s="3">
        <f t="shared" si="39"/>
        <v>319.41666666666669</v>
      </c>
      <c r="Q468" s="3">
        <f t="shared" si="40"/>
        <v>0</v>
      </c>
      <c r="R468" s="3">
        <f t="shared" si="41"/>
        <v>0</v>
      </c>
    </row>
    <row r="469" spans="1:18" x14ac:dyDescent="0.45">
      <c r="A469" s="1" t="s">
        <v>621</v>
      </c>
      <c r="B469" s="1" t="s">
        <v>14</v>
      </c>
      <c r="C469" s="1" t="s">
        <v>20</v>
      </c>
      <c r="D469" s="1">
        <v>2</v>
      </c>
      <c r="E469" s="1" t="s">
        <v>25</v>
      </c>
      <c r="F469" s="1" t="s">
        <v>20</v>
      </c>
      <c r="G469" s="1">
        <v>6383</v>
      </c>
      <c r="H469" s="1">
        <v>1000</v>
      </c>
      <c r="I469" s="1">
        <v>187</v>
      </c>
      <c r="J469" s="1">
        <v>360</v>
      </c>
      <c r="K469" s="1">
        <v>1</v>
      </c>
      <c r="L469" s="1" t="s">
        <v>21</v>
      </c>
      <c r="M469" s="1" t="s">
        <v>22</v>
      </c>
      <c r="N469" s="3">
        <f t="shared" si="38"/>
        <v>7383</v>
      </c>
      <c r="O469" s="1">
        <f t="shared" si="37"/>
        <v>0.1</v>
      </c>
      <c r="P469" s="3">
        <f t="shared" si="39"/>
        <v>553.72500000000002</v>
      </c>
      <c r="Q469" s="3">
        <f t="shared" si="40"/>
        <v>55.372500000000002</v>
      </c>
      <c r="R469" s="3">
        <f t="shared" si="41"/>
        <v>6309.741779168733</v>
      </c>
    </row>
    <row r="470" spans="1:18" x14ac:dyDescent="0.45">
      <c r="A470" s="1" t="s">
        <v>623</v>
      </c>
      <c r="B470" s="1" t="s">
        <v>14</v>
      </c>
      <c r="C470" s="1" t="s">
        <v>20</v>
      </c>
      <c r="D470" s="1">
        <v>0</v>
      </c>
      <c r="E470" s="1" t="s">
        <v>16</v>
      </c>
      <c r="F470" s="1" t="s">
        <v>20</v>
      </c>
      <c r="G470" s="1">
        <v>9963</v>
      </c>
      <c r="H470" s="1">
        <v>0</v>
      </c>
      <c r="I470" s="1">
        <v>180</v>
      </c>
      <c r="J470" s="1">
        <v>360</v>
      </c>
      <c r="K470" s="1">
        <v>1</v>
      </c>
      <c r="L470" s="1" t="s">
        <v>21</v>
      </c>
      <c r="M470" s="1" t="s">
        <v>18</v>
      </c>
      <c r="N470" s="3">
        <f t="shared" si="38"/>
        <v>9963</v>
      </c>
      <c r="O470" s="1" t="str">
        <f t="shared" si="37"/>
        <v>0</v>
      </c>
      <c r="P470" s="3">
        <f t="shared" si="39"/>
        <v>830.25</v>
      </c>
      <c r="Q470" s="3">
        <f t="shared" si="40"/>
        <v>0</v>
      </c>
      <c r="R470" s="3">
        <f t="shared" si="41"/>
        <v>0</v>
      </c>
    </row>
    <row r="471" spans="1:18" x14ac:dyDescent="0.45">
      <c r="A471" s="1" t="s">
        <v>624</v>
      </c>
      <c r="B471" s="1" t="s">
        <v>14</v>
      </c>
      <c r="C471" s="1" t="s">
        <v>20</v>
      </c>
      <c r="D471" s="1">
        <v>2</v>
      </c>
      <c r="E471" s="1" t="s">
        <v>16</v>
      </c>
      <c r="F471" s="1" t="s">
        <v>15</v>
      </c>
      <c r="G471" s="1">
        <v>5780</v>
      </c>
      <c r="H471" s="1">
        <v>0</v>
      </c>
      <c r="I471" s="1">
        <v>192</v>
      </c>
      <c r="J471" s="1">
        <v>360</v>
      </c>
      <c r="K471" s="1">
        <v>1</v>
      </c>
      <c r="L471" s="1" t="s">
        <v>17</v>
      </c>
      <c r="M471" s="1" t="s">
        <v>18</v>
      </c>
      <c r="N471" s="3">
        <f t="shared" si="38"/>
        <v>5780</v>
      </c>
      <c r="O471" s="1">
        <f t="shared" si="37"/>
        <v>0.1</v>
      </c>
      <c r="P471" s="3">
        <f t="shared" si="39"/>
        <v>433.5</v>
      </c>
      <c r="Q471" s="3">
        <f t="shared" si="40"/>
        <v>43.35</v>
      </c>
      <c r="R471" s="3">
        <f t="shared" si="41"/>
        <v>4939.7680459969224</v>
      </c>
    </row>
    <row r="472" spans="1:18" x14ac:dyDescent="0.45">
      <c r="A472" s="1" t="s">
        <v>627</v>
      </c>
      <c r="B472" s="1" t="s">
        <v>14</v>
      </c>
      <c r="C472" s="1" t="s">
        <v>20</v>
      </c>
      <c r="D472" s="1" t="s">
        <v>30</v>
      </c>
      <c r="E472" s="1" t="s">
        <v>16</v>
      </c>
      <c r="F472" s="1" t="s">
        <v>15</v>
      </c>
      <c r="G472" s="1">
        <v>5703</v>
      </c>
      <c r="H472" s="1">
        <v>0</v>
      </c>
      <c r="I472" s="1">
        <v>128</v>
      </c>
      <c r="J472" s="1">
        <v>360</v>
      </c>
      <c r="K472" s="1">
        <v>1</v>
      </c>
      <c r="L472" s="1" t="s">
        <v>17</v>
      </c>
      <c r="M472" s="1" t="s">
        <v>18</v>
      </c>
      <c r="N472" s="3">
        <f t="shared" si="38"/>
        <v>5703</v>
      </c>
      <c r="O472" s="1">
        <f t="shared" si="37"/>
        <v>0.15</v>
      </c>
      <c r="P472" s="3">
        <f t="shared" si="39"/>
        <v>403.96249999999998</v>
      </c>
      <c r="Q472" s="3">
        <f t="shared" si="40"/>
        <v>60.594374999999992</v>
      </c>
      <c r="R472" s="3">
        <f t="shared" si="41"/>
        <v>4792.1753724613582</v>
      </c>
    </row>
    <row r="473" spans="1:18" x14ac:dyDescent="0.45">
      <c r="A473" s="1" t="s">
        <v>628</v>
      </c>
      <c r="B473" s="1" t="s">
        <v>14</v>
      </c>
      <c r="C473" s="1" t="s">
        <v>15</v>
      </c>
      <c r="D473" s="1">
        <v>0</v>
      </c>
      <c r="E473" s="1" t="s">
        <v>16</v>
      </c>
      <c r="F473" s="1" t="s">
        <v>15</v>
      </c>
      <c r="G473" s="1">
        <v>3676</v>
      </c>
      <c r="H473" s="1">
        <v>4301</v>
      </c>
      <c r="I473" s="1">
        <v>172</v>
      </c>
      <c r="J473" s="1">
        <v>360</v>
      </c>
      <c r="K473" s="1">
        <v>1</v>
      </c>
      <c r="L473" s="1" t="s">
        <v>21</v>
      </c>
      <c r="M473" s="1" t="s">
        <v>18</v>
      </c>
      <c r="N473" s="3">
        <f t="shared" si="38"/>
        <v>7977</v>
      </c>
      <c r="O473" s="1" t="str">
        <f t="shared" si="37"/>
        <v>0</v>
      </c>
      <c r="P473" s="3">
        <f t="shared" si="39"/>
        <v>664.75</v>
      </c>
      <c r="Q473" s="3">
        <f t="shared" si="40"/>
        <v>0</v>
      </c>
      <c r="R473" s="3">
        <f t="shared" si="41"/>
        <v>0</v>
      </c>
    </row>
    <row r="474" spans="1:18" x14ac:dyDescent="0.45">
      <c r="A474" s="1" t="s">
        <v>629</v>
      </c>
      <c r="B474" s="1" t="s">
        <v>42</v>
      </c>
      <c r="C474" s="1" t="s">
        <v>20</v>
      </c>
      <c r="D474" s="1">
        <v>1</v>
      </c>
      <c r="E474" s="1" t="s">
        <v>16</v>
      </c>
      <c r="F474" s="1" t="s">
        <v>15</v>
      </c>
      <c r="G474" s="1">
        <v>12000</v>
      </c>
      <c r="H474" s="1">
        <v>0</v>
      </c>
      <c r="I474" s="1">
        <v>496</v>
      </c>
      <c r="J474" s="1">
        <v>360</v>
      </c>
      <c r="K474" s="1">
        <v>1</v>
      </c>
      <c r="L474" s="1" t="s">
        <v>31</v>
      </c>
      <c r="M474" s="1" t="s">
        <v>18</v>
      </c>
      <c r="N474" s="3">
        <f t="shared" si="38"/>
        <v>12000</v>
      </c>
      <c r="O474" s="1">
        <f t="shared" si="37"/>
        <v>0.05</v>
      </c>
      <c r="P474" s="3">
        <f t="shared" si="39"/>
        <v>950</v>
      </c>
      <c r="Q474" s="3">
        <f t="shared" si="40"/>
        <v>47.5</v>
      </c>
      <c r="R474" s="3">
        <f t="shared" si="41"/>
        <v>8848.3768096886015</v>
      </c>
    </row>
    <row r="475" spans="1:18" x14ac:dyDescent="0.45">
      <c r="A475" s="1" t="s">
        <v>631</v>
      </c>
      <c r="B475" s="1" t="s">
        <v>14</v>
      </c>
      <c r="C475" s="1" t="s">
        <v>20</v>
      </c>
      <c r="D475" s="1">
        <v>1</v>
      </c>
      <c r="E475" s="1" t="s">
        <v>16</v>
      </c>
      <c r="F475" s="1" t="s">
        <v>15</v>
      </c>
      <c r="G475" s="1">
        <v>3400</v>
      </c>
      <c r="H475" s="1">
        <v>2500</v>
      </c>
      <c r="I475" s="1">
        <v>173</v>
      </c>
      <c r="J475" s="1">
        <v>360</v>
      </c>
      <c r="K475" s="1">
        <v>1</v>
      </c>
      <c r="L475" s="1" t="s">
        <v>31</v>
      </c>
      <c r="M475" s="1" t="s">
        <v>18</v>
      </c>
      <c r="N475" s="3">
        <f t="shared" si="38"/>
        <v>5900</v>
      </c>
      <c r="O475" s="1">
        <f t="shared" si="37"/>
        <v>0.05</v>
      </c>
      <c r="P475" s="3">
        <f t="shared" si="39"/>
        <v>467.08333333333331</v>
      </c>
      <c r="Q475" s="3">
        <f t="shared" si="40"/>
        <v>23.354166666666668</v>
      </c>
      <c r="R475" s="3">
        <f t="shared" si="41"/>
        <v>4350.4519314302288</v>
      </c>
    </row>
    <row r="476" spans="1:18" x14ac:dyDescent="0.45">
      <c r="A476" s="1" t="s">
        <v>632</v>
      </c>
      <c r="B476" s="1" t="s">
        <v>14</v>
      </c>
      <c r="C476" s="1" t="s">
        <v>20</v>
      </c>
      <c r="D476" s="1">
        <v>2</v>
      </c>
      <c r="E476" s="1" t="s">
        <v>25</v>
      </c>
      <c r="F476" s="1" t="s">
        <v>15</v>
      </c>
      <c r="G476" s="1">
        <v>3987</v>
      </c>
      <c r="H476" s="1">
        <v>1411</v>
      </c>
      <c r="I476" s="1">
        <v>157</v>
      </c>
      <c r="J476" s="1">
        <v>360</v>
      </c>
      <c r="K476" s="1">
        <v>1</v>
      </c>
      <c r="L476" s="1" t="s">
        <v>21</v>
      </c>
      <c r="M476" s="1" t="s">
        <v>18</v>
      </c>
      <c r="N476" s="3">
        <f t="shared" si="38"/>
        <v>5398</v>
      </c>
      <c r="O476" s="1">
        <f t="shared" si="37"/>
        <v>0.1</v>
      </c>
      <c r="P476" s="3">
        <f t="shared" si="39"/>
        <v>404.84999999999997</v>
      </c>
      <c r="Q476" s="3">
        <f t="shared" si="40"/>
        <v>40.484999999999999</v>
      </c>
      <c r="R476" s="3">
        <f t="shared" si="41"/>
        <v>4613.2989467632151</v>
      </c>
    </row>
    <row r="477" spans="1:18" x14ac:dyDescent="0.45">
      <c r="A477" s="1" t="s">
        <v>633</v>
      </c>
      <c r="B477" s="1" t="s">
        <v>14</v>
      </c>
      <c r="C477" s="1" t="s">
        <v>20</v>
      </c>
      <c r="D477" s="1">
        <v>0</v>
      </c>
      <c r="E477" s="1" t="s">
        <v>16</v>
      </c>
      <c r="F477" s="1" t="s">
        <v>15</v>
      </c>
      <c r="G477" s="1">
        <v>3232</v>
      </c>
      <c r="H477" s="1">
        <v>1950</v>
      </c>
      <c r="I477" s="1">
        <v>108</v>
      </c>
      <c r="J477" s="1">
        <v>360</v>
      </c>
      <c r="K477" s="1">
        <v>1</v>
      </c>
      <c r="L477" s="1" t="s">
        <v>21</v>
      </c>
      <c r="M477" s="1" t="s">
        <v>18</v>
      </c>
      <c r="N477" s="3">
        <f t="shared" si="38"/>
        <v>5182</v>
      </c>
      <c r="O477" s="1" t="str">
        <f t="shared" si="37"/>
        <v>0</v>
      </c>
      <c r="P477" s="3">
        <f t="shared" si="39"/>
        <v>431.83333333333331</v>
      </c>
      <c r="Q477" s="3">
        <f t="shared" si="40"/>
        <v>0</v>
      </c>
      <c r="R477" s="3">
        <f t="shared" si="41"/>
        <v>0</v>
      </c>
    </row>
    <row r="478" spans="1:18" x14ac:dyDescent="0.45">
      <c r="A478" s="1" t="s">
        <v>634</v>
      </c>
      <c r="B478" s="1" t="s">
        <v>42</v>
      </c>
      <c r="C478" s="1" t="s">
        <v>15</v>
      </c>
      <c r="D478" s="1">
        <v>0</v>
      </c>
      <c r="E478" s="1" t="s">
        <v>16</v>
      </c>
      <c r="F478" s="1" t="s">
        <v>15</v>
      </c>
      <c r="G478" s="1">
        <v>2900</v>
      </c>
      <c r="H478" s="1">
        <v>0</v>
      </c>
      <c r="I478" s="1">
        <v>71</v>
      </c>
      <c r="J478" s="1">
        <v>360</v>
      </c>
      <c r="K478" s="1">
        <v>1</v>
      </c>
      <c r="L478" s="1" t="s">
        <v>21</v>
      </c>
      <c r="M478" s="1" t="s">
        <v>18</v>
      </c>
      <c r="N478" s="3">
        <f t="shared" si="38"/>
        <v>2900</v>
      </c>
      <c r="O478" s="1" t="str">
        <f t="shared" si="37"/>
        <v>0</v>
      </c>
      <c r="P478" s="3">
        <f t="shared" si="39"/>
        <v>241.66666666666666</v>
      </c>
      <c r="Q478" s="3">
        <f t="shared" si="40"/>
        <v>0</v>
      </c>
      <c r="R478" s="3">
        <f t="shared" si="41"/>
        <v>0</v>
      </c>
    </row>
    <row r="479" spans="1:18" x14ac:dyDescent="0.45">
      <c r="A479" s="1" t="s">
        <v>635</v>
      </c>
      <c r="B479" s="1" t="s">
        <v>14</v>
      </c>
      <c r="C479" s="1" t="s">
        <v>20</v>
      </c>
      <c r="D479" s="1" t="s">
        <v>30</v>
      </c>
      <c r="E479" s="1" t="s">
        <v>16</v>
      </c>
      <c r="F479" s="1" t="s">
        <v>15</v>
      </c>
      <c r="G479" s="1">
        <v>4106</v>
      </c>
      <c r="H479" s="1">
        <v>0</v>
      </c>
      <c r="I479" s="1">
        <v>40</v>
      </c>
      <c r="J479" s="1">
        <v>180</v>
      </c>
      <c r="K479" s="1">
        <v>1</v>
      </c>
      <c r="L479" s="1" t="s">
        <v>21</v>
      </c>
      <c r="M479" s="1" t="s">
        <v>18</v>
      </c>
      <c r="N479" s="3">
        <f t="shared" si="38"/>
        <v>4106</v>
      </c>
      <c r="O479" s="1">
        <f t="shared" si="37"/>
        <v>0.15</v>
      </c>
      <c r="P479" s="3">
        <f t="shared" si="39"/>
        <v>290.8416666666667</v>
      </c>
      <c r="Q479" s="3">
        <f t="shared" si="40"/>
        <v>43.626250000000006</v>
      </c>
      <c r="R479" s="3">
        <f t="shared" si="41"/>
        <v>3117.0799884992275</v>
      </c>
    </row>
    <row r="480" spans="1:18" x14ac:dyDescent="0.45">
      <c r="A480" s="1" t="s">
        <v>636</v>
      </c>
      <c r="B480" s="1" t="s">
        <v>14</v>
      </c>
      <c r="C480" s="1" t="s">
        <v>20</v>
      </c>
      <c r="D480" s="1">
        <v>1</v>
      </c>
      <c r="E480" s="1" t="s">
        <v>16</v>
      </c>
      <c r="F480" s="1" t="s">
        <v>15</v>
      </c>
      <c r="G480" s="1">
        <v>8072</v>
      </c>
      <c r="H480" s="1">
        <v>240</v>
      </c>
      <c r="I480" s="1">
        <v>253</v>
      </c>
      <c r="J480" s="1">
        <v>360</v>
      </c>
      <c r="K480" s="1">
        <v>1</v>
      </c>
      <c r="L480" s="1" t="s">
        <v>17</v>
      </c>
      <c r="M480" s="1" t="s">
        <v>18</v>
      </c>
      <c r="N480" s="3">
        <f t="shared" si="38"/>
        <v>8312</v>
      </c>
      <c r="O480" s="1">
        <f t="shared" si="37"/>
        <v>0.05</v>
      </c>
      <c r="P480" s="3">
        <f t="shared" si="39"/>
        <v>658.0333333333333</v>
      </c>
      <c r="Q480" s="3">
        <f t="shared" si="40"/>
        <v>32.901666666666664</v>
      </c>
      <c r="R480" s="3">
        <f t="shared" si="41"/>
        <v>6128.9756701776369</v>
      </c>
    </row>
    <row r="481" spans="1:18" x14ac:dyDescent="0.45">
      <c r="A481" s="1" t="s">
        <v>637</v>
      </c>
      <c r="B481" s="1" t="s">
        <v>14</v>
      </c>
      <c r="C481" s="1" t="s">
        <v>20</v>
      </c>
      <c r="D481" s="1">
        <v>2</v>
      </c>
      <c r="E481" s="1" t="s">
        <v>16</v>
      </c>
      <c r="F481" s="1" t="s">
        <v>15</v>
      </c>
      <c r="G481" s="1">
        <v>7583</v>
      </c>
      <c r="H481" s="1">
        <v>0</v>
      </c>
      <c r="I481" s="1">
        <v>187</v>
      </c>
      <c r="J481" s="1">
        <v>360</v>
      </c>
      <c r="K481" s="1">
        <v>1</v>
      </c>
      <c r="L481" s="1" t="s">
        <v>17</v>
      </c>
      <c r="M481" s="1" t="s">
        <v>18</v>
      </c>
      <c r="N481" s="3">
        <f t="shared" si="38"/>
        <v>7583</v>
      </c>
      <c r="O481" s="1">
        <f t="shared" si="37"/>
        <v>0.1</v>
      </c>
      <c r="P481" s="3">
        <f t="shared" si="39"/>
        <v>568.72500000000002</v>
      </c>
      <c r="Q481" s="3">
        <f t="shared" si="40"/>
        <v>56.872500000000002</v>
      </c>
      <c r="R481" s="3">
        <f t="shared" si="41"/>
        <v>6480.668009134024</v>
      </c>
    </row>
    <row r="482" spans="1:18" x14ac:dyDescent="0.45">
      <c r="A482" s="1" t="s">
        <v>638</v>
      </c>
      <c r="B482" s="1" t="s">
        <v>42</v>
      </c>
      <c r="C482" s="1" t="s">
        <v>15</v>
      </c>
      <c r="D482" s="1">
        <v>0</v>
      </c>
      <c r="E482" s="1" t="s">
        <v>16</v>
      </c>
      <c r="F482" s="1" t="s">
        <v>20</v>
      </c>
      <c r="G482" s="1">
        <v>4583</v>
      </c>
      <c r="H482" s="1">
        <v>0</v>
      </c>
      <c r="I482" s="1">
        <v>133</v>
      </c>
      <c r="J482" s="1">
        <v>360</v>
      </c>
      <c r="K482" s="1">
        <v>0</v>
      </c>
      <c r="L482" s="1" t="s">
        <v>31</v>
      </c>
      <c r="M482" s="1" t="s">
        <v>22</v>
      </c>
      <c r="N482" s="3">
        <f t="shared" si="38"/>
        <v>4583</v>
      </c>
      <c r="O482" s="1" t="str">
        <f t="shared" si="37"/>
        <v>0</v>
      </c>
      <c r="P482" s="3">
        <f t="shared" si="39"/>
        <v>381.91666666666669</v>
      </c>
      <c r="Q482" s="3">
        <f t="shared" si="40"/>
        <v>0</v>
      </c>
      <c r="R482" s="3">
        <f t="shared" si="41"/>
        <v>0</v>
      </c>
    </row>
    <row r="483" spans="1:18" x14ac:dyDescent="0.45">
      <c r="A483" s="2" t="s">
        <v>639</v>
      </c>
      <c r="D483" s="2">
        <f>SUM(D3:D482)</f>
        <v>250</v>
      </c>
      <c r="G483" s="2">
        <f>SUM(G3:G482)</f>
        <v>2574831</v>
      </c>
      <c r="H483" s="2">
        <f>SUM(H3:H482)</f>
        <v>758924.91998864</v>
      </c>
      <c r="I483" s="2">
        <f>SUM(I3:I482)</f>
        <v>69473</v>
      </c>
      <c r="J483" s="2">
        <f>SUM(J3:J482)</f>
        <v>164184</v>
      </c>
      <c r="K483" s="2">
        <f>SUM(K3:K482)</f>
        <v>410</v>
      </c>
      <c r="N483" s="4">
        <f>SUM(N2:N482)</f>
        <v>3333755.9199886401</v>
      </c>
      <c r="O483" s="2">
        <f>SUM(O2:O482)</f>
        <v>18.650000000000027</v>
      </c>
      <c r="P483" s="4">
        <f>SUM(P2:P482)</f>
        <v>265506.0533324884</v>
      </c>
      <c r="Q483" s="3"/>
      <c r="R483" s="4">
        <f>SUM(R2:R482)</f>
        <v>1240708.3244404574</v>
      </c>
    </row>
    <row r="486" spans="1:18" x14ac:dyDescent="0.45">
      <c r="D486" s="5" t="s">
        <v>647</v>
      </c>
      <c r="E486" s="6">
        <f>COUNTA(B2:B482,"Male")</f>
        <v>482</v>
      </c>
    </row>
    <row r="487" spans="1:18" x14ac:dyDescent="0.45">
      <c r="D487" s="5" t="s">
        <v>648</v>
      </c>
      <c r="E487" s="6">
        <f>COUNTA(B2:B482,"Female")</f>
        <v>482</v>
      </c>
    </row>
    <row r="488" spans="1:18" x14ac:dyDescent="0.45">
      <c r="D488" s="5" t="s">
        <v>649</v>
      </c>
      <c r="E488" s="6">
        <f>COUNTA(F2:F482,"No")</f>
        <v>482</v>
      </c>
    </row>
    <row r="489" spans="1:18" x14ac:dyDescent="0.45">
      <c r="D489" s="5" t="s">
        <v>650</v>
      </c>
      <c r="E489" s="6">
        <f>COUNTA(F2:F482,"Yes")</f>
        <v>482</v>
      </c>
    </row>
    <row r="490" spans="1:18" x14ac:dyDescent="0.45">
      <c r="D490" s="5" t="s">
        <v>651</v>
      </c>
      <c r="E490" s="6">
        <f>COUNTA(E2:E482,"Graduate")</f>
        <v>482</v>
      </c>
    </row>
    <row r="491" spans="1:18" x14ac:dyDescent="0.45">
      <c r="D491" s="5" t="s">
        <v>652</v>
      </c>
      <c r="E491" s="6">
        <f>COUNTA(E2:E482,"Not Graduate")</f>
        <v>482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 Analysis</vt:lpstr>
      <vt:lpstr>Pivot 1</vt:lpstr>
      <vt:lpstr>Source_Data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 Karthik</dc:creator>
  <cp:lastModifiedBy>Anjan Karthik</cp:lastModifiedBy>
  <dcterms:created xsi:type="dcterms:W3CDTF">2025-04-21T09:09:05Z</dcterms:created>
  <dcterms:modified xsi:type="dcterms:W3CDTF">2025-04-21T11:15:57Z</dcterms:modified>
</cp:coreProperties>
</file>