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lherme.alves\Downloads\"/>
    </mc:Choice>
  </mc:AlternateContent>
  <xr:revisionPtr revIDLastSave="0" documentId="8_{532D9308-8A46-4C0C-8F11-A27A9E772B2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shboard" sheetId="5" r:id="rId1"/>
    <sheet name="Resumo" sheetId="3" state="hidden" r:id="rId2"/>
    <sheet name="bd_produtos" sheetId="1" state="hidden" r:id="rId3"/>
  </sheets>
  <definedNames>
    <definedName name="SegmentaçãodeDados_Canal_de_Venda">#N/A</definedName>
    <definedName name="SegmentaçãodeDados_Meses__Data_da_Venda">#N/A</definedName>
    <definedName name="SegmentaçãodeDados_Produto">#N/A</definedName>
    <definedName name="SegmentaçãodeDados_Região">#N/A</definedName>
  </definedNames>
  <calcPr calcId="191029"/>
  <pivotCaches>
    <pivotCache cacheId="16" r:id="rId4"/>
  </pivotCaches>
  <extLst>
    <ext xmlns:x14="http://schemas.microsoft.com/office/spreadsheetml/2009/9/main" uri="{BBE1A952-AA13-448e-AADC-164F8A28A991}">
      <x14:slicerCaches>
        <x14:slicerCache r:id="rId5"/>
        <x14:slicerCache r:id="rId6"/>
        <x14:slicerCache r:id="rId7"/>
        <x14:slicerCache r:id="rId8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2" i="1"/>
</calcChain>
</file>

<file path=xl/sharedStrings.xml><?xml version="1.0" encoding="utf-8"?>
<sst xmlns="http://schemas.openxmlformats.org/spreadsheetml/2006/main" count="82" uniqueCount="31">
  <si>
    <t>Data da Venda</t>
  </si>
  <si>
    <t>Produto</t>
  </si>
  <si>
    <t>Categoria</t>
  </si>
  <si>
    <t>Região</t>
  </si>
  <si>
    <t>Canal de Venda</t>
  </si>
  <si>
    <t>Quantidade</t>
  </si>
  <si>
    <t>Preço Unitário</t>
  </si>
  <si>
    <t>Receita</t>
  </si>
  <si>
    <t>Xbox One</t>
  </si>
  <si>
    <t>Xbox Series X</t>
  </si>
  <si>
    <t>Controle</t>
  </si>
  <si>
    <t>Xbox Game Pass</t>
  </si>
  <si>
    <t>Console</t>
  </si>
  <si>
    <t>Acessório</t>
  </si>
  <si>
    <t>Serviço</t>
  </si>
  <si>
    <t>Sudeste</t>
  </si>
  <si>
    <t>Sul</t>
  </si>
  <si>
    <t>Centro-Oeste</t>
  </si>
  <si>
    <t>Nordeste</t>
  </si>
  <si>
    <t>Norte</t>
  </si>
  <si>
    <t>Online</t>
  </si>
  <si>
    <t>Loja Física</t>
  </si>
  <si>
    <t>Rótulos de Linha</t>
  </si>
  <si>
    <t>Total Geral</t>
  </si>
  <si>
    <t>Soma de Receita</t>
  </si>
  <si>
    <t>jan</t>
  </si>
  <si>
    <t>fev</t>
  </si>
  <si>
    <t>mar</t>
  </si>
  <si>
    <t>2025</t>
  </si>
  <si>
    <t>Soma de Quantidade</t>
  </si>
  <si>
    <t>DASHBOARD DE 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</si>
</sst>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4"/>
      <color theme="3"/>
      <name val="Arial Blac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11">
    <xf numFmtId="0" fontId="0" fillId="0" borderId="0" xfId="0"/>
    <xf numFmtId="14" fontId="0" fillId="0" borderId="0" xfId="0" applyNumberFormat="1"/>
    <xf numFmtId="44" fontId="0" fillId="0" borderId="0" xfId="1" applyFont="1"/>
    <xf numFmtId="1" fontId="0" fillId="0" borderId="0" xfId="0" applyNumberFormat="1"/>
    <xf numFmtId="0" fontId="3" fillId="0" borderId="2" xfId="0" applyFont="1" applyFill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44" fontId="0" fillId="0" borderId="0" xfId="0" applyNumberFormat="1"/>
    <xf numFmtId="0" fontId="4" fillId="0" borderId="1" xfId="2" applyFont="1" applyAlignment="1">
      <alignment horizontal="center" vertical="center"/>
    </xf>
    <xf numFmtId="0" fontId="4" fillId="0" borderId="0" xfId="2" applyFont="1" applyBorder="1" applyAlignment="1">
      <alignment horizontal="center" vertical="center"/>
    </xf>
  </cellXfs>
  <cellStyles count="3">
    <cellStyle name="Moeda" xfId="1" builtinId="4"/>
    <cellStyle name="Normal" xfId="0" builtinId="0"/>
    <cellStyle name="Título 1" xfId="2" builtinId="16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" formatCode="0"/>
    </dxf>
    <dxf>
      <numFmt numFmtId="19" formatCode="dd/mm/yyyy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4.xml"/><Relationship Id="rId3" Type="http://schemas.openxmlformats.org/officeDocument/2006/relationships/worksheet" Target="worksheets/sheet3.xml"/><Relationship Id="rId7" Type="http://schemas.microsoft.com/office/2007/relationships/slicerCache" Target="slicerCaches/slicerCache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2.xml"/><Relationship Id="rId11" Type="http://schemas.openxmlformats.org/officeDocument/2006/relationships/sharedStrings" Target="sharedStrings.xml"/><Relationship Id="rId5" Type="http://schemas.microsoft.com/office/2007/relationships/slicerCache" Target="slicerCaches/slicerCache1.xml"/><Relationship Id="rId10" Type="http://schemas.openxmlformats.org/officeDocument/2006/relationships/styles" Target="styles.xml"/><Relationship Id="rId4" Type="http://schemas.openxmlformats.org/officeDocument/2006/relationships/pivotCacheDefinition" Target="pivotCache/pivotCacheDefinition1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[Dashboard_Vendas_Excel.xlsx]Resumo!Tabela dinâmica5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Receita por Mês</a:t>
            </a:r>
          </a:p>
        </c:rich>
      </c:tx>
      <c:layout>
        <c:manualLayout>
          <c:xMode val="edge"/>
          <c:yMode val="edge"/>
          <c:x val="0.41706880832663817"/>
          <c:y val="9.69874723020989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1546582818418791"/>
          <c:y val="0.31191263021725724"/>
          <c:w val="0.86553010464616109"/>
          <c:h val="0.39109029110410531"/>
        </c:manualLayout>
      </c:layout>
      <c:lineChart>
        <c:grouping val="stacked"/>
        <c:varyColors val="0"/>
        <c:ser>
          <c:idx val="0"/>
          <c:order val="0"/>
          <c:tx>
            <c:strRef>
              <c:f>Resumo!$B$10</c:f>
              <c:strCache>
                <c:ptCount val="1"/>
                <c:pt idx="0">
                  <c:v>Total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Resumo!$A$11:$A$15</c:f>
              <c:multiLvlStrCache>
                <c:ptCount val="3"/>
                <c:lvl>
                  <c:pt idx="0">
                    <c:v>jan</c:v>
                  </c:pt>
                  <c:pt idx="1">
                    <c:v>fev</c:v>
                  </c:pt>
                  <c:pt idx="2">
                    <c:v>mar</c:v>
                  </c:pt>
                </c:lvl>
                <c:lvl>
                  <c:pt idx="0">
                    <c:v>2025</c:v>
                  </c:pt>
                </c:lvl>
              </c:multiLvlStrCache>
            </c:multiLvlStrRef>
          </c:cat>
          <c:val>
            <c:numRef>
              <c:f>Resumo!$B$11:$B$15</c:f>
              <c:numCache>
                <c:formatCode>_("R$"* #,##0.00_);_("R$"* \(#,##0.00\);_("R$"* "-"??_);_(@_)</c:formatCode>
                <c:ptCount val="3"/>
                <c:pt idx="0">
                  <c:v>10250</c:v>
                </c:pt>
                <c:pt idx="1">
                  <c:v>4800</c:v>
                </c:pt>
                <c:pt idx="2">
                  <c:v>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1B-41AB-B95C-88282702EF0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48041807"/>
        <c:axId val="948042767"/>
      </c:lineChart>
      <c:catAx>
        <c:axId val="948041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48042767"/>
        <c:crosses val="autoZero"/>
        <c:auto val="1"/>
        <c:lblAlgn val="ctr"/>
        <c:lblOffset val="100"/>
        <c:noMultiLvlLbl val="0"/>
      </c:catAx>
      <c:valAx>
        <c:axId val="948042767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948041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[Dashboard_Vendas_Excel.xlsx]Resumo!Tabela dinâmica7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Receita por Canal de Venda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>
              <a:shade val="76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6"/>
        <c:spPr>
          <a:solidFill>
            <a:schemeClr val="accent1">
              <a:tint val="77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Resumo!$H$3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shade val="76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0BD-4582-BD1C-37A78ACF2692}"/>
              </c:ext>
            </c:extLst>
          </c:dPt>
          <c:dPt>
            <c:idx val="1"/>
            <c:bubble3D val="0"/>
            <c:spPr>
              <a:solidFill>
                <a:schemeClr val="accent1">
                  <a:tint val="77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0BD-4582-BD1C-37A78ACF2692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Resumo!$G$4:$G$6</c:f>
              <c:strCache>
                <c:ptCount val="2"/>
                <c:pt idx="0">
                  <c:v>Loja Física</c:v>
                </c:pt>
                <c:pt idx="1">
                  <c:v>Online</c:v>
                </c:pt>
              </c:strCache>
            </c:strRef>
          </c:cat>
          <c:val>
            <c:numRef>
              <c:f>Resumo!$H$4:$H$6</c:f>
              <c:numCache>
                <c:formatCode>_("R$"* #,##0.00_);_("R$"* \(#,##0.00\);_("R$"* "-"??_);_(@_)</c:formatCode>
                <c:ptCount val="2"/>
                <c:pt idx="0">
                  <c:v>6300</c:v>
                </c:pt>
                <c:pt idx="1">
                  <c:v>12750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0BD-4582-BD1C-37A78ACF269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[Dashboard_Vendas_Excel.xlsx]Resumo!Tabela dinâmica2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Receita por Produto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layout>
            <c:manualLayout>
              <c:x val="2.7777777777777776E-2"/>
              <c:y val="0"/>
            </c:manualLayout>
          </c:layout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layout>
            <c:manualLayout>
              <c:x val="2.7777777777777776E-2"/>
              <c:y val="0"/>
            </c:manualLayout>
          </c:layout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4.8275862068965454E-2"/>
              <c:y val="-8.9046586367212847E-1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3.793103448275862E-2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Resumo!$B$3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Lbl>
              <c:idx val="0"/>
              <c:layout>
                <c:manualLayout>
                  <c:x val="3.793103448275862E-2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815-4F5D-AB8C-BD1BB3F11DD3}"/>
                </c:ext>
              </c:extLst>
            </c:dLbl>
            <c:dLbl>
              <c:idx val="1"/>
              <c:layout>
                <c:manualLayout>
                  <c:x val="4.8275862068965454E-2"/>
                  <c:y val="-8.9046586367212847E-1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6815-4F5D-AB8C-BD1BB3F11DD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Resumo!$A$4:$A$8</c:f>
              <c:strCache>
                <c:ptCount val="4"/>
                <c:pt idx="0">
                  <c:v>Controle</c:v>
                </c:pt>
                <c:pt idx="1">
                  <c:v>Xbox Game Pass</c:v>
                </c:pt>
                <c:pt idx="2">
                  <c:v>Xbox One</c:v>
                </c:pt>
                <c:pt idx="3">
                  <c:v>Xbox Series X</c:v>
                </c:pt>
              </c:strCache>
            </c:strRef>
          </c:cat>
          <c:val>
            <c:numRef>
              <c:f>Resumo!$B$4:$B$8</c:f>
              <c:numCache>
                <c:formatCode>_("R$"* #,##0.00_);_("R$"* \(#,##0.00\);_("R$"* "-"??_);_(@_)</c:formatCode>
                <c:ptCount val="4"/>
                <c:pt idx="0">
                  <c:v>2250</c:v>
                </c:pt>
                <c:pt idx="1">
                  <c:v>800</c:v>
                </c:pt>
                <c:pt idx="2">
                  <c:v>10000</c:v>
                </c:pt>
                <c:pt idx="3">
                  <c:v>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15-4F5D-AB8C-BD1BB3F11DD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939248623"/>
        <c:axId val="939246703"/>
      </c:barChart>
      <c:catAx>
        <c:axId val="9392486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39246703"/>
        <c:crosses val="autoZero"/>
        <c:auto val="1"/>
        <c:lblAlgn val="ctr"/>
        <c:lblOffset val="100"/>
        <c:noMultiLvlLbl val="0"/>
      </c:catAx>
      <c:valAx>
        <c:axId val="939246703"/>
        <c:scaling>
          <c:orientation val="minMax"/>
        </c:scaling>
        <c:delete val="1"/>
        <c:axPos val="b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939248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[Dashboard_Vendas_Excel.xlsx]Resumo!Tabela dinâmica4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Receita por Região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4.1632644364062721E-2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Resumo!$E$3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Lbl>
              <c:idx val="0"/>
              <c:layout>
                <c:manualLayout>
                  <c:x val="4.1632644364062721E-2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158-4181-A5CB-0DC0A015D94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Resumo!$D$4:$D$9</c:f>
              <c:strCache>
                <c:ptCount val="5"/>
                <c:pt idx="0">
                  <c:v>Centro-Oeste</c:v>
                </c:pt>
                <c:pt idx="1">
                  <c:v>Nordeste</c:v>
                </c:pt>
                <c:pt idx="2">
                  <c:v>Norte</c:v>
                </c:pt>
                <c:pt idx="3">
                  <c:v>Sudeste</c:v>
                </c:pt>
                <c:pt idx="4">
                  <c:v>Sul</c:v>
                </c:pt>
              </c:strCache>
            </c:strRef>
          </c:cat>
          <c:val>
            <c:numRef>
              <c:f>Resumo!$E$4:$E$9</c:f>
              <c:numCache>
                <c:formatCode>_("R$"* #,##0.00_);_("R$"* \(#,##0.00\);_("R$"* "-"??_);_(@_)</c:formatCode>
                <c:ptCount val="5"/>
                <c:pt idx="0">
                  <c:v>1500</c:v>
                </c:pt>
                <c:pt idx="1">
                  <c:v>2300</c:v>
                </c:pt>
                <c:pt idx="2">
                  <c:v>3000</c:v>
                </c:pt>
                <c:pt idx="3">
                  <c:v>4750</c:v>
                </c:pt>
                <c:pt idx="4">
                  <c:v>7500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58-4181-A5CB-0DC0A015D94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823580415"/>
        <c:axId val="823581375"/>
      </c:barChart>
      <c:catAx>
        <c:axId val="8235804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23581375"/>
        <c:crosses val="autoZero"/>
        <c:auto val="1"/>
        <c:lblAlgn val="ctr"/>
        <c:lblOffset val="100"/>
        <c:noMultiLvlLbl val="0"/>
      </c:catAx>
      <c:valAx>
        <c:axId val="823581375"/>
        <c:scaling>
          <c:orientation val="minMax"/>
        </c:scaling>
        <c:delete val="1"/>
        <c:axPos val="b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8235804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[Dashboard_Vendas_Excel.xlsx]Resumo!Tabela dinâmica6</c:name>
    <c:fmtId val="5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>
              <a:shade val="65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8"/>
        <c:spPr>
          <a:solidFill>
            <a:schemeClr val="accent1">
              <a:tint val="65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Resumo!$E$11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shade val="65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882-4AB8-9B4D-978A3C75403D}"/>
              </c:ext>
            </c:extLst>
          </c:dPt>
          <c:dPt>
            <c:idx val="1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882-4AB8-9B4D-978A3C75403D}"/>
              </c:ext>
            </c:extLst>
          </c:dPt>
          <c:dPt>
            <c:idx val="2"/>
            <c:bubble3D val="0"/>
            <c:spPr>
              <a:solidFill>
                <a:schemeClr val="accent1">
                  <a:tint val="65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882-4AB8-9B4D-978A3C75403D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Resumo!$D$12:$D$15</c:f>
              <c:strCache>
                <c:ptCount val="3"/>
                <c:pt idx="0">
                  <c:v>Acessório</c:v>
                </c:pt>
                <c:pt idx="1">
                  <c:v>Console</c:v>
                </c:pt>
                <c:pt idx="2">
                  <c:v>Serviço</c:v>
                </c:pt>
              </c:strCache>
            </c:strRef>
          </c:cat>
          <c:val>
            <c:numRef>
              <c:f>Resumo!$E$12:$E$15</c:f>
              <c:numCache>
                <c:formatCode>0</c:formatCode>
                <c:ptCount val="3"/>
                <c:pt idx="0">
                  <c:v>9</c:v>
                </c:pt>
                <c:pt idx="1">
                  <c:v>7</c:v>
                </c:pt>
                <c:pt idx="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882-4AB8-9B4D-978A3C75403D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00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00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7470</xdr:rowOff>
    </xdr:from>
    <xdr:to>
      <xdr:col>11</xdr:col>
      <xdr:colOff>612587</xdr:colOff>
      <xdr:row>26</xdr:row>
      <xdr:rowOff>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27D3205E-04D0-47AA-9832-9AC48BEDAC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26</xdr:row>
      <xdr:rowOff>10459</xdr:rowOff>
    </xdr:from>
    <xdr:to>
      <xdr:col>6</xdr:col>
      <xdr:colOff>0</xdr:colOff>
      <xdr:row>39</xdr:row>
      <xdr:rowOff>7471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9102E25C-68C0-4283-B719-761A00E6F8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12</xdr:col>
      <xdr:colOff>14194</xdr:colOff>
      <xdr:row>0</xdr:row>
      <xdr:rowOff>0</xdr:rowOff>
    </xdr:from>
    <xdr:to>
      <xdr:col>15</xdr:col>
      <xdr:colOff>14194</xdr:colOff>
      <xdr:row>7</xdr:row>
      <xdr:rowOff>97117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0" name="Produto">
              <a:extLst>
                <a:ext uri="{FF2B5EF4-FFF2-40B4-BE49-F238E27FC236}">
                  <a16:creationId xmlns:a16="http://schemas.microsoft.com/office/drawing/2014/main" id="{342221E6-996B-44B6-BEC2-9617CC62D71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t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07623" y="0"/>
              <a:ext cx="1823357" cy="148504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12</xdr:col>
      <xdr:colOff>14567</xdr:colOff>
      <xdr:row>7</xdr:row>
      <xdr:rowOff>100107</xdr:rowOff>
    </xdr:from>
    <xdr:to>
      <xdr:col>15</xdr:col>
      <xdr:colOff>14567</xdr:colOff>
      <xdr:row>17</xdr:row>
      <xdr:rowOff>7470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1" name="Região">
              <a:extLst>
                <a:ext uri="{FF2B5EF4-FFF2-40B4-BE49-F238E27FC236}">
                  <a16:creationId xmlns:a16="http://schemas.microsoft.com/office/drawing/2014/main" id="{9C17F95C-1307-4A73-B15A-1666D280921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giã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07996" y="1488036"/>
              <a:ext cx="1823357" cy="172164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12</xdr:col>
      <xdr:colOff>13447</xdr:colOff>
      <xdr:row>25</xdr:row>
      <xdr:rowOff>179294</xdr:rowOff>
    </xdr:from>
    <xdr:to>
      <xdr:col>15</xdr:col>
      <xdr:colOff>13446</xdr:colOff>
      <xdr:row>39</xdr:row>
      <xdr:rowOff>7471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2" name="Canal de Venda">
              <a:extLst>
                <a:ext uri="{FF2B5EF4-FFF2-40B4-BE49-F238E27FC236}">
                  <a16:creationId xmlns:a16="http://schemas.microsoft.com/office/drawing/2014/main" id="{05D160BF-E110-4334-933F-428406DA2C5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nal de Vend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06876" y="4832937"/>
              <a:ext cx="1823356" cy="236817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12</xdr:col>
      <xdr:colOff>14193</xdr:colOff>
      <xdr:row>17</xdr:row>
      <xdr:rowOff>11205</xdr:rowOff>
    </xdr:from>
    <xdr:to>
      <xdr:col>15</xdr:col>
      <xdr:colOff>14193</xdr:colOff>
      <xdr:row>26</xdr:row>
      <xdr:rowOff>7470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3" name="Meses (Data da Venda)">
              <a:extLst>
                <a:ext uri="{FF2B5EF4-FFF2-40B4-BE49-F238E27FC236}">
                  <a16:creationId xmlns:a16="http://schemas.microsoft.com/office/drawing/2014/main" id="{B7773060-3498-43EA-82B9-C7C79307114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eses (Data da Venda)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07622" y="3213419"/>
              <a:ext cx="1823357" cy="162912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3</xdr:row>
      <xdr:rowOff>14941</xdr:rowOff>
    </xdr:from>
    <xdr:to>
      <xdr:col>6</xdr:col>
      <xdr:colOff>7471</xdr:colOff>
      <xdr:row>17</xdr:row>
      <xdr:rowOff>7470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6AA14239-BF71-47C4-ADF2-D76B8AF890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14940</xdr:colOff>
      <xdr:row>3</xdr:row>
      <xdr:rowOff>14941</xdr:rowOff>
    </xdr:from>
    <xdr:to>
      <xdr:col>11</xdr:col>
      <xdr:colOff>612587</xdr:colOff>
      <xdr:row>17</xdr:row>
      <xdr:rowOff>7470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B5FF2A8A-4832-4755-A3CB-6EDF11685B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7472</xdr:colOff>
      <xdr:row>26</xdr:row>
      <xdr:rowOff>7470</xdr:rowOff>
    </xdr:from>
    <xdr:to>
      <xdr:col>12</xdr:col>
      <xdr:colOff>0</xdr:colOff>
      <xdr:row>39</xdr:row>
      <xdr:rowOff>7471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0F59EFE0-2854-412F-9E7E-2D7DF60464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ilherme Teixeira Alves" refreshedDate="45800.41160324074" createdVersion="8" refreshedVersion="8" minRefreshableVersion="3" recordCount="10" xr:uid="{71B2E9AA-E624-4AA0-9BB4-5839C18AC49C}">
  <cacheSource type="worksheet">
    <worksheetSource name="Tabela1"/>
  </cacheSource>
  <cacheFields count="10">
    <cacheField name="Data da Venda" numFmtId="14">
      <sharedItems containsSemiMixedTypes="0" containsNonDate="0" containsDate="1" containsString="0" minDate="2025-01-01T00:00:00" maxDate="2025-03-06T00:00:00" count="10">
        <d v="2025-01-01T00:00:00"/>
        <d v="2025-01-08T00:00:00"/>
        <d v="2025-01-15T00:00:00"/>
        <d v="2025-01-22T00:00:00"/>
        <d v="2025-01-29T00:00:00"/>
        <d v="2025-02-05T00:00:00"/>
        <d v="2025-02-12T00:00:00"/>
        <d v="2025-02-19T00:00:00"/>
        <d v="2025-02-26T00:00:00"/>
        <d v="2025-03-05T00:00:00"/>
      </sharedItems>
      <fieldGroup par="9"/>
    </cacheField>
    <cacheField name="Produto" numFmtId="0">
      <sharedItems count="4">
        <s v="Xbox One"/>
        <s v="Xbox Series X"/>
        <s v="Controle"/>
        <s v="Xbox Game Pass"/>
      </sharedItems>
    </cacheField>
    <cacheField name="Categoria" numFmtId="0">
      <sharedItems count="3">
        <s v="Console"/>
        <s v="Acessório"/>
        <s v="Serviço"/>
      </sharedItems>
    </cacheField>
    <cacheField name="Região" numFmtId="0">
      <sharedItems count="5">
        <s v="Sudeste"/>
        <s v="Sul"/>
        <s v="Centro-Oeste"/>
        <s v="Nordeste"/>
        <s v="Norte"/>
      </sharedItems>
    </cacheField>
    <cacheField name="Canal de Venda" numFmtId="0">
      <sharedItems count="2">
        <s v="Online"/>
        <s v="Loja Física"/>
      </sharedItems>
    </cacheField>
    <cacheField name="Quantidade" numFmtId="1">
      <sharedItems containsSemiMixedTypes="0" containsString="0" containsNumber="1" containsInteger="1" minValue="1" maxValue="5"/>
    </cacheField>
    <cacheField name="Preço Unitário" numFmtId="44">
      <sharedItems containsSemiMixedTypes="0" containsString="0" containsNumber="1" containsInteger="1" minValue="100" maxValue="3000"/>
    </cacheField>
    <cacheField name="Receita" numFmtId="44">
      <sharedItems containsSemiMixedTypes="0" containsString="0" containsNumber="1" containsInteger="1" minValue="300" maxValue="4000"/>
    </cacheField>
    <cacheField name="Meses (Data da Venda)" numFmtId="0" databaseField="0">
      <fieldGroup base="0">
        <rangePr groupBy="months" startDate="2025-01-01T00:00:00" endDate="2025-03-06T00:00:00"/>
        <groupItems count="14">
          <s v="&lt;01/01/2025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06/03/2025"/>
        </groupItems>
      </fieldGroup>
    </cacheField>
    <cacheField name="Anos (Data da Venda)" numFmtId="0" databaseField="0">
      <fieldGroup base="0">
        <rangePr groupBy="years" startDate="2025-01-01T00:00:00" endDate="2025-03-06T00:00:00"/>
        <groupItems count="3">
          <s v="&lt;01/01/2025"/>
          <s v="2025"/>
          <s v="&gt;06/03/2025"/>
        </groupItems>
      </fieldGroup>
    </cacheField>
  </cacheFields>
  <extLst>
    <ext xmlns:x14="http://schemas.microsoft.com/office/spreadsheetml/2009/9/main" uri="{725AE2AE-9491-48be-B2B4-4EB974FC3084}">
      <x14:pivotCacheDefinition pivotCacheId="36424249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x v="0"/>
    <x v="0"/>
    <x v="0"/>
    <x v="0"/>
    <n v="2"/>
    <n v="2000"/>
    <n v="4000"/>
  </r>
  <r>
    <x v="1"/>
    <x v="1"/>
    <x v="0"/>
    <x v="1"/>
    <x v="1"/>
    <n v="1"/>
    <n v="3000"/>
    <n v="3000"/>
  </r>
  <r>
    <x v="2"/>
    <x v="2"/>
    <x v="1"/>
    <x v="0"/>
    <x v="0"/>
    <n v="3"/>
    <n v="250"/>
    <n v="750"/>
  </r>
  <r>
    <x v="3"/>
    <x v="3"/>
    <x v="2"/>
    <x v="2"/>
    <x v="0"/>
    <n v="5"/>
    <n v="100"/>
    <n v="500"/>
  </r>
  <r>
    <x v="4"/>
    <x v="0"/>
    <x v="0"/>
    <x v="3"/>
    <x v="1"/>
    <n v="1"/>
    <n v="2000"/>
    <n v="2000"/>
  </r>
  <r>
    <x v="5"/>
    <x v="2"/>
    <x v="1"/>
    <x v="1"/>
    <x v="0"/>
    <n v="2"/>
    <n v="250"/>
    <n v="500"/>
  </r>
  <r>
    <x v="6"/>
    <x v="1"/>
    <x v="0"/>
    <x v="4"/>
    <x v="0"/>
    <n v="1"/>
    <n v="3000"/>
    <n v="3000"/>
  </r>
  <r>
    <x v="7"/>
    <x v="3"/>
    <x v="2"/>
    <x v="3"/>
    <x v="1"/>
    <n v="3"/>
    <n v="100"/>
    <n v="300"/>
  </r>
  <r>
    <x v="8"/>
    <x v="2"/>
    <x v="1"/>
    <x v="2"/>
    <x v="1"/>
    <n v="4"/>
    <n v="250"/>
    <n v="1000"/>
  </r>
  <r>
    <x v="9"/>
    <x v="0"/>
    <x v="0"/>
    <x v="1"/>
    <x v="0"/>
    <n v="2"/>
    <n v="2000"/>
    <n v="4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3D50F4-3795-40A2-9C19-4C64B9ECC786}" name="Tabela dinâmica7" cacheId="1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0">
  <location ref="G3:H6" firstHeaderRow="1" firstDataRow="1" firstDataCol="1"/>
  <pivotFields count="10">
    <pivotField numFmtId="14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>
      <items count="5">
        <item x="2"/>
        <item x="3"/>
        <item x="0"/>
        <item x="1"/>
        <item t="default"/>
      </items>
    </pivotField>
    <pivotField showAll="0">
      <items count="4">
        <item x="1"/>
        <item x="0"/>
        <item x="2"/>
        <item t="default"/>
      </items>
    </pivotField>
    <pivotField showAll="0">
      <items count="6">
        <item x="2"/>
        <item x="3"/>
        <item x="4"/>
        <item x="0"/>
        <item x="1"/>
        <item t="default"/>
      </items>
    </pivotField>
    <pivotField axis="axisRow" showAll="0">
      <items count="3">
        <item x="1"/>
        <item x="0"/>
        <item t="default"/>
      </items>
    </pivotField>
    <pivotField numFmtId="1" showAll="0"/>
    <pivotField numFmtId="44" showAll="0"/>
    <pivotField dataField="1" numFmtId="44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4">
        <item x="0"/>
        <item x="1"/>
        <item x="2"/>
        <item t="default"/>
      </items>
    </pivotField>
  </pivotFields>
  <rowFields count="1">
    <field x="4"/>
  </rowFields>
  <rowItems count="3">
    <i>
      <x/>
    </i>
    <i>
      <x v="1"/>
    </i>
    <i t="grand">
      <x/>
    </i>
  </rowItems>
  <colItems count="1">
    <i/>
  </colItems>
  <dataFields count="1">
    <dataField name="Soma de Receita" fld="7" baseField="4" baseItem="1" numFmtId="44"/>
  </dataFields>
  <chartFormats count="3"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ABC0A6-8962-47CE-99E0-47CD23A7D706}" name="Tabela dinâmica6" cacheId="1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0">
  <location ref="D11:E15" firstHeaderRow="1" firstDataRow="1" firstDataCol="1"/>
  <pivotFields count="10">
    <pivotField numFmtId="14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>
      <items count="5">
        <item x="2"/>
        <item x="3"/>
        <item x="0"/>
        <item x="1"/>
        <item t="default"/>
      </items>
    </pivotField>
    <pivotField axis="axisRow" showAll="0">
      <items count="4">
        <item x="1"/>
        <item x="0"/>
        <item x="2"/>
        <item t="default"/>
      </items>
    </pivotField>
    <pivotField showAll="0">
      <items count="6">
        <item x="2"/>
        <item x="3"/>
        <item x="4"/>
        <item x="0"/>
        <item x="1"/>
        <item t="default"/>
      </items>
    </pivotField>
    <pivotField showAll="0"/>
    <pivotField dataField="1" numFmtId="1" showAll="0"/>
    <pivotField numFmtId="44" showAll="0"/>
    <pivotField numFmtId="44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4">
        <item x="0"/>
        <item x="1"/>
        <item x="2"/>
        <item t="default"/>
      </items>
    </pivotField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oma de Quantidade" fld="5" baseField="2" baseItem="1" numFmtId="1"/>
  </dataFields>
  <chartFormats count="5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6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5" format="7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5" format="8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FE5488-2FBF-49E8-85F3-E5466A066916}" name="Tabela dinâmica5" cacheId="1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8">
  <location ref="A10:B15" firstHeaderRow="1" firstDataRow="1" firstDataCol="1"/>
  <pivotFields count="10">
    <pivotField numFmtId="14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>
      <items count="5">
        <item x="2"/>
        <item x="3"/>
        <item x="0"/>
        <item x="1"/>
        <item t="default"/>
      </items>
    </pivotField>
    <pivotField showAll="0"/>
    <pivotField showAll="0">
      <items count="6">
        <item x="2"/>
        <item x="3"/>
        <item x="4"/>
        <item x="0"/>
        <item x="1"/>
        <item t="default"/>
      </items>
    </pivotField>
    <pivotField showAll="0"/>
    <pivotField numFmtId="1" showAll="0"/>
    <pivotField numFmtId="44" showAll="0"/>
    <pivotField dataField="1" numFmtId="44"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4">
        <item x="0"/>
        <item x="1"/>
        <item x="2"/>
        <item t="default"/>
      </items>
    </pivotField>
  </pivotFields>
  <rowFields count="2">
    <field x="9"/>
    <field x="8"/>
  </rowFields>
  <rowItems count="5">
    <i>
      <x v="1"/>
    </i>
    <i r="1">
      <x v="1"/>
    </i>
    <i r="1">
      <x v="2"/>
    </i>
    <i r="1">
      <x v="3"/>
    </i>
    <i t="grand">
      <x/>
    </i>
  </rowItems>
  <colItems count="1">
    <i/>
  </colItems>
  <dataFields count="1">
    <dataField name="Soma de Receita" fld="7" baseField="8" baseItem="2" numFmtId="44"/>
  </dataFields>
  <chartFormats count="1"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E208D9-E8F5-4B36-84BD-41C6FF04169C}" name="Tabela dinâmica4" cacheId="1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4">
  <location ref="D3:E9" firstHeaderRow="1" firstDataRow="1" firstDataCol="1"/>
  <pivotFields count="10">
    <pivotField numFmtId="14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>
      <items count="5">
        <item x="2"/>
        <item x="3"/>
        <item x="0"/>
        <item x="1"/>
        <item t="default"/>
      </items>
    </pivotField>
    <pivotField showAll="0"/>
    <pivotField axis="axisRow" showAll="0">
      <items count="6">
        <item x="2"/>
        <item x="3"/>
        <item x="4"/>
        <item x="0"/>
        <item x="1"/>
        <item t="default"/>
      </items>
    </pivotField>
    <pivotField showAll="0"/>
    <pivotField numFmtId="1" showAll="0"/>
    <pivotField numFmtId="44" showAll="0"/>
    <pivotField dataField="1" numFmtId="44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4">
        <item x="0"/>
        <item x="1"/>
        <item x="2"/>
        <item t="default"/>
      </items>
    </pivotField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oma de Receita" fld="7" baseField="3" baseItem="1" numFmtId="44"/>
  </dataFields>
  <chartFormats count="2"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E410C4-2F64-4C8B-A5B8-2C80784FFB4B}" name="Tabela dinâmica2" cacheId="1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9">
  <location ref="A3:B8" firstHeaderRow="1" firstDataRow="1" firstDataCol="1"/>
  <pivotFields count="10">
    <pivotField numFmtId="14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Row" showAll="0">
      <items count="5">
        <item x="2"/>
        <item x="3"/>
        <item x="0"/>
        <item x="1"/>
        <item t="default"/>
      </items>
    </pivotField>
    <pivotField showAll="0"/>
    <pivotField showAll="0">
      <items count="6">
        <item x="2"/>
        <item x="3"/>
        <item x="4"/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numFmtId="1" showAll="0"/>
    <pivotField numFmtId="44" showAll="0"/>
    <pivotField dataField="1" numFmtId="44" showAll="0"/>
    <pivotField showAll="0">
      <items count="15">
        <item h="1" x="0"/>
        <item x="1"/>
        <item x="2"/>
        <item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t="default"/>
      </items>
    </pivotField>
    <pivotField showAll="0">
      <items count="4">
        <item x="0"/>
        <item x="1"/>
        <item x="2"/>
        <item t="default"/>
      </items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oma de Receita" fld="7" baseField="1" baseItem="1" numFmtId="44"/>
  </dataFields>
  <chartFormats count="4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4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Produto" xr10:uid="{1D57D2BB-FFD4-47AB-88A3-BB70C0756AEF}" sourceName="Produto">
  <pivotTables>
    <pivotTable tabId="3" name="Tabela dinâmica2"/>
  </pivotTables>
  <data>
    <tabular pivotCacheId="364242493">
      <items count="4">
        <i x="2" s="1"/>
        <i x="3" s="1"/>
        <i x="0" s="1"/>
        <i x="1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Região" xr10:uid="{EB0B1DFB-EAF2-4242-BCFB-5D4CE0B3E2A5}" sourceName="Região">
  <pivotTables>
    <pivotTable tabId="3" name="Tabela dinâmica2"/>
  </pivotTables>
  <data>
    <tabular pivotCacheId="364242493">
      <items count="5">
        <i x="2" s="1"/>
        <i x="3" s="1"/>
        <i x="4" s="1"/>
        <i x="0" s="1"/>
        <i x="1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anal_de_Venda" xr10:uid="{05E8F5F6-A2BB-41B3-AF55-E82A23105D5E}" sourceName="Canal de Venda">
  <pivotTables>
    <pivotTable tabId="3" name="Tabela dinâmica2"/>
  </pivotTables>
  <data>
    <tabular pivotCacheId="364242493">
      <items count="2">
        <i x="1" s="1"/>
        <i x="0" s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Meses__Data_da_Venda" xr10:uid="{8B11EA81-0AF6-4808-9B0B-FC34C60D7EAF}" sourceName="Meses (Data da Venda)">
  <pivotTables>
    <pivotTable tabId="3" name="Tabela dinâmica2"/>
  </pivotTables>
  <data>
    <tabular pivotCacheId="364242493">
      <items count="14">
        <i x="1" s="1"/>
        <i x="2" s="1"/>
        <i x="3" s="1"/>
        <i x="4" nd="1"/>
        <i x="5" nd="1"/>
        <i x="6" nd="1"/>
        <i x="7" nd="1"/>
        <i x="8" nd="1"/>
        <i x="9" nd="1"/>
        <i x="10" nd="1"/>
        <i x="11" nd="1"/>
        <i x="12" nd="1"/>
        <i x="0" nd="1"/>
        <i x="13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Produto" xr10:uid="{67D88727-5211-4080-AD34-CB40525B2808}" cache="SegmentaçãodeDados_Produto" caption="Produto" rowHeight="241300"/>
  <slicer name="Região" xr10:uid="{5E3C036E-FE7A-4DE1-9D2D-85FB4B03066F}" cache="SegmentaçãodeDados_Região" caption="Região" rowHeight="241300"/>
  <slicer name="Canal de Venda" xr10:uid="{DADA5D5F-31CB-40AE-BDD9-7A050D6AA4F2}" cache="SegmentaçãodeDados_Canal_de_Venda" caption="Canal de Venda" rowHeight="241300"/>
  <slicer name="Meses (Data da Venda)" xr10:uid="{1655995A-C16E-45ED-BC50-9FA7B177CC74}" cache="SegmentaçãodeDados_Meses__Data_da_Venda" caption="Meses (Data da Venda)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C07CF6-D469-43C0-9D6E-951CBA52227C}" name="Tabela1" displayName="Tabela1" ref="A1:H11" totalsRowShown="0" headerRowDxfId="0" headerRowBorderDxfId="5" tableBorderDxfId="6">
  <autoFilter ref="A1:H11" xr:uid="{DEC07CF6-D469-43C0-9D6E-951CBA52227C}"/>
  <tableColumns count="8">
    <tableColumn id="1" xr3:uid="{EA83B51A-9AC3-4A99-BC5D-A0CC1161CF2E}" name="Data da Venda" dataDxfId="4"/>
    <tableColumn id="2" xr3:uid="{C3B9C40A-5E4A-4079-A6DD-38E73B28CEEC}" name="Produto"/>
    <tableColumn id="3" xr3:uid="{27CDAB55-E41D-4D78-9BF2-B3E7BBBD2399}" name="Categoria"/>
    <tableColumn id="4" xr3:uid="{DE04F6A0-8EAE-47E1-AC30-AAF193C3F2EF}" name="Região"/>
    <tableColumn id="5" xr3:uid="{08E280E2-2113-4F22-8C3A-1F6765C923BB}" name="Canal de Venda"/>
    <tableColumn id="6" xr3:uid="{3D2126B5-977B-474F-AD09-A77F39C8CF49}" name="Quantidade" dataDxfId="3"/>
    <tableColumn id="7" xr3:uid="{22C14DAD-AB9F-42A8-9003-7BFA7FE0FFCB}" name="Preço Unitário" dataDxfId="2" dataCellStyle="Moeda"/>
    <tableColumn id="8" xr3:uid="{14387666-1D78-4354-B38D-E81825C8E1CE}" name="Receita" dataDxfId="1" dataCellStyle="Moeda">
      <calculatedColumnFormula>F2*G2</calculatedColumnFormula>
    </tableColumn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46999-AF43-45D1-A20D-4A21898CFCBA}">
  <dimension ref="A1:L4"/>
  <sheetViews>
    <sheetView showGridLines="0" tabSelected="1" zoomScale="70" zoomScaleNormal="70" workbookViewId="0">
      <selection activeCell="P12" sqref="P12"/>
    </sheetView>
  </sheetViews>
  <sheetFormatPr defaultRowHeight="14.5" x14ac:dyDescent="0.35"/>
  <sheetData>
    <row r="1" spans="1:12" ht="15" customHeight="1" x14ac:dyDescent="0.35">
      <c r="A1" s="10" t="s">
        <v>30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15.5" customHeight="1" x14ac:dyDescent="0.3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ht="20.5" customHeight="1" thickBot="1" x14ac:dyDescent="0.4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</row>
    <row r="4" spans="1:12" ht="15" thickTop="1" x14ac:dyDescent="0.35"/>
  </sheetData>
  <mergeCells count="1">
    <mergeCell ref="A1:L3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F3771-C47E-4B6F-8FD8-7D4CD34D9720}">
  <dimension ref="A3:H15"/>
  <sheetViews>
    <sheetView workbookViewId="0">
      <selection activeCell="D19" sqref="D19"/>
    </sheetView>
  </sheetViews>
  <sheetFormatPr defaultRowHeight="14.5" x14ac:dyDescent="0.35"/>
  <cols>
    <col min="1" max="1" width="17" bestFit="1" customWidth="1"/>
    <col min="2" max="2" width="14.6328125" bestFit="1" customWidth="1"/>
    <col min="4" max="4" width="17" bestFit="1" customWidth="1"/>
    <col min="5" max="5" width="18.54296875" bestFit="1" customWidth="1"/>
    <col min="6" max="6" width="14.6328125" bestFit="1" customWidth="1"/>
    <col min="7" max="7" width="17" bestFit="1" customWidth="1"/>
    <col min="8" max="8" width="14.6328125" bestFit="1" customWidth="1"/>
  </cols>
  <sheetData>
    <row r="3" spans="1:8" x14ac:dyDescent="0.35">
      <c r="A3" s="5" t="s">
        <v>22</v>
      </c>
      <c r="B3" t="s">
        <v>24</v>
      </c>
      <c r="D3" s="5" t="s">
        <v>22</v>
      </c>
      <c r="E3" t="s">
        <v>24</v>
      </c>
      <c r="G3" s="5" t="s">
        <v>22</v>
      </c>
      <c r="H3" t="s">
        <v>24</v>
      </c>
    </row>
    <row r="4" spans="1:8" x14ac:dyDescent="0.35">
      <c r="A4" s="6" t="s">
        <v>10</v>
      </c>
      <c r="B4" s="8">
        <v>2250</v>
      </c>
      <c r="D4" s="6" t="s">
        <v>17</v>
      </c>
      <c r="E4" s="8">
        <v>1500</v>
      </c>
      <c r="G4" s="6" t="s">
        <v>21</v>
      </c>
      <c r="H4" s="8">
        <v>6300</v>
      </c>
    </row>
    <row r="5" spans="1:8" x14ac:dyDescent="0.35">
      <c r="A5" s="6" t="s">
        <v>11</v>
      </c>
      <c r="B5" s="8">
        <v>800</v>
      </c>
      <c r="D5" s="6" t="s">
        <v>18</v>
      </c>
      <c r="E5" s="8">
        <v>2300</v>
      </c>
      <c r="G5" s="6" t="s">
        <v>20</v>
      </c>
      <c r="H5" s="8">
        <v>12750</v>
      </c>
    </row>
    <row r="6" spans="1:8" x14ac:dyDescent="0.35">
      <c r="A6" s="6" t="s">
        <v>8</v>
      </c>
      <c r="B6" s="8">
        <v>10000</v>
      </c>
      <c r="D6" s="6" t="s">
        <v>19</v>
      </c>
      <c r="E6" s="8">
        <v>3000</v>
      </c>
      <c r="G6" s="6" t="s">
        <v>23</v>
      </c>
      <c r="H6" s="8">
        <v>19050</v>
      </c>
    </row>
    <row r="7" spans="1:8" x14ac:dyDescent="0.35">
      <c r="A7" s="6" t="s">
        <v>9</v>
      </c>
      <c r="B7" s="8">
        <v>6000</v>
      </c>
      <c r="D7" s="6" t="s">
        <v>15</v>
      </c>
      <c r="E7" s="8">
        <v>4750</v>
      </c>
    </row>
    <row r="8" spans="1:8" x14ac:dyDescent="0.35">
      <c r="A8" s="6" t="s">
        <v>23</v>
      </c>
      <c r="B8" s="8">
        <v>19050</v>
      </c>
      <c r="D8" s="6" t="s">
        <v>16</v>
      </c>
      <c r="E8" s="8">
        <v>7500</v>
      </c>
    </row>
    <row r="9" spans="1:8" x14ac:dyDescent="0.35">
      <c r="D9" s="6" t="s">
        <v>23</v>
      </c>
      <c r="E9" s="8">
        <v>19050</v>
      </c>
    </row>
    <row r="10" spans="1:8" x14ac:dyDescent="0.35">
      <c r="A10" s="5" t="s">
        <v>22</v>
      </c>
      <c r="B10" t="s">
        <v>24</v>
      </c>
    </row>
    <row r="11" spans="1:8" x14ac:dyDescent="0.35">
      <c r="A11" s="6" t="s">
        <v>28</v>
      </c>
      <c r="B11" s="8">
        <v>19050</v>
      </c>
      <c r="D11" s="5" t="s">
        <v>22</v>
      </c>
      <c r="E11" t="s">
        <v>29</v>
      </c>
    </row>
    <row r="12" spans="1:8" x14ac:dyDescent="0.35">
      <c r="A12" s="7" t="s">
        <v>25</v>
      </c>
      <c r="B12" s="8">
        <v>10250</v>
      </c>
      <c r="D12" s="6" t="s">
        <v>13</v>
      </c>
      <c r="E12" s="3">
        <v>9</v>
      </c>
    </row>
    <row r="13" spans="1:8" x14ac:dyDescent="0.35">
      <c r="A13" s="7" t="s">
        <v>26</v>
      </c>
      <c r="B13" s="8">
        <v>4800</v>
      </c>
      <c r="D13" s="6" t="s">
        <v>12</v>
      </c>
      <c r="E13" s="3">
        <v>7</v>
      </c>
    </row>
    <row r="14" spans="1:8" x14ac:dyDescent="0.35">
      <c r="A14" s="7" t="s">
        <v>27</v>
      </c>
      <c r="B14" s="8">
        <v>4000</v>
      </c>
      <c r="D14" s="6" t="s">
        <v>14</v>
      </c>
      <c r="E14" s="3">
        <v>8</v>
      </c>
    </row>
    <row r="15" spans="1:8" x14ac:dyDescent="0.35">
      <c r="A15" s="6" t="s">
        <v>23</v>
      </c>
      <c r="B15" s="8">
        <v>19050</v>
      </c>
      <c r="D15" s="6" t="s">
        <v>23</v>
      </c>
      <c r="E15" s="3">
        <v>24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workbookViewId="0">
      <selection activeCell="A3" sqref="A3"/>
    </sheetView>
  </sheetViews>
  <sheetFormatPr defaultRowHeight="14.5" x14ac:dyDescent="0.35"/>
  <cols>
    <col min="1" max="1" width="17.81640625" bestFit="1" customWidth="1"/>
    <col min="2" max="2" width="14.453125" bestFit="1" customWidth="1"/>
    <col min="3" max="3" width="10.81640625" customWidth="1"/>
    <col min="4" max="4" width="11.90625" bestFit="1" customWidth="1"/>
    <col min="5" max="5" width="15.81640625" customWidth="1"/>
    <col min="6" max="6" width="12.7265625" customWidth="1"/>
    <col min="7" max="7" width="14.81640625" customWidth="1"/>
    <col min="8" max="8" width="11.6328125" bestFit="1" customWidth="1"/>
  </cols>
  <sheetData>
    <row r="1" spans="1:8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5">
      <c r="A2" s="1">
        <v>45658</v>
      </c>
      <c r="B2" t="s">
        <v>8</v>
      </c>
      <c r="C2" t="s">
        <v>12</v>
      </c>
      <c r="D2" t="s">
        <v>15</v>
      </c>
      <c r="E2" t="s">
        <v>20</v>
      </c>
      <c r="F2" s="3">
        <v>2</v>
      </c>
      <c r="G2" s="2">
        <v>2000</v>
      </c>
      <c r="H2" s="2">
        <f>F2*G2</f>
        <v>4000</v>
      </c>
    </row>
    <row r="3" spans="1:8" x14ac:dyDescent="0.35">
      <c r="A3" s="1">
        <v>45665</v>
      </c>
      <c r="B3" t="s">
        <v>9</v>
      </c>
      <c r="C3" t="s">
        <v>12</v>
      </c>
      <c r="D3" t="s">
        <v>16</v>
      </c>
      <c r="E3" t="s">
        <v>21</v>
      </c>
      <c r="F3" s="3">
        <v>1</v>
      </c>
      <c r="G3" s="2">
        <v>3000</v>
      </c>
      <c r="H3" s="2">
        <f t="shared" ref="H3:H11" si="0">F3*G3</f>
        <v>3000</v>
      </c>
    </row>
    <row r="4" spans="1:8" x14ac:dyDescent="0.35">
      <c r="A4" s="1">
        <v>45672</v>
      </c>
      <c r="B4" t="s">
        <v>10</v>
      </c>
      <c r="C4" t="s">
        <v>13</v>
      </c>
      <c r="D4" t="s">
        <v>15</v>
      </c>
      <c r="E4" t="s">
        <v>20</v>
      </c>
      <c r="F4" s="3">
        <v>3</v>
      </c>
      <c r="G4" s="2">
        <v>250</v>
      </c>
      <c r="H4" s="2">
        <f t="shared" si="0"/>
        <v>750</v>
      </c>
    </row>
    <row r="5" spans="1:8" x14ac:dyDescent="0.35">
      <c r="A5" s="1">
        <v>45679</v>
      </c>
      <c r="B5" t="s">
        <v>11</v>
      </c>
      <c r="C5" t="s">
        <v>14</v>
      </c>
      <c r="D5" t="s">
        <v>17</v>
      </c>
      <c r="E5" t="s">
        <v>20</v>
      </c>
      <c r="F5" s="3">
        <v>5</v>
      </c>
      <c r="G5" s="2">
        <v>100</v>
      </c>
      <c r="H5" s="2">
        <f t="shared" si="0"/>
        <v>500</v>
      </c>
    </row>
    <row r="6" spans="1:8" x14ac:dyDescent="0.35">
      <c r="A6" s="1">
        <v>45686</v>
      </c>
      <c r="B6" t="s">
        <v>8</v>
      </c>
      <c r="C6" t="s">
        <v>12</v>
      </c>
      <c r="D6" t="s">
        <v>18</v>
      </c>
      <c r="E6" t="s">
        <v>21</v>
      </c>
      <c r="F6" s="3">
        <v>1</v>
      </c>
      <c r="G6" s="2">
        <v>2000</v>
      </c>
      <c r="H6" s="2">
        <f t="shared" si="0"/>
        <v>2000</v>
      </c>
    </row>
    <row r="7" spans="1:8" x14ac:dyDescent="0.35">
      <c r="A7" s="1">
        <v>45693</v>
      </c>
      <c r="B7" t="s">
        <v>10</v>
      </c>
      <c r="C7" t="s">
        <v>13</v>
      </c>
      <c r="D7" t="s">
        <v>16</v>
      </c>
      <c r="E7" t="s">
        <v>20</v>
      </c>
      <c r="F7" s="3">
        <v>2</v>
      </c>
      <c r="G7" s="2">
        <v>250</v>
      </c>
      <c r="H7" s="2">
        <f t="shared" si="0"/>
        <v>500</v>
      </c>
    </row>
    <row r="8" spans="1:8" x14ac:dyDescent="0.35">
      <c r="A8" s="1">
        <v>45700</v>
      </c>
      <c r="B8" t="s">
        <v>9</v>
      </c>
      <c r="C8" t="s">
        <v>12</v>
      </c>
      <c r="D8" t="s">
        <v>19</v>
      </c>
      <c r="E8" t="s">
        <v>20</v>
      </c>
      <c r="F8" s="3">
        <v>1</v>
      </c>
      <c r="G8" s="2">
        <v>3000</v>
      </c>
      <c r="H8" s="2">
        <f t="shared" si="0"/>
        <v>3000</v>
      </c>
    </row>
    <row r="9" spans="1:8" x14ac:dyDescent="0.35">
      <c r="A9" s="1">
        <v>45707</v>
      </c>
      <c r="B9" t="s">
        <v>11</v>
      </c>
      <c r="C9" t="s">
        <v>14</v>
      </c>
      <c r="D9" t="s">
        <v>18</v>
      </c>
      <c r="E9" t="s">
        <v>21</v>
      </c>
      <c r="F9" s="3">
        <v>3</v>
      </c>
      <c r="G9" s="2">
        <v>100</v>
      </c>
      <c r="H9" s="2">
        <f t="shared" si="0"/>
        <v>300</v>
      </c>
    </row>
    <row r="10" spans="1:8" x14ac:dyDescent="0.35">
      <c r="A10" s="1">
        <v>45714</v>
      </c>
      <c r="B10" t="s">
        <v>10</v>
      </c>
      <c r="C10" t="s">
        <v>13</v>
      </c>
      <c r="D10" t="s">
        <v>17</v>
      </c>
      <c r="E10" t="s">
        <v>21</v>
      </c>
      <c r="F10" s="3">
        <v>4</v>
      </c>
      <c r="G10" s="2">
        <v>250</v>
      </c>
      <c r="H10" s="2">
        <f t="shared" si="0"/>
        <v>1000</v>
      </c>
    </row>
    <row r="11" spans="1:8" x14ac:dyDescent="0.35">
      <c r="A11" s="1">
        <v>45721</v>
      </c>
      <c r="B11" t="s">
        <v>8</v>
      </c>
      <c r="C11" t="s">
        <v>12</v>
      </c>
      <c r="D11" t="s">
        <v>16</v>
      </c>
      <c r="E11" t="s">
        <v>20</v>
      </c>
      <c r="F11" s="3">
        <v>2</v>
      </c>
      <c r="G11" s="2">
        <v>2000</v>
      </c>
      <c r="H11" s="2">
        <f t="shared" si="0"/>
        <v>4000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Dashboard</vt:lpstr>
      <vt:lpstr>Resumo</vt:lpstr>
      <vt:lpstr>bd_produtos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Teixeira Alves</dc:creator>
  <cp:lastModifiedBy>Guilherme Teixeira Alves</cp:lastModifiedBy>
  <dcterms:created xsi:type="dcterms:W3CDTF">2025-05-23T12:47:08Z</dcterms:created>
  <dcterms:modified xsi:type="dcterms:W3CDTF">2025-05-23T13:52:30Z</dcterms:modified>
</cp:coreProperties>
</file>