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stateorderrefundii" sheetId="1" r:id="rId1"/>
  </sheets>
  <calcPr calcId="125725"/>
</workbook>
</file>

<file path=xl/calcChain.xml><?xml version="1.0" encoding="utf-8"?>
<calcChain xmlns="http://schemas.openxmlformats.org/spreadsheetml/2006/main">
  <c r="F40" i="1"/>
  <c r="F39"/>
  <c r="F38"/>
  <c r="F37"/>
  <c r="F36"/>
  <c r="F35"/>
  <c r="F34"/>
  <c r="F33"/>
  <c r="F32"/>
  <c r="F31"/>
  <c r="F30"/>
  <c r="F29"/>
  <c r="F28"/>
  <c r="F27"/>
  <c r="F26"/>
  <c r="F25"/>
  <c r="F24"/>
  <c r="F23"/>
  <c r="E25"/>
  <c r="E26"/>
  <c r="E27"/>
  <c r="E28"/>
  <c r="E29"/>
  <c r="E30"/>
  <c r="E31"/>
  <c r="E32"/>
  <c r="E33"/>
  <c r="E34"/>
  <c r="E35"/>
  <c r="E36"/>
  <c r="E37"/>
  <c r="E38"/>
  <c r="E39"/>
  <c r="E40"/>
  <c r="E24"/>
  <c r="A35"/>
  <c r="C24"/>
  <c r="C25"/>
  <c r="C26"/>
  <c r="C27"/>
  <c r="C28"/>
  <c r="C29"/>
  <c r="C30"/>
  <c r="C31"/>
  <c r="C32"/>
  <c r="C33"/>
  <c r="C34"/>
  <c r="C35"/>
  <c r="C36"/>
  <c r="C37"/>
  <c r="C38"/>
  <c r="C39"/>
  <c r="C40"/>
  <c r="C23"/>
  <c r="A24"/>
  <c r="A25"/>
  <c r="B25" s="1"/>
  <c r="A26"/>
  <c r="A27"/>
  <c r="B27" s="1"/>
  <c r="A28"/>
  <c r="A29"/>
  <c r="B29" s="1"/>
  <c r="A30"/>
  <c r="A31"/>
  <c r="B31" s="1"/>
  <c r="A32"/>
  <c r="A33"/>
  <c r="B33" s="1"/>
  <c r="A34"/>
  <c r="B35"/>
  <c r="A36"/>
  <c r="A37"/>
  <c r="B37" s="1"/>
  <c r="A38"/>
  <c r="A39"/>
  <c r="B39" s="1"/>
  <c r="A40"/>
  <c r="A23"/>
  <c r="B20"/>
  <c r="B19"/>
  <c r="B18"/>
  <c r="B17"/>
  <c r="B16"/>
  <c r="E16" s="1"/>
  <c r="B15"/>
  <c r="D15" s="1"/>
  <c r="B14"/>
  <c r="D14" s="1"/>
  <c r="B13"/>
  <c r="F13" s="1"/>
  <c r="B12"/>
  <c r="F12" s="1"/>
  <c r="B11"/>
  <c r="B10"/>
  <c r="B9"/>
  <c r="B8"/>
  <c r="F8" s="1"/>
  <c r="B7"/>
  <c r="B6"/>
  <c r="B5"/>
  <c r="B4"/>
  <c r="F4" s="1"/>
  <c r="B3"/>
  <c r="B2"/>
  <c r="F2" s="1"/>
  <c r="C13"/>
  <c r="G13"/>
  <c r="B36"/>
  <c r="B40"/>
  <c r="B38"/>
  <c r="B34"/>
  <c r="B32"/>
  <c r="B30"/>
  <c r="B28"/>
  <c r="B26"/>
  <c r="B24"/>
  <c r="E18"/>
  <c r="E17"/>
  <c r="E15"/>
  <c r="E11"/>
  <c r="E10"/>
  <c r="E9"/>
  <c r="E7"/>
  <c r="E6"/>
  <c r="E5"/>
  <c r="E3"/>
  <c r="D3"/>
  <c r="D5"/>
  <c r="D6"/>
  <c r="D7"/>
  <c r="D9"/>
  <c r="D10"/>
  <c r="D11"/>
  <c r="D17"/>
  <c r="D18"/>
  <c r="D2"/>
  <c r="G18"/>
  <c r="G17"/>
  <c r="G11"/>
  <c r="G10"/>
  <c r="G9"/>
  <c r="F3"/>
  <c r="F5"/>
  <c r="F6"/>
  <c r="F7"/>
  <c r="F9"/>
  <c r="F10"/>
  <c r="F11"/>
  <c r="F15"/>
  <c r="F17"/>
  <c r="F18"/>
  <c r="C18"/>
  <c r="C17"/>
  <c r="C15"/>
  <c r="C12"/>
  <c r="C11"/>
  <c r="C10"/>
  <c r="C9"/>
  <c r="C8"/>
  <c r="C7"/>
  <c r="C6"/>
  <c r="C5"/>
  <c r="C4"/>
  <c r="C3"/>
  <c r="D13" l="1"/>
  <c r="B23"/>
  <c r="D12"/>
  <c r="D8"/>
  <c r="D4"/>
  <c r="G16"/>
  <c r="G15"/>
  <c r="E14"/>
  <c r="F14"/>
  <c r="G14"/>
  <c r="C14"/>
  <c r="E13"/>
  <c r="F16"/>
  <c r="E4"/>
  <c r="E8"/>
  <c r="E12"/>
  <c r="C16"/>
  <c r="G12"/>
  <c r="D16"/>
  <c r="E2"/>
  <c r="C2"/>
</calcChain>
</file>

<file path=xl/sharedStrings.xml><?xml version="1.0" encoding="utf-8"?>
<sst xmlns="http://schemas.openxmlformats.org/spreadsheetml/2006/main" count="20" uniqueCount="20">
  <si>
    <t>SlNo</t>
  </si>
  <si>
    <t>GSTIN</t>
  </si>
  <si>
    <t>NameOfParty</t>
  </si>
  <si>
    <t>Division</t>
  </si>
  <si>
    <t>NodalFile</t>
  </si>
  <si>
    <t>NodalDate</t>
  </si>
  <si>
    <t>CGSTRDate</t>
  </si>
  <si>
    <t>Khand</t>
  </si>
  <si>
    <t>RFD</t>
  </si>
  <si>
    <t>RFDMonth</t>
  </si>
  <si>
    <t>RFDYear</t>
  </si>
  <si>
    <t>SanctionOrderNo</t>
  </si>
  <si>
    <t>CGST</t>
  </si>
  <si>
    <t>IGST</t>
  </si>
  <si>
    <t>Cess</t>
  </si>
  <si>
    <t>ARN</t>
  </si>
  <si>
    <t>ARNDate</t>
  </si>
  <si>
    <t>SanctonOrderMonth</t>
  </si>
  <si>
    <t>SanctonOrderYear</t>
  </si>
  <si>
    <t>SanctonOrderDay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</si>
</sst>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F2" sqref="F2"/>
    </sheetView>
  </sheetViews>
  <sheetFormatPr defaultRowHeight="14.5"/>
  <cols>
    <col min="1" max="1" width="18.1796875" bestFit="1" customWidth="1"/>
    <col min="2" max="2" width="26.6328125" bestFit="1" customWidth="1"/>
    <col min="3" max="3" width="36.7265625" bestFit="1" customWidth="1"/>
    <col min="4" max="4" width="18.6328125" bestFit="1" customWidth="1"/>
    <col min="5" max="5" width="34.08984375" bestFit="1" customWidth="1"/>
    <col min="6" max="6" width="47.90625" bestFit="1" customWidth="1"/>
    <col min="7" max="7" width="81.6328125" bestFit="1" customWidth="1"/>
  </cols>
  <sheetData>
    <row r="1" spans="1:7">
      <c r="A1" t="s">
        <v>0</v>
      </c>
    </row>
    <row r="2" spans="1:7">
      <c r="A2" t="s">
        <v>1</v>
      </c>
      <c r="B2" t="str">
        <f>A2</f>
        <v>GSTIN</v>
      </c>
      <c r="C2" t="str">
        <f t="shared" ref="C2:C18" si="0">B2&amp;":"&amp;B2&amp;","</f>
        <v>GSTIN:GSTIN,</v>
      </c>
      <c r="D2" t="str">
        <f>B2&amp;","</f>
        <v>GSTIN,</v>
      </c>
      <c r="E2" t="str">
        <f>"JJJJ.$"&amp;B2&amp;"_clean.HHHH,"</f>
        <v>JJJJ.$GSTIN_clean.HHHH,</v>
      </c>
      <c r="F2" t="str">
        <f>"$"&amp;B2&amp;" = $_POST['"&amp;B2&amp;"'];"</f>
        <v>$GSTIN = $_POST['GSTIN'];</v>
      </c>
    </row>
    <row r="3" spans="1:7">
      <c r="A3" t="s">
        <v>2</v>
      </c>
      <c r="B3" t="str">
        <f t="shared" ref="B3:B20" si="1">A3</f>
        <v>NameOfParty</v>
      </c>
      <c r="C3" t="str">
        <f t="shared" si="0"/>
        <v>NameOfParty:NameOfParty,</v>
      </c>
      <c r="D3" t="str">
        <f t="shared" ref="D3:D18" si="2">B3&amp;","</f>
        <v>NameOfParty,</v>
      </c>
      <c r="E3" t="str">
        <f t="shared" ref="E3:E18" si="3">"JJJJ.$"&amp;B3&amp;"_clean.HHHH,"</f>
        <v>JJJJ.$NameOfParty_clean.HHHH,</v>
      </c>
      <c r="F3" t="str">
        <f t="shared" ref="F3:F18" si="4">"$"&amp;B3&amp;" = $_POST['"&amp;B3&amp;"'];"</f>
        <v>$NameOfParty = $_POST['NameOfParty'];</v>
      </c>
    </row>
    <row r="4" spans="1:7">
      <c r="A4" t="s">
        <v>3</v>
      </c>
      <c r="B4" t="str">
        <f t="shared" si="1"/>
        <v>Division</v>
      </c>
      <c r="C4" t="str">
        <f t="shared" si="0"/>
        <v>Division:Division,</v>
      </c>
      <c r="D4" t="str">
        <f t="shared" si="2"/>
        <v>Division,</v>
      </c>
      <c r="E4" t="str">
        <f t="shared" si="3"/>
        <v>JJJJ.$Division_clean.HHHH,</v>
      </c>
      <c r="F4" t="str">
        <f t="shared" si="4"/>
        <v>$Division = $_POST['Division'];</v>
      </c>
    </row>
    <row r="5" spans="1:7">
      <c r="A5" t="s">
        <v>4</v>
      </c>
      <c r="B5" t="str">
        <f t="shared" si="1"/>
        <v>NodalFile</v>
      </c>
      <c r="C5" t="str">
        <f t="shared" si="0"/>
        <v>NodalFile:NodalFile,</v>
      </c>
      <c r="D5" t="str">
        <f t="shared" si="2"/>
        <v>NodalFile,</v>
      </c>
      <c r="E5" t="str">
        <f t="shared" si="3"/>
        <v>JJJJ.$NodalFile_clean.HHHH,</v>
      </c>
      <c r="F5" t="str">
        <f t="shared" si="4"/>
        <v>$NodalFile = $_POST['NodalFile'];</v>
      </c>
    </row>
    <row r="6" spans="1:7">
      <c r="A6" t="s">
        <v>5</v>
      </c>
      <c r="B6" t="str">
        <f t="shared" si="1"/>
        <v>NodalDate</v>
      </c>
      <c r="C6" t="str">
        <f t="shared" si="0"/>
        <v>NodalDate:NodalDate,</v>
      </c>
      <c r="D6" t="str">
        <f t="shared" si="2"/>
        <v>NodalDate,</v>
      </c>
      <c r="E6" t="str">
        <f t="shared" si="3"/>
        <v>JJJJ.$NodalDate_clean.HHHH,</v>
      </c>
      <c r="F6" t="str">
        <f t="shared" si="4"/>
        <v>$NodalDate = $_POST['NodalDate'];</v>
      </c>
    </row>
    <row r="7" spans="1:7">
      <c r="A7" t="s">
        <v>6</v>
      </c>
      <c r="B7" t="str">
        <f t="shared" si="1"/>
        <v>CGSTRDate</v>
      </c>
      <c r="C7" t="str">
        <f t="shared" si="0"/>
        <v>CGSTRDate:CGSTRDate,</v>
      </c>
      <c r="D7" t="str">
        <f t="shared" si="2"/>
        <v>CGSTRDate,</v>
      </c>
      <c r="E7" t="str">
        <f t="shared" si="3"/>
        <v>JJJJ.$CGSTRDate_clean.HHHH,</v>
      </c>
      <c r="F7" t="str">
        <f t="shared" si="4"/>
        <v>$CGSTRDate = $_POST['CGSTRDate'];</v>
      </c>
    </row>
    <row r="8" spans="1:7">
      <c r="A8" t="s">
        <v>7</v>
      </c>
      <c r="B8" t="str">
        <f t="shared" si="1"/>
        <v>Khand</v>
      </c>
      <c r="C8" t="str">
        <f t="shared" si="0"/>
        <v>Khand:Khand,</v>
      </c>
      <c r="D8" t="str">
        <f t="shared" si="2"/>
        <v>Khand,</v>
      </c>
      <c r="E8" t="str">
        <f t="shared" si="3"/>
        <v>JJJJ.$Khand_clean.HHHH,</v>
      </c>
      <c r="F8" t="str">
        <f t="shared" si="4"/>
        <v>$Khand = $_POST['Khand'];</v>
      </c>
    </row>
    <row r="9" spans="1:7">
      <c r="A9" t="s">
        <v>8</v>
      </c>
      <c r="B9" t="str">
        <f t="shared" si="1"/>
        <v>RFD</v>
      </c>
      <c r="C9" t="str">
        <f t="shared" si="0"/>
        <v>RFD:RFD,</v>
      </c>
      <c r="D9" t="str">
        <f t="shared" si="2"/>
        <v>RFD,</v>
      </c>
      <c r="E9" t="str">
        <f t="shared" si="3"/>
        <v>JJJJ.$RFD_clean.HHHH,</v>
      </c>
      <c r="F9" t="str">
        <f t="shared" si="4"/>
        <v>$RFD = $_POST['RFD'];</v>
      </c>
      <c r="G9" t="str">
        <f t="shared" ref="G9:G18" si="5">"$"&amp;B9&amp;"_clean = mysqli_real_escape_string($con, $"&amp;B9&amp;"[$count]);"</f>
        <v>$RFD_clean = mysqli_real_escape_string($con, $RFD[$count]);</v>
      </c>
    </row>
    <row r="10" spans="1:7">
      <c r="A10" t="s">
        <v>9</v>
      </c>
      <c r="B10" t="str">
        <f t="shared" si="1"/>
        <v>RFDMonth</v>
      </c>
      <c r="C10" t="str">
        <f t="shared" si="0"/>
        <v>RFDMonth:RFDMonth,</v>
      </c>
      <c r="D10" t="str">
        <f t="shared" si="2"/>
        <v>RFDMonth,</v>
      </c>
      <c r="E10" t="str">
        <f t="shared" si="3"/>
        <v>JJJJ.$RFDMonth_clean.HHHH,</v>
      </c>
      <c r="F10" t="str">
        <f t="shared" si="4"/>
        <v>$RFDMonth = $_POST['RFDMonth'];</v>
      </c>
      <c r="G10" t="str">
        <f t="shared" si="5"/>
        <v>$RFDMonth_clean = mysqli_real_escape_string($con, $RFDMonth[$count]);</v>
      </c>
    </row>
    <row r="11" spans="1:7">
      <c r="A11" t="s">
        <v>10</v>
      </c>
      <c r="B11" t="str">
        <f t="shared" si="1"/>
        <v>RFDYear</v>
      </c>
      <c r="C11" t="str">
        <f t="shared" si="0"/>
        <v>RFDYear:RFDYear,</v>
      </c>
      <c r="D11" t="str">
        <f t="shared" si="2"/>
        <v>RFDYear,</v>
      </c>
      <c r="E11" t="str">
        <f t="shared" si="3"/>
        <v>JJJJ.$RFDYear_clean.HHHH,</v>
      </c>
      <c r="F11" t="str">
        <f t="shared" si="4"/>
        <v>$RFDYear = $_POST['RFDYear'];</v>
      </c>
      <c r="G11" t="str">
        <f t="shared" si="5"/>
        <v>$RFDYear_clean = mysqli_real_escape_string($con, $RFDYear[$count]);</v>
      </c>
    </row>
    <row r="12" spans="1:7">
      <c r="A12" t="s">
        <v>11</v>
      </c>
      <c r="B12" t="str">
        <f t="shared" si="1"/>
        <v>SanctionOrderNo</v>
      </c>
      <c r="C12" t="str">
        <f t="shared" si="0"/>
        <v>SanctionOrderNo:SanctionOrderNo,</v>
      </c>
      <c r="D12" t="str">
        <f t="shared" si="2"/>
        <v>SanctionOrderNo,</v>
      </c>
      <c r="E12" t="str">
        <f t="shared" si="3"/>
        <v>JJJJ.$SanctionOrderNo_clean.HHHH,</v>
      </c>
      <c r="F12" t="str">
        <f t="shared" si="4"/>
        <v>$SanctionOrderNo = $_POST['SanctionOrderNo'];</v>
      </c>
      <c r="G12" t="str">
        <f t="shared" si="5"/>
        <v>$SanctionOrderNo_clean = mysqli_real_escape_string($con, $SanctionOrderNo[$count]);</v>
      </c>
    </row>
    <row r="13" spans="1:7" s="1" customFormat="1">
      <c r="A13" s="1" t="s">
        <v>19</v>
      </c>
      <c r="B13" s="1" t="str">
        <f t="shared" si="1"/>
        <v>SanctonOrderDay</v>
      </c>
      <c r="C13" s="1" t="str">
        <f t="shared" ref="C13:C14" si="6">B13&amp;":"&amp;B13&amp;","</f>
        <v>SanctonOrderDay:SanctonOrderDay,</v>
      </c>
      <c r="D13" s="1" t="str">
        <f t="shared" ref="D13:D14" si="7">B13&amp;","</f>
        <v>SanctonOrderDay,</v>
      </c>
      <c r="E13" s="1" t="str">
        <f t="shared" ref="E13:E14" si="8">"JJJJ.$"&amp;B13&amp;"_clean.HHHH,"</f>
        <v>JJJJ.$SanctonOrderDay_clean.HHHH,</v>
      </c>
      <c r="F13" s="1" t="str">
        <f t="shared" ref="F13:F14" si="9">"$"&amp;B13&amp;" = $_POST['"&amp;B13&amp;"'];"</f>
        <v>$SanctonOrderDay = $_POST['SanctonOrderDay'];</v>
      </c>
      <c r="G13" s="1" t="str">
        <f t="shared" ref="G13:G14" si="10">"$"&amp;B13&amp;"_clean = mysqli_real_escape_string($con, $"&amp;B13&amp;"[$count]);"</f>
        <v>$SanctonOrderDay_clean = mysqli_real_escape_string($con, $SanctonOrderDay[$count]);</v>
      </c>
    </row>
    <row r="14" spans="1:7" s="1" customFormat="1">
      <c r="A14" s="1" t="s">
        <v>17</v>
      </c>
      <c r="B14" s="1" t="str">
        <f t="shared" si="1"/>
        <v>SanctonOrderMonth</v>
      </c>
      <c r="C14" s="1" t="str">
        <f t="shared" si="6"/>
        <v>SanctonOrderMonth:SanctonOrderMonth,</v>
      </c>
      <c r="D14" s="1" t="str">
        <f t="shared" si="7"/>
        <v>SanctonOrderMonth,</v>
      </c>
      <c r="E14" s="1" t="str">
        <f t="shared" si="8"/>
        <v>JJJJ.$SanctonOrderMonth_clean.HHHH,</v>
      </c>
      <c r="F14" s="1" t="str">
        <f t="shared" si="9"/>
        <v>$SanctonOrderMonth = $_POST['SanctonOrderMonth'];</v>
      </c>
      <c r="G14" s="1" t="str">
        <f t="shared" si="10"/>
        <v>$SanctonOrderMonth_clean = mysqli_real_escape_string($con, $SanctonOrderMonth[$count]);</v>
      </c>
    </row>
    <row r="15" spans="1:7" s="1" customFormat="1">
      <c r="A15" s="1" t="s">
        <v>18</v>
      </c>
      <c r="B15" s="1" t="str">
        <f t="shared" si="1"/>
        <v>SanctonOrderYear</v>
      </c>
      <c r="C15" s="1" t="str">
        <f t="shared" si="0"/>
        <v>SanctonOrderYear:SanctonOrderYear,</v>
      </c>
      <c r="D15" s="1" t="str">
        <f t="shared" si="2"/>
        <v>SanctonOrderYear,</v>
      </c>
      <c r="E15" s="1" t="str">
        <f t="shared" si="3"/>
        <v>JJJJ.$SanctonOrderYear_clean.HHHH,</v>
      </c>
      <c r="F15" s="1" t="str">
        <f t="shared" si="4"/>
        <v>$SanctonOrderYear = $_POST['SanctonOrderYear'];</v>
      </c>
      <c r="G15" s="1" t="str">
        <f t="shared" si="5"/>
        <v>$SanctonOrderYear_clean = mysqli_real_escape_string($con, $SanctonOrderYear[$count]);</v>
      </c>
    </row>
    <row r="16" spans="1:7">
      <c r="A16" t="s">
        <v>12</v>
      </c>
      <c r="B16" t="str">
        <f t="shared" si="1"/>
        <v>CGST</v>
      </c>
      <c r="C16" t="str">
        <f t="shared" si="0"/>
        <v>CGST:CGST,</v>
      </c>
      <c r="D16" t="str">
        <f t="shared" si="2"/>
        <v>CGST,</v>
      </c>
      <c r="E16" t="str">
        <f t="shared" si="3"/>
        <v>JJJJ.$CGST_clean.HHHH,</v>
      </c>
      <c r="F16" t="str">
        <f t="shared" si="4"/>
        <v>$CGST = $_POST['CGST'];</v>
      </c>
      <c r="G16" t="str">
        <f t="shared" si="5"/>
        <v>$CGST_clean = mysqli_real_escape_string($con, $CGST[$count]);</v>
      </c>
    </row>
    <row r="17" spans="1:7">
      <c r="A17" t="s">
        <v>13</v>
      </c>
      <c r="B17" t="str">
        <f t="shared" si="1"/>
        <v>IGST</v>
      </c>
      <c r="C17" t="str">
        <f t="shared" si="0"/>
        <v>IGST:IGST,</v>
      </c>
      <c r="D17" t="str">
        <f t="shared" si="2"/>
        <v>IGST,</v>
      </c>
      <c r="E17" t="str">
        <f t="shared" si="3"/>
        <v>JJJJ.$IGST_clean.HHHH,</v>
      </c>
      <c r="F17" t="str">
        <f t="shared" si="4"/>
        <v>$IGST = $_POST['IGST'];</v>
      </c>
      <c r="G17" t="str">
        <f t="shared" si="5"/>
        <v>$IGST_clean = mysqli_real_escape_string($con, $IGST[$count]);</v>
      </c>
    </row>
    <row r="18" spans="1:7">
      <c r="A18" t="s">
        <v>14</v>
      </c>
      <c r="B18" t="str">
        <f t="shared" si="1"/>
        <v>Cess</v>
      </c>
      <c r="C18" t="str">
        <f t="shared" si="0"/>
        <v>Cess:Cess,</v>
      </c>
      <c r="D18" t="str">
        <f t="shared" si="2"/>
        <v>Cess,</v>
      </c>
      <c r="E18" t="str">
        <f t="shared" si="3"/>
        <v>JJJJ.$Cess_clean.HHHH,</v>
      </c>
      <c r="F18" t="str">
        <f t="shared" si="4"/>
        <v>$Cess = $_POST['Cess'];</v>
      </c>
      <c r="G18" t="str">
        <f t="shared" si="5"/>
        <v>$Cess_clean = mysqli_real_escape_string($con, $Cess[$count]);</v>
      </c>
    </row>
    <row r="19" spans="1:7">
      <c r="A19" t="s">
        <v>15</v>
      </c>
      <c r="B19" t="str">
        <f t="shared" si="1"/>
        <v>ARN</v>
      </c>
    </row>
    <row r="20" spans="1:7">
      <c r="A20" t="s">
        <v>16</v>
      </c>
      <c r="B20" t="str">
        <f t="shared" si="1"/>
        <v>ARNDate</v>
      </c>
    </row>
    <row r="22" spans="1:7" ht="24.5" customHeight="1"/>
    <row r="23" spans="1:7">
      <c r="A23" t="str">
        <f>A1</f>
        <v>SlNo</v>
      </c>
      <c r="B23" t="str">
        <f>"&lt;th&gt;"&amp;A23&amp;"&lt;/th&gt;"</f>
        <v>&lt;th&gt;SlNo&lt;/th&gt;</v>
      </c>
      <c r="C23" t="str">
        <f>"&lt;td&gt;'.$row['"&amp;A23&amp;"'].'&lt;/td&gt;"</f>
        <v>&lt;td&gt;'.$row['SlNo'].'&lt;/td&gt;</v>
      </c>
      <c r="F23" t="str">
        <f>"&lt;input  type='text' class='form-control' name='"&amp;A23&amp;"' id='"&amp;A23&amp;"1' placeholder='"&amp;A23&amp;"' /&gt;"</f>
        <v>&lt;input  type='text' class='form-control' name='SlNo' id='SlNo1' placeholder='SlNo' /&gt;</v>
      </c>
    </row>
    <row r="24" spans="1:7">
      <c r="A24" t="str">
        <f t="shared" ref="A24:A40" si="11">A2</f>
        <v>GSTIN</v>
      </c>
      <c r="B24" t="str">
        <f t="shared" ref="B24:B40" si="12">"&lt;th&gt;"&amp;A24&amp;"&lt;/th&gt;"</f>
        <v>&lt;th&gt;GSTIN&lt;/th&gt;</v>
      </c>
      <c r="C24" t="str">
        <f t="shared" ref="C24:C40" si="13">"&lt;td&gt;'.$row['"&amp;A24&amp;"'].'&lt;/td&gt;"</f>
        <v>&lt;td&gt;'.$row['GSTIN'].'&lt;/td&gt;</v>
      </c>
      <c r="E24" t="str">
        <f>"$('#"&amp;A24&amp;"').val(data."&amp;A24&amp;");"</f>
        <v>$('#GSTIN').val(data.GSTIN);</v>
      </c>
      <c r="F24" t="str">
        <f t="shared" ref="F24:F40" si="14">"&lt;input  type='text' class='form-control' name='"&amp;A24&amp;"' id='"&amp;A24&amp;"1' placeholder='"&amp;A24&amp;"' /&gt;"</f>
        <v>&lt;input  type='text' class='form-control' name='GSTIN' id='GSTIN1' placeholder='GSTIN' /&gt;</v>
      </c>
    </row>
    <row r="25" spans="1:7">
      <c r="A25" t="str">
        <f t="shared" si="11"/>
        <v>NameOfParty</v>
      </c>
      <c r="B25" t="str">
        <f t="shared" si="12"/>
        <v>&lt;th&gt;NameOfParty&lt;/th&gt;</v>
      </c>
      <c r="C25" t="str">
        <f t="shared" si="13"/>
        <v>&lt;td&gt;'.$row['NameOfParty'].'&lt;/td&gt;</v>
      </c>
      <c r="E25" t="str">
        <f t="shared" ref="E25:E40" si="15">"$('#"&amp;A25&amp;"').val(data."&amp;A25&amp;");"</f>
        <v>$('#NameOfParty').val(data.NameOfParty);</v>
      </c>
      <c r="F25" t="str">
        <f t="shared" si="14"/>
        <v>&lt;input  type='text' class='form-control' name='NameOfParty' id='NameOfParty1' placeholder='NameOfParty' /&gt;</v>
      </c>
    </row>
    <row r="26" spans="1:7">
      <c r="A26" t="str">
        <f t="shared" si="11"/>
        <v>Division</v>
      </c>
      <c r="B26" t="str">
        <f t="shared" si="12"/>
        <v>&lt;th&gt;Division&lt;/th&gt;</v>
      </c>
      <c r="C26" t="str">
        <f t="shared" si="13"/>
        <v>&lt;td&gt;'.$row['Division'].'&lt;/td&gt;</v>
      </c>
      <c r="E26" t="str">
        <f t="shared" si="15"/>
        <v>$('#Division').val(data.Division);</v>
      </c>
      <c r="F26" t="str">
        <f t="shared" si="14"/>
        <v>&lt;input  type='text' class='form-control' name='Division' id='Division1' placeholder='Division' /&gt;</v>
      </c>
    </row>
    <row r="27" spans="1:7">
      <c r="A27" t="str">
        <f t="shared" si="11"/>
        <v>NodalFile</v>
      </c>
      <c r="B27" t="str">
        <f t="shared" si="12"/>
        <v>&lt;th&gt;NodalFile&lt;/th&gt;</v>
      </c>
      <c r="C27" t="str">
        <f t="shared" si="13"/>
        <v>&lt;td&gt;'.$row['NodalFile'].'&lt;/td&gt;</v>
      </c>
      <c r="E27" t="str">
        <f t="shared" si="15"/>
        <v>$('#NodalFile').val(data.NodalFile);</v>
      </c>
      <c r="F27" t="str">
        <f t="shared" si="14"/>
        <v>&lt;input  type='text' class='form-control' name='NodalFile' id='NodalFile1' placeholder='NodalFile' /&gt;</v>
      </c>
    </row>
    <row r="28" spans="1:7">
      <c r="A28" t="str">
        <f t="shared" si="11"/>
        <v>NodalDate</v>
      </c>
      <c r="B28" t="str">
        <f t="shared" si="12"/>
        <v>&lt;th&gt;NodalDate&lt;/th&gt;</v>
      </c>
      <c r="C28" t="str">
        <f t="shared" si="13"/>
        <v>&lt;td&gt;'.$row['NodalDate'].'&lt;/td&gt;</v>
      </c>
      <c r="E28" t="str">
        <f t="shared" si="15"/>
        <v>$('#NodalDate').val(data.NodalDate);</v>
      </c>
      <c r="F28" t="str">
        <f t="shared" si="14"/>
        <v>&lt;input  type='text' class='form-control' name='NodalDate' id='NodalDate1' placeholder='NodalDate' /&gt;</v>
      </c>
    </row>
    <row r="29" spans="1:7">
      <c r="A29" t="str">
        <f t="shared" si="11"/>
        <v>CGSTRDate</v>
      </c>
      <c r="B29" t="str">
        <f t="shared" si="12"/>
        <v>&lt;th&gt;CGSTRDate&lt;/th&gt;</v>
      </c>
      <c r="C29" t="str">
        <f t="shared" si="13"/>
        <v>&lt;td&gt;'.$row['CGSTRDate'].'&lt;/td&gt;</v>
      </c>
      <c r="E29" t="str">
        <f t="shared" si="15"/>
        <v>$('#CGSTRDate').val(data.CGSTRDate);</v>
      </c>
      <c r="F29" t="str">
        <f t="shared" si="14"/>
        <v>&lt;input  type='text' class='form-control' name='CGSTRDate' id='CGSTRDate1' placeholder='CGSTRDate' /&gt;</v>
      </c>
    </row>
    <row r="30" spans="1:7">
      <c r="A30" t="str">
        <f t="shared" si="11"/>
        <v>Khand</v>
      </c>
      <c r="B30" t="str">
        <f t="shared" si="12"/>
        <v>&lt;th&gt;Khand&lt;/th&gt;</v>
      </c>
      <c r="C30" t="str">
        <f t="shared" si="13"/>
        <v>&lt;td&gt;'.$row['Khand'].'&lt;/td&gt;</v>
      </c>
      <c r="E30" t="str">
        <f t="shared" si="15"/>
        <v>$('#Khand').val(data.Khand);</v>
      </c>
      <c r="F30" t="str">
        <f t="shared" si="14"/>
        <v>&lt;input  type='text' class='form-control' name='Khand' id='Khand1' placeholder='Khand' /&gt;</v>
      </c>
    </row>
    <row r="31" spans="1:7">
      <c r="A31" t="str">
        <f t="shared" si="11"/>
        <v>RFD</v>
      </c>
      <c r="B31" t="str">
        <f t="shared" si="12"/>
        <v>&lt;th&gt;RFD&lt;/th&gt;</v>
      </c>
      <c r="C31" t="str">
        <f t="shared" si="13"/>
        <v>&lt;td&gt;'.$row['RFD'].'&lt;/td&gt;</v>
      </c>
      <c r="E31" t="str">
        <f t="shared" si="15"/>
        <v>$('#RFD').val(data.RFD);</v>
      </c>
      <c r="F31" t="str">
        <f t="shared" si="14"/>
        <v>&lt;input  type='text' class='form-control' name='RFD' id='RFD1' placeholder='RFD' /&gt;</v>
      </c>
    </row>
    <row r="32" spans="1:7">
      <c r="A32" t="str">
        <f t="shared" si="11"/>
        <v>RFDMonth</v>
      </c>
      <c r="B32" t="str">
        <f t="shared" si="12"/>
        <v>&lt;th&gt;RFDMonth&lt;/th&gt;</v>
      </c>
      <c r="C32" t="str">
        <f t="shared" si="13"/>
        <v>&lt;td&gt;'.$row['RFDMonth'].'&lt;/td&gt;</v>
      </c>
      <c r="E32" t="str">
        <f t="shared" si="15"/>
        <v>$('#RFDMonth').val(data.RFDMonth);</v>
      </c>
      <c r="F32" t="str">
        <f t="shared" si="14"/>
        <v>&lt;input  type='text' class='form-control' name='RFDMonth' id='RFDMonth1' placeholder='RFDMonth' /&gt;</v>
      </c>
    </row>
    <row r="33" spans="1:6">
      <c r="A33" t="str">
        <f t="shared" si="11"/>
        <v>RFDYear</v>
      </c>
      <c r="B33" t="str">
        <f t="shared" si="12"/>
        <v>&lt;th&gt;RFDYear&lt;/th&gt;</v>
      </c>
      <c r="C33" t="str">
        <f t="shared" si="13"/>
        <v>&lt;td&gt;'.$row['RFDYear'].'&lt;/td&gt;</v>
      </c>
      <c r="E33" t="str">
        <f t="shared" si="15"/>
        <v>$('#RFDYear').val(data.RFDYear);</v>
      </c>
      <c r="F33" t="str">
        <f t="shared" si="14"/>
        <v>&lt;input  type='text' class='form-control' name='RFDYear' id='RFDYear1' placeholder='RFDYear' /&gt;</v>
      </c>
    </row>
    <row r="34" spans="1:6">
      <c r="A34" t="str">
        <f t="shared" si="11"/>
        <v>SanctionOrderNo</v>
      </c>
      <c r="B34" t="str">
        <f t="shared" si="12"/>
        <v>&lt;th&gt;SanctionOrderNo&lt;/th&gt;</v>
      </c>
      <c r="C34" t="str">
        <f t="shared" si="13"/>
        <v>&lt;td&gt;'.$row['SanctionOrderNo'].'&lt;/td&gt;</v>
      </c>
      <c r="E34" t="str">
        <f t="shared" si="15"/>
        <v>$('#SanctionOrderNo').val(data.SanctionOrderNo);</v>
      </c>
      <c r="F34" t="str">
        <f t="shared" si="14"/>
        <v>&lt;input  type='text' class='form-control' name='SanctionOrderNo' id='SanctionOrderNo1' placeholder='SanctionOrderNo' /&gt;</v>
      </c>
    </row>
    <row r="35" spans="1:6" s="1" customFormat="1">
      <c r="A35" s="1" t="str">
        <f>A13</f>
        <v>SanctonOrderDay</v>
      </c>
      <c r="B35" s="1" t="str">
        <f t="shared" ref="B35:B36" si="16">"&lt;th&gt;"&amp;A35&amp;"&lt;/th&gt;"</f>
        <v>&lt;th&gt;SanctonOrderDay&lt;/th&gt;</v>
      </c>
      <c r="C35" s="1" t="str">
        <f t="shared" si="13"/>
        <v>&lt;td&gt;'.$row['SanctonOrderDay'].'&lt;/td&gt;</v>
      </c>
      <c r="E35" t="str">
        <f t="shared" si="15"/>
        <v>$('#SanctonOrderDay').val(data.SanctonOrderDay);</v>
      </c>
      <c r="F35" t="str">
        <f t="shared" si="14"/>
        <v>&lt;input  type='text' class='form-control' name='SanctonOrderDay' id='SanctonOrderDay1' placeholder='SanctonOrderDay' /&gt;</v>
      </c>
    </row>
    <row r="36" spans="1:6" s="1" customFormat="1">
      <c r="A36" s="1" t="str">
        <f t="shared" si="11"/>
        <v>SanctonOrderMonth</v>
      </c>
      <c r="B36" s="1" t="str">
        <f t="shared" si="16"/>
        <v>&lt;th&gt;SanctonOrderMonth&lt;/th&gt;</v>
      </c>
      <c r="C36" s="1" t="str">
        <f t="shared" si="13"/>
        <v>&lt;td&gt;'.$row['SanctonOrderMonth'].'&lt;/td&gt;</v>
      </c>
      <c r="E36" t="str">
        <f t="shared" si="15"/>
        <v>$('#SanctonOrderMonth').val(data.SanctonOrderMonth);</v>
      </c>
      <c r="F36" t="str">
        <f t="shared" si="14"/>
        <v>&lt;input  type='text' class='form-control' name='SanctonOrderMonth' id='SanctonOrderMonth1' placeholder='SanctonOrderMonth' /&gt;</v>
      </c>
    </row>
    <row r="37" spans="1:6" s="1" customFormat="1">
      <c r="A37" s="1" t="str">
        <f t="shared" si="11"/>
        <v>SanctonOrderYear</v>
      </c>
      <c r="B37" s="1" t="str">
        <f t="shared" si="12"/>
        <v>&lt;th&gt;SanctonOrderYear&lt;/th&gt;</v>
      </c>
      <c r="C37" s="1" t="str">
        <f t="shared" si="13"/>
        <v>&lt;td&gt;'.$row['SanctonOrderYear'].'&lt;/td&gt;</v>
      </c>
      <c r="E37" t="str">
        <f t="shared" si="15"/>
        <v>$('#SanctonOrderYear').val(data.SanctonOrderYear);</v>
      </c>
      <c r="F37" t="str">
        <f t="shared" si="14"/>
        <v>&lt;input  type='text' class='form-control' name='SanctonOrderYear' id='SanctonOrderYear1' placeholder='SanctonOrderYear' /&gt;</v>
      </c>
    </row>
    <row r="38" spans="1:6">
      <c r="A38" t="str">
        <f t="shared" si="11"/>
        <v>CGST</v>
      </c>
      <c r="B38" t="str">
        <f t="shared" si="12"/>
        <v>&lt;th&gt;CGST&lt;/th&gt;</v>
      </c>
      <c r="C38" t="str">
        <f t="shared" si="13"/>
        <v>&lt;td&gt;'.$row['CGST'].'&lt;/td&gt;</v>
      </c>
      <c r="E38" t="str">
        <f t="shared" si="15"/>
        <v>$('#CGST').val(data.CGST);</v>
      </c>
      <c r="F38" t="str">
        <f t="shared" si="14"/>
        <v>&lt;input  type='text' class='form-control' name='CGST' id='CGST1' placeholder='CGST' /&gt;</v>
      </c>
    </row>
    <row r="39" spans="1:6">
      <c r="A39" t="str">
        <f t="shared" si="11"/>
        <v>IGST</v>
      </c>
      <c r="B39" t="str">
        <f t="shared" si="12"/>
        <v>&lt;th&gt;IGST&lt;/th&gt;</v>
      </c>
      <c r="C39" t="str">
        <f t="shared" si="13"/>
        <v>&lt;td&gt;'.$row['IGST'].'&lt;/td&gt;</v>
      </c>
      <c r="E39" t="str">
        <f t="shared" si="15"/>
        <v>$('#IGST').val(data.IGST);</v>
      </c>
      <c r="F39" t="str">
        <f t="shared" si="14"/>
        <v>&lt;input  type='text' class='form-control' name='IGST' id='IGST1' placeholder='IGST' /&gt;</v>
      </c>
    </row>
    <row r="40" spans="1:6">
      <c r="A40" t="str">
        <f t="shared" si="11"/>
        <v>Cess</v>
      </c>
      <c r="B40" t="str">
        <f t="shared" si="12"/>
        <v>&lt;th&gt;Cess&lt;/th&gt;</v>
      </c>
      <c r="C40" t="str">
        <f t="shared" si="13"/>
        <v>&lt;td&gt;'.$row['Cess'].'&lt;/td&gt;</v>
      </c>
      <c r="E40" t="str">
        <f t="shared" si="15"/>
        <v>$('#Cess').val(data.Cess);</v>
      </c>
      <c r="F40" t="str">
        <f t="shared" si="14"/>
        <v>&lt;input  type='text' class='form-control' name='Cess' id='Cess1' placeholder='Cess' /&gt;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stateorderrefundii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 KUMARI</dc:creator>
  <cp:lastModifiedBy>AJAY KUMAR</cp:lastModifiedBy>
  <dcterms:created xsi:type="dcterms:W3CDTF">2018-10-27T13:07:09Z</dcterms:created>
  <dcterms:modified xsi:type="dcterms:W3CDTF">2018-10-28T15:38:16Z</dcterms:modified>
</cp:coreProperties>
</file>