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hidePivotFieldList="1"/>
  <mc:AlternateContent xmlns:mc="http://schemas.openxmlformats.org/markup-compatibility/2006">
    <mc:Choice Requires="x15">
      <x15ac:absPath xmlns:x15ac="http://schemas.microsoft.com/office/spreadsheetml/2010/11/ac" url="C:\Users\Admin\Desktop\new\excel practical\project\"/>
    </mc:Choice>
  </mc:AlternateContent>
  <xr:revisionPtr revIDLastSave="0" documentId="13_ncr:1_{23426225-C731-45C1-8FC4-36906919F99A}" xr6:coauthVersionLast="36" xr6:coauthVersionMax="36" xr10:uidLastSave="{00000000-0000-0000-0000-000000000000}"/>
  <bookViews>
    <workbookView xWindow="0" yWindow="0" windowWidth="22260" windowHeight="12645" firstSheet="2" activeTab="8" xr2:uid="{00000000-000D-0000-FFFF-FFFF00000000}"/>
  </bookViews>
  <sheets>
    <sheet name="combo chart" sheetId="3" r:id="rId1"/>
    <sheet name="waterfall chart" sheetId="5" r:id="rId2"/>
    <sheet name="Dashboard" sheetId="12" r:id="rId3"/>
    <sheet name="pie chart" sheetId="6" r:id="rId4"/>
    <sheet name="Map chart" sheetId="7" r:id="rId5"/>
    <sheet name="Sheet1" sheetId="13" r:id="rId6"/>
    <sheet name="Top 5" sheetId="8" r:id="rId7"/>
    <sheet name="KPI" sheetId="9" r:id="rId8"/>
    <sheet name="KPI YOY" sheetId="10" r:id="rId9"/>
    <sheet name="Data " sheetId="2" r:id="rId10"/>
  </sheets>
  <definedNames>
    <definedName name="_xlchart.v1.0" hidden="1">'waterfall chart'!$E$4:$E$7</definedName>
    <definedName name="_xlchart.v1.1" hidden="1">'waterfall chart'!$F$3</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0" hidden="1">'Map chart'!$E$3</definedName>
    <definedName name="_xlchart.v5.11" hidden="1">'Map chart'!$E$4:$E$53</definedName>
    <definedName name="_xlchart.v5.12" hidden="1">'Map chart'!$F$3</definedName>
    <definedName name="_xlchart.v5.13" hidden="1">'Map chart'!$F$4:$F$53</definedName>
    <definedName name="_xlchart.v5.3" hidden="1">'Map chart'!$E$3</definedName>
    <definedName name="_xlchart.v5.4" hidden="1">'Map chart'!$E$4:$E$53</definedName>
    <definedName name="_xlchart.v5.5" hidden="1">'Map chart'!$F$3</definedName>
    <definedName name="_xlchart.v5.6" hidden="1">'Map chart'!$F$4:$F$53</definedName>
    <definedName name="ExternalData_1" localSheetId="9" hidden="1">'Data '!$A$1:$V$9995</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9" i="10" l="1"/>
  <c r="K9" i="10"/>
  <c r="J9" i="10" l="1"/>
  <c r="I9" i="10"/>
  <c r="H9" i="10"/>
  <c r="H17" i="9" l="1"/>
  <c r="N17" i="9"/>
  <c r="K17" i="9"/>
  <c r="E17" i="9"/>
  <c r="B17" i="9"/>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4"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 i="7"/>
  <c r="E6" i="7"/>
  <c r="E7" i="7"/>
  <c r="E8" i="7"/>
  <c r="E9" i="7"/>
  <c r="E4" i="7"/>
  <c r="E7" i="5"/>
  <c r="F7" i="5"/>
  <c r="F6" i="5"/>
  <c r="F5" i="5"/>
  <c r="F4" i="5"/>
  <c r="E6" i="5"/>
  <c r="E5" i="5"/>
  <c r="E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0AE1BB-D2AE-4B7B-90D6-89283F3EF99A}" keepAlive="1" name="Query - Ecommerce Sale Data" description="Connection to the 'Ecommerce Sale Data' query in the workbook." type="5" refreshedVersion="6" background="1" saveData="1">
    <dbPr connection="Provider=Microsoft.Mashup.OleDb.1;Data Source=$Workbook$;Location=Ecommerce Sale Data;Extended Properties=&quot;&quot;" command="SELECT * FROM [Ecommerce Sale Data]"/>
  </connection>
</connections>
</file>

<file path=xl/sharedStrings.xml><?xml version="1.0" encoding="utf-8"?>
<sst xmlns="http://schemas.openxmlformats.org/spreadsheetml/2006/main" count="130100" uniqueCount="10952">
  <si>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</si>
  <si>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</si>
  <si>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</si>
  <si>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</si>
  <si>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</si>
  <si>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</si>
  <si>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</si>
  <si>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</si>
  <si>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</si>
  <si>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</si>
  <si>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</si>
  <si>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</si>
  <si>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</si>
  <si>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</si>
  <si>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</si>
  <si>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</si>
  <si>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</si>
  <si>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</si>
  <si>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</si>
  <si>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</si>
  <si>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</si>
  <si>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</si>
  <si>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</si>
  <si>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</si>
  <si>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</si>
  <si>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</si>
  <si>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</si>
  <si>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</si>
  <si>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</si>
  <si>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</si>
  <si>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</si>
  <si>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</si>
  <si>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</si>
  <si>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</si>
  <si>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</si>
  <si>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</si>
  <si>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</si>
  <si>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</si>
  <si>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</si>
  <si>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</si>
  <si>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</si>
  <si>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</si>
  <si>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</si>
  <si>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</si>
  <si>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</si>
  <si>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</si>
  <si>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</si>
  <si>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</si>
  <si>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</si>
  <si>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</si>
  <si>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</si>
  <si>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</si>
  <si>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</si>
  <si>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</si>
  <si>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</si>
  <si>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</si>
  <si>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</si>
  <si>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</si>
  <si>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</si>
  <si>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</si>
  <si>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</si>
  <si>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</si>
  <si>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</si>
  <si>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</si>
  <si>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</si>
  <si>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</si>
  <si>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</si>
  <si>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</si>
  <si>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</si>
  <si>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</si>
  <si>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</si>
  <si>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</si>
  <si>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</si>
  <si>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</si>
  <si>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</si>
  <si>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</si>
  <si>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</si>
  <si>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</si>
  <si>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</si>
  <si>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</si>
  <si>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</si>
  <si>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</si>
  <si>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</si>
  <si>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</si>
  <si>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</si>
  <si>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</si>
  <si>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</si>
  <si>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</si>
  <si>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</si>
  <si>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</si>
  <si>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</si>
  <si>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</si>
  <si>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</si>
  <si>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</si>
  <si>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</si>
  <si>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</si>
  <si>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</si>
  <si>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</si>
  <si>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</si>
  <si>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</si>
  <si>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</si>
  <si>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</si>
  <si>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</si>
  <si>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</si>
  <si>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</si>
  <si>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</si>
  <si>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</si>
  <si>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</si>
  <si>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</si>
  <si>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</si>
  <si>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</si>
  <si>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</si>
  <si>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</si>
  <si>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</si>
  <si>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</si>
  <si>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</si>
  <si>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</si>
  <si>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</si>
  <si>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</si>
  <si>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</si>
  <si>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</si>
  <si>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</si>
  <si>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</si>
  <si>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</si>
  <si>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</si>
  <si>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</si>
  <si>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</si>
  <si>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</si>
  <si>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</si>
  <si>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</si>
  <si>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</si>
  <si>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</si>
  <si>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</si>
  <si>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</si>
  <si>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</si>
  <si>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</si>
  <si>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</si>
  <si>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</si>
  <si>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</si>
  <si>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</si>
  <si>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</si>
  <si>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</si>
  <si>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</si>
  <si>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</si>
  <si>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</si>
  <si>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</si>
  <si>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</si>
  <si>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</si>
  <si>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</si>
  <si>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</si>
  <si>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</si>
  <si>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</si>
  <si>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</si>
  <si>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</si>
  <si>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</si>
  <si>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</si>
  <si>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</si>
  <si>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</si>
  <si>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</si>
  <si>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</si>
  <si>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</si>
  <si>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</si>
  <si>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</si>
  <si>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</si>
  <si>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</si>
  <si>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</si>
  <si>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</si>
  <si>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</si>
  <si>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</si>
  <si>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</si>
  <si>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</si>
  <si>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</si>
  <si>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</si>
  <si>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</si>
  <si>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</si>
  <si>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</si>
  <si>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</si>
  <si>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</si>
  <si>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</si>
  <si>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</si>
  <si>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</si>
  <si>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</si>
  <si>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</si>
  <si>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</si>
  <si>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</si>
  <si>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</si>
  <si>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</si>
  <si>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</si>
  <si>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</si>
  <si>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</si>
  <si>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</si>
  <si>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</si>
  <si>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</si>
  <si>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</si>
  <si>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</si>
  <si>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</si>
  <si>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</si>
  <si>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</si>
  <si>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</si>
  <si>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</si>
  <si>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</si>
  <si>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</si>
  <si>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</si>
  <si>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</si>
  <si>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</si>
  <si>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</si>
  <si>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</si>
  <si>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</si>
  <si>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</si>
  <si>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</si>
  <si>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</si>
  <si>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</si>
  <si>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</si>
  <si>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</si>
  <si>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</si>
  <si>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</si>
  <si>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</si>
  <si>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</si>
  <si>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</si>
  <si>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</si>
  <si>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</si>
  <si>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</si>
  <si>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</si>
  <si>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</si>
  <si>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</si>
  <si>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</si>
  <si>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</si>
  <si>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</si>
  <si>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</si>
  <si>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</si>
  <si>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</si>
  <si>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</si>
  <si>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</si>
  <si>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</si>
  <si>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</si>
  <si>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</si>
  <si>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</si>
  <si>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</si>
  <si>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</si>
  <si>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</si>
  <si>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</si>
  <si>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</si>
  <si>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</si>
  <si>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</si>
  <si>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</si>
  <si>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</si>
  <si>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</si>
  <si>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</si>
  <si>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</si>
  <si>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</si>
  <si>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</si>
  <si>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</si>
  <si>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</si>
  <si>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</si>
  <si>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</si>
  <si>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</si>
  <si>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</si>
  <si>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</si>
  <si>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</si>
  <si>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</si>
  <si>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</si>
  <si>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</si>
  <si>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</si>
  <si>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</si>
  <si>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</si>
  <si>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</si>
  <si>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</si>
  <si>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</si>
  <si>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</si>
  <si>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</si>
  <si>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</si>
  <si>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</si>
  <si>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</si>
  <si>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</si>
  <si>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</si>
  <si>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</si>
  <si>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</si>
  <si>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</si>
  <si>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</si>
  <si>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</si>
  <si>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</si>
  <si>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</si>
  <si>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</si>
  <si>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</si>
  <si>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</si>
  <si>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</si>
  <si>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</si>
  <si>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</si>
  <si>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</si>
  <si>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</si>
  <si>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</si>
  <si>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</si>
  <si>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</si>
  <si>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</si>
  <si>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</si>
  <si>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</si>
  <si>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</si>
  <si>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</si>
  <si>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</si>
  <si>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</si>
  <si>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</si>
  <si>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</si>
  <si>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</si>
  <si>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</si>
  <si>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</si>
  <si>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</si>
  <si>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</si>
  <si>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</si>
  <si>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</si>
  <si>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</si>
  <si>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</si>
  <si>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</si>
  <si>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</si>
  <si>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</si>
  <si>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</si>
  <si>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</si>
  <si>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</si>
  <si>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</si>
  <si>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</si>
  <si>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</si>
  <si>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</si>
  <si>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</si>
  <si>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</si>
  <si>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</si>
  <si>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</si>
  <si>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</si>
  <si>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</si>
  <si>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</si>
  <si>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</si>
  <si>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</si>
  <si>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</si>
  <si>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</si>
  <si>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</si>
  <si>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</si>
  <si>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</si>
  <si>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</si>
  <si>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</si>
  <si>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</si>
  <si>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</si>
  <si>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</si>
  <si>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</si>
  <si>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</si>
  <si>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</si>
  <si>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</si>
  <si>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</si>
  <si>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</si>
  <si>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</si>
  <si>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</si>
  <si>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</si>
  <si>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</si>
  <si>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</si>
  <si>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</si>
  <si>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</si>
  <si>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</si>
  <si>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</si>
  <si>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</si>
  <si>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</si>
  <si>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</si>
  <si>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</si>
  <si>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</si>
  <si>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</si>
  <si>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</si>
  <si>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</si>
  <si>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</si>
  <si>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</si>
  <si>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</si>
  <si>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</si>
  <si>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</si>
  <si>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</si>
  <si>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</si>
  <si>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</si>
  <si>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</si>
  <si>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</si>
  <si>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</si>
  <si>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</si>
  <si>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</si>
  <si>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</si>
  <si>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</si>
  <si>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</si>
  <si>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</si>
  <si>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</si>
  <si>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</si>
  <si>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</si>
  <si>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</si>
  <si>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</si>
  <si>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</si>
  <si>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</si>
  <si>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</si>
  <si>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</si>
  <si>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</si>
  <si>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</si>
  <si>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</si>
  <si>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</si>
  <si>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</si>
  <si>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</si>
  <si>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</si>
  <si>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</si>
  <si>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</si>
  <si>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</si>
  <si>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</si>
  <si>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</si>
  <si>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</si>
  <si>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</si>
  <si>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</si>
  <si>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</si>
  <si>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</si>
  <si>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</si>
  <si>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</si>
  <si>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</si>
  <si>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</si>
  <si>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</si>
  <si>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</si>
  <si>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</si>
  <si>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</si>
  <si>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</si>
  <si>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</si>
  <si>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</si>
  <si>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</si>
  <si>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</si>
  <si>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</si>
  <si>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</si>
  <si>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</si>
  <si>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</si>
  <si>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</si>
  <si>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</si>
  <si>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</si>
  <si>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</si>
  <si>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</si>
  <si>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</si>
  <si>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</si>
  <si>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</si>
  <si>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</si>
  <si>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</si>
  <si>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</si>
  <si>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</si>
  <si>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</si>
  <si>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</si>
  <si>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</si>
  <si>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</si>
  <si>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</si>
  <si>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</si>
  <si>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</si>
  <si>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</si>
  <si>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</si>
  <si>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</si>
  <si>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</si>
  <si>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</si>
  <si>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</si>
  <si>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</si>
  <si>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</si>
  <si>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</si>
  <si>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</si>
  <si>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</si>
  <si>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</si>
  <si>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</si>
  <si>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</si>
  <si>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</si>
  <si>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</si>
  <si>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</si>
  <si>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</si>
  <si>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</si>
  <si>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</si>
  <si>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</si>
  <si>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</si>
  <si>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</si>
  <si>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</si>
  <si>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</si>
  <si>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</si>
  <si>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</si>
  <si>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</si>
  <si>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</si>
  <si>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</si>
  <si>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</si>
  <si>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</si>
  <si>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</si>
  <si>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</si>
  <si>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</si>
  <si>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</si>
  <si>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</si>
  <si>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</si>
  <si>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</si>
  <si>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</si>
  <si>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</si>
  <si>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</si>
  <si>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</si>
  <si>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</si>
  <si>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</si>
  <si>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</si>
  <si>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</si>
  <si>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</si>
  <si>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</si>
  <si>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</si>
  <si>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</si>
  <si>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</si>
  <si>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</si>
  <si>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</si>
  <si>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</si>
  <si>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</si>
  <si>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</si>
  <si>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</si>
  <si>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</si>
  <si>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</si>
  <si>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</si>
  <si>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</si>
  <si>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</si>
  <si>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</si>
  <si>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</si>
  <si>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</si>
  <si>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</si>
  <si>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</si>
  <si>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</si>
  <si>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</si>
  <si>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</si>
  <si>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</si>
  <si>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</si>
  <si>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</si>
  <si>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</si>
  <si>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</si>
  <si>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</si>
  <si>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</si>
  <si>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</si>
  <si>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</si>
  <si>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</si>
  <si>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</si>
  <si>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</si>
  <si>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</si>
  <si>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</si>
  <si>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</si>
  <si>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</si>
  <si>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</si>
  <si>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</si>
  <si>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</si>
  <si>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</si>
  <si>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</si>
  <si>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</si>
  <si>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</si>
  <si>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</si>
  <si>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</si>
  <si>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</si>
  <si>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</si>
  <si>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</si>
  <si>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</si>
  <si>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</si>
  <si>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</si>
  <si>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</si>
  <si>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</si>
  <si>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</si>
  <si>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</si>
  <si>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</si>
  <si>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</si>
  <si>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</si>
  <si>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</si>
  <si>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</si>
  <si>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</si>
  <si>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</si>
  <si>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</si>
  <si>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</si>
  <si>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</si>
  <si>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</si>
  <si>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</si>
  <si>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</si>
  <si>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</si>
  <si>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</si>
  <si>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</si>
  <si>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</si>
  <si>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</si>
  <si>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</si>
  <si>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</si>
  <si>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</si>
  <si>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</si>
  <si>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</si>
  <si>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</si>
  <si>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</si>
  <si>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</si>
  <si>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</si>
  <si>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</si>
  <si>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</si>
  <si>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</si>
  <si>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</si>
  <si>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</si>
  <si>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</si>
  <si>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</si>
  <si>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</si>
  <si>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</si>
  <si>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</si>
  <si>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</si>
  <si>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</si>
  <si>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</si>
  <si>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</si>
  <si>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</si>
  <si>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</si>
  <si>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</si>
  <si>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</si>
  <si>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</si>
  <si>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</si>
  <si>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</si>
  <si>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</si>
  <si>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</si>
  <si>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</si>
  <si>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</si>
  <si>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</si>
  <si>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</si>
  <si>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</si>
  <si>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</si>
  <si>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</si>
  <si>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</si>
  <si>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</si>
  <si>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</si>
  <si>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</si>
  <si>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</si>
  <si>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</si>
  <si>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</si>
  <si>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</si>
  <si>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</si>
  <si>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</si>
  <si>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</si>
  <si>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</si>
  <si>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</si>
  <si>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</si>
  <si>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</si>
  <si>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</si>
  <si>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</si>
  <si>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</si>
  <si>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</si>
  <si>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</si>
  <si>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</si>
  <si>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</si>
  <si>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</si>
  <si>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</si>
  <si>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</si>
  <si>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</si>
  <si>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</si>
  <si>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</si>
  <si>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</si>
  <si>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</si>
  <si>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</si>
  <si>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</si>
  <si>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</si>
  <si>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</si>
  <si>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</si>
  <si>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</si>
  <si>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</si>
  <si>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</si>
  <si>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</si>
  <si>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</si>
  <si>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</si>
  <si>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</si>
  <si>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</si>
  <si>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</si>
  <si>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</si>
  <si>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</si>
  <si>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</si>
  <si>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</si>
  <si>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</si>
  <si>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</si>
  <si>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</si>
  <si>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</si>
  <si>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</si>
  <si>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</si>
  <si>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</si>
  <si>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</si>
  <si>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</si>
  <si>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</si>
  <si>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</si>
  <si>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</si>
  <si>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</si>
  <si>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</si>
  <si>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</si>
  <si>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</si>
  <si>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</si>
  <si>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</si>
  <si>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</si>
  <si>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</si>
  <si>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</si>
  <si>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</si>
  <si>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</si>
  <si>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</si>
  <si>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</si>
  <si>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</si>
  <si>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</si>
  <si>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</si>
  <si>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</si>
  <si>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</si>
  <si>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</si>
  <si>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</si>
  <si>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</si>
  <si>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</si>
  <si>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</si>
  <si>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</si>
  <si>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</si>
  <si>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</si>
  <si>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</si>
  <si>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</si>
  <si>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</si>
  <si>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</si>
  <si>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</si>
  <si>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</si>
  <si>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</si>
  <si>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</si>
  <si>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</si>
  <si>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</si>
  <si>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</si>
  <si>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</si>
  <si>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</si>
  <si>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</si>
  <si>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</si>
  <si>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</si>
  <si>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</si>
  <si>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</si>
  <si>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</si>
  <si>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</si>
  <si>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</si>
  <si>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</si>
  <si>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</si>
  <si>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</si>
  <si>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</si>
  <si>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</si>
  <si>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</si>
  <si>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</si>
  <si>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</si>
  <si>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</si>
  <si>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</si>
  <si>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</si>
  <si>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</si>
  <si>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</si>
  <si>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</si>
  <si>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</si>
  <si>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</si>
  <si>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</si>
  <si>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</si>
  <si>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</si>
  <si>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</si>
  <si>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</si>
  <si>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</si>
  <si>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</si>
  <si>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</si>
  <si>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</si>
  <si>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</si>
  <si>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</si>
  <si>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</si>
  <si>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</si>
  <si>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</si>
  <si>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</si>
  <si>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</si>
  <si>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</si>
  <si>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</si>
  <si>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</si>
  <si>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</si>
  <si>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</si>
  <si>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</si>
  <si>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</si>
  <si>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</si>
  <si>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</si>
  <si>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</si>
  <si>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</si>
  <si>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</si>
  <si>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</si>
  <si>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</si>
  <si>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</si>
  <si>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</si>
  <si>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</si>
  <si>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</si>
  <si>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</si>
  <si>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</si>
  <si>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</si>
  <si>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</si>
  <si>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</si>
  <si>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</si>
  <si>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</si>
  <si>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</si>
  <si>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</si>
  <si>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</si>
  <si>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</si>
  <si>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</si>
  <si>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</si>
  <si>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</si>
  <si>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</si>
  <si>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</si>
  <si>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</si>
  <si>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</si>
  <si>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</si>
  <si>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</si>
  <si>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</si>
  <si>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</si>
  <si>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</si>
  <si>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</si>
  <si>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</si>
  <si>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</si>
  <si>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</si>
  <si>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</si>
  <si>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</si>
  <si>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</si>
  <si>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</si>
  <si>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</si>
  <si>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</si>
  <si>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</si>
  <si>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</si>
  <si>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</si>
  <si>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</si>
  <si>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</si>
  <si>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</si>
  <si>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</si>
  <si>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</si>
  <si>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</si>
  <si>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</si>
  <si>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</si>
  <si>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</si>
  <si>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</si>
  <si>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</si>
  <si>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</si>
  <si>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</si>
  <si>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</si>
  <si>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</si>
  <si>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</si>
  <si>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</si>
  <si>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</si>
  <si>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</si>
  <si>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</si>
  <si>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</si>
  <si>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</si>
  <si>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</si>
  <si>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</si>
  <si>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</si>
  <si>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</si>
  <si>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</si>
  <si>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</si>
  <si>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</si>
  <si>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</si>
  <si>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</si>
  <si>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</si>
  <si>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</si>
  <si>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</si>
  <si>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</si>
  <si>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</si>
  <si>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</si>
  <si>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</si>
  <si>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</si>
  <si>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</si>
  <si>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</si>
  <si>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</si>
  <si>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</si>
  <si>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</si>
  <si>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</si>
  <si>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</si>
  <si>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</si>
  <si>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</si>
  <si>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</si>
  <si>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</si>
  <si>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</si>
  <si>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</si>
  <si>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</si>
  <si>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</si>
  <si>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</si>
  <si>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</si>
  <si>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</si>
  <si>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</si>
  <si>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</si>
  <si>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</si>
  <si>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</si>
  <si>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</si>
  <si>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</si>
  <si>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</si>
  <si>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</si>
  <si>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</si>
  <si>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</si>
  <si>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</si>
  <si>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</si>
  <si>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</si>
  <si>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</si>
  <si>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</si>
  <si>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</si>
  <si>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</si>
  <si>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</si>
  <si>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</si>
  <si>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</si>
  <si>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</si>
  <si>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</si>
  <si>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</si>
  <si>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</si>
  <si>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</si>
  <si>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</si>
  <si>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</si>
  <si>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</si>
  <si>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</si>
  <si>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</si>
  <si>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</si>
  <si>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</si>
  <si>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</si>
  <si>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</si>
  <si>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</si>
  <si>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</si>
  <si>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</si>
  <si>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</si>
  <si>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</si>
  <si>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</si>
  <si>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</si>
  <si>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</si>
  <si>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</si>
  <si>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</si>
  <si>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</si>
  <si>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</si>
  <si>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</si>
  <si>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</si>
  <si>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</si>
  <si>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</si>
  <si>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</si>
  <si>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</si>
  <si>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</si>
  <si>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</si>
  <si>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</si>
  <si>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</si>
  <si>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</si>
  <si>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</si>
  <si>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</si>
  <si>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</si>
  <si>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</si>
  <si>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</si>
  <si>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</si>
  <si>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</si>
  <si>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</si>
  <si>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</si>
  <si>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</si>
  <si>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</si>
  <si>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</si>
  <si>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</si>
  <si>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</si>
  <si>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</si>
  <si>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</si>
  <si>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</si>
  <si>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</si>
  <si>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</si>
  <si>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</si>
  <si>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</si>
  <si>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</si>
  <si>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</si>
  <si>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</si>
  <si>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</si>
  <si>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</si>
  <si>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</si>
  <si>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</si>
  <si>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</si>
  <si>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</si>
  <si>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</si>
  <si>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</si>
  <si>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</si>
  <si>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</si>
  <si>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</si>
  <si>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</si>
  <si>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</si>
  <si>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</si>
  <si>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</si>
  <si>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</si>
  <si>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</si>
  <si>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</si>
  <si>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</si>
  <si>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</si>
  <si>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</si>
  <si>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</si>
  <si>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</si>
  <si>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</si>
  <si>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</si>
  <si>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</si>
  <si>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</si>
  <si>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</si>
  <si>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</si>
  <si>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</si>
  <si>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</si>
  <si>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</si>
  <si>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</si>
  <si>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</si>
  <si>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</si>
  <si>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</si>
  <si>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</si>
  <si>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</si>
  <si>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</si>
  <si>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</si>
  <si>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</si>
  <si>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</si>
  <si>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</si>
  <si>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</si>
  <si>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</si>
  <si>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</si>
  <si>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</si>
  <si>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</si>
  <si>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</si>
  <si>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</si>
  <si>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</si>
  <si>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</si>
  <si>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</si>
  <si>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</si>
  <si>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</si>
  <si>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</si>
  <si>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</si>
  <si>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</si>
  <si>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</si>
  <si>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</si>
  <si>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</si>
  <si>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</si>
  <si>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</si>
  <si>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</si>
  <si>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</si>
  <si>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</si>
  <si>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</si>
  <si>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</si>
  <si>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</si>
  <si>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</si>
  <si>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</si>
  <si>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</si>
  <si>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</si>
  <si>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</si>
  <si>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</si>
  <si>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</si>
  <si>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</si>
  <si>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</si>
  <si>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</si>
  <si>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</si>
  <si>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</si>
  <si>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</si>
  <si>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</si>
  <si>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</si>
  <si>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</si>
  <si>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</si>
  <si>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</si>
  <si>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</si>
  <si>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</si>
  <si>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</si>
  <si>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</si>
  <si>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</si>
  <si>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</si>
  <si>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</si>
  <si>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</si>
  <si>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</si>
  <si>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</si>
  <si>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</si>
  <si>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</si>
  <si>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</si>
  <si>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</si>
  <si>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</si>
  <si>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</si>
  <si>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</si>
  <si>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</si>
  <si>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</si>
  <si>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</si>
  <si>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</si>
  <si>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</si>
  <si>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</si>
  <si>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</si>
  <si>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</si>
  <si>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</si>
  <si>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</si>
  <si>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</si>
  <si>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</si>
  <si>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</si>
  <si>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</si>
  <si>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</si>
  <si>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</si>
  <si>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</si>
  <si>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</si>
  <si>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</si>
  <si>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</si>
  <si>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</si>
  <si>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</si>
  <si>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</si>
  <si>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</si>
  <si>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</si>
  <si>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</si>
  <si>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</si>
  <si>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</si>
  <si>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</si>
  <si>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</si>
  <si>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</si>
  <si>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</si>
  <si>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</si>
  <si>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</si>
  <si>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</si>
  <si>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</si>
  <si>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</si>
  <si>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</si>
  <si>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</si>
  <si>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</si>
  <si>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</si>
  <si>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</si>
  <si>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</si>
  <si>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</si>
  <si>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</si>
  <si>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</si>
  <si>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</si>
  <si>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</si>
  <si>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</si>
  <si>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</si>
  <si>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</si>
  <si>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</si>
  <si>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</si>
  <si>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</si>
  <si>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</si>
  <si>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</si>
  <si>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</si>
  <si>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</si>
  <si>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</si>
  <si>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</si>
  <si>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</si>
  <si>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</si>
  <si>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</si>
  <si>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</si>
  <si>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</si>
  <si>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</si>
  <si>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</si>
  <si>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</si>
  <si>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</si>
  <si>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</si>
  <si>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</si>
  <si>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</si>
  <si>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</si>
  <si>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</si>
  <si>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</si>
  <si>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</si>
  <si>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</si>
  <si>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</si>
  <si>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</si>
  <si>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</si>
  <si>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</si>
  <si>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</si>
  <si>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</si>
  <si>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</si>
  <si>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</si>
  <si>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</si>
  <si>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</si>
  <si>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</si>
  <si>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</si>
  <si>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</si>
  <si>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</si>
  <si>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</si>
  <si>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</si>
  <si>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</si>
  <si>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</si>
  <si>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</si>
  <si>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</si>
  <si>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</si>
  <si>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</si>
  <si>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</si>
  <si>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</si>
  <si>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</si>
  <si>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</si>
  <si>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</si>
  <si>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</si>
  <si>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</si>
  <si>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</si>
  <si>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</si>
  <si>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</si>
  <si>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</si>
  <si>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</si>
  <si>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</si>
  <si>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</si>
  <si>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</si>
  <si>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</si>
  <si>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</si>
  <si>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</si>
  <si>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</si>
  <si>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</si>
  <si>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</si>
  <si>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</si>
  <si>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</si>
  <si>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</si>
  <si>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</si>
  <si>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</si>
  <si>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</si>
  <si>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</si>
  <si>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</si>
  <si>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</si>
  <si>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</si>
  <si>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</si>
  <si>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</si>
  <si>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</si>
  <si>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</si>
  <si>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</si>
  <si>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</si>
  <si>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</si>
  <si>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</si>
  <si>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</si>
  <si>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</si>
  <si>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</si>
  <si>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</si>
  <si>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</si>
  <si>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</si>
  <si>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</si>
  <si>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</si>
  <si>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</si>
  <si>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</si>
  <si>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</si>
  <si>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</si>
  <si>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</si>
  <si>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</si>
  <si>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</si>
  <si>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</si>
  <si>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</si>
  <si>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</si>
  <si>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</si>
  <si>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</si>
  <si>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</si>
  <si>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</si>
  <si>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</si>
  <si>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</si>
  <si>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</si>
  <si>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</si>
  <si>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</si>
  <si>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</si>
  <si>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</si>
  <si>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</si>
  <si>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</si>
  <si>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</si>
  <si>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</si>
  <si>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</si>
  <si>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</si>
  <si>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</si>
  <si>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</si>
  <si>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</si>
  <si>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</si>
  <si>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</si>
  <si>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</si>
  <si>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</si>
  <si>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</si>
  <si>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</si>
  <si>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</si>
  <si>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</si>
  <si>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</si>
  <si>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</si>
  <si>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</si>
  <si>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</si>
  <si>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</si>
  <si>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</si>
  <si>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</si>
  <si>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</si>
  <si>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</si>
  <si>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</si>
  <si>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</si>
  <si>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</si>
  <si>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</si>
  <si>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</si>
  <si>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</si>
  <si>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</si>
  <si>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</si>
  <si>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</si>
  <si>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</si>
  <si>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</si>
  <si>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</si>
  <si>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</si>
  <si>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</si>
  <si>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</si>
  <si>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</si>
  <si>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</si>
  <si>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</si>
  <si>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</si>
  <si>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</si>
  <si>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</si>
  <si>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</si>
  <si>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</si>
  <si>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</si>
  <si>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</si>
  <si>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</si>
  <si>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</si>
  <si>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</si>
  <si>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</si>
  <si>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</si>
  <si>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</si>
  <si>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</si>
  <si>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</si>
  <si>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</si>
  <si>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</si>
  <si>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</si>
  <si>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</si>
  <si>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</si>
  <si>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</si>
  <si>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</si>
  <si>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</si>
  <si>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</si>
  <si>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</si>
  <si>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</si>
  <si>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</si>
  <si>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</si>
  <si>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</si>
  <si>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</si>
  <si>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</si>
  <si>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</si>
  <si>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</si>
  <si>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</si>
  <si>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</si>
  <si>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</si>
  <si>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</si>
  <si>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</si>
  <si>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</si>
  <si>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</si>
  <si>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</si>
  <si>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</si>
  <si>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</si>
  <si>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</si>
  <si>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</si>
  <si>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</si>
  <si>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</si>
  <si>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</si>
  <si>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</si>
  <si>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</si>
  <si>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</si>
  <si>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</si>
  <si>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</si>
  <si>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</si>
  <si>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</si>
  <si>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</si>
  <si>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</si>
  <si>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</si>
  <si>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</si>
  <si>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</si>
  <si>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</si>
  <si>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</si>
  <si>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</si>
  <si>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</si>
  <si>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</si>
  <si>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</si>
  <si>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</si>
  <si>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</si>
  <si>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</si>
  <si>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</si>
  <si>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</si>
  <si>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</si>
  <si>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</si>
  <si>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</si>
  <si>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</si>
  <si>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</si>
  <si>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</si>
  <si>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</si>
  <si>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</si>
  <si>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</si>
  <si>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</si>
  <si>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</si>
  <si>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</si>
  <si>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</si>
  <si>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</si>
  <si>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</si>
  <si>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</si>
  <si>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</si>
  <si>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</si>
  <si>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</si>
  <si>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</si>
  <si>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</si>
  <si>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</si>
  <si>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</si>
  <si>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</si>
  <si>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</si>
  <si>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</si>
  <si>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</si>
  <si>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</si>
  <si>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</si>
  <si>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</si>
  <si>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</si>
  <si>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</si>
  <si>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</si>
  <si>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</si>
  <si>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</si>
  <si>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</si>
  <si>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</si>
  <si>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</si>
  <si>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</si>
  <si>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</si>
  <si>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</si>
  <si>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</si>
  <si>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</si>
  <si>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</si>
  <si>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</si>
  <si>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</si>
  <si>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</si>
  <si>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</si>
  <si>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</si>
  <si>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</si>
  <si>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</si>
  <si>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</si>
  <si>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</si>
  <si>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</si>
  <si>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</si>
  <si>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</si>
  <si>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</si>
  <si>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</si>
  <si>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</si>
  <si>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</si>
  <si>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</si>
  <si>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</si>
  <si>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</si>
  <si>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</si>
  <si>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</si>
  <si>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</si>
  <si>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</si>
  <si>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</si>
  <si>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</si>
  <si>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</si>
  <si>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</si>
  <si>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</si>
  <si>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</si>
  <si>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</si>
  <si>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</si>
  <si>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</si>
  <si>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</si>
  <si>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</si>
  <si>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</si>
  <si>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</si>
  <si>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</si>
  <si>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</si>
  <si>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</si>
  <si>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</si>
  <si>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</si>
  <si>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</si>
  <si>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</si>
  <si>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</si>
  <si>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</si>
  <si>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</si>
  <si>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</si>
  <si>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</si>
  <si>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</si>
  <si>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</si>
  <si>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</si>
  <si>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</si>
  <si>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</si>
  <si>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</si>
  <si>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</si>
  <si>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</si>
  <si>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</si>
  <si>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</si>
  <si>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</si>
  <si>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</si>
  <si>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</si>
  <si>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</si>
  <si>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</si>
  <si>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</si>
  <si>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</si>
  <si>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</si>
  <si>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</si>
  <si>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</si>
  <si>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</si>
  <si>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</si>
  <si>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</si>
  <si>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</si>
  <si>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</si>
  <si>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</si>
  <si>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</si>
  <si>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</si>
  <si>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</si>
  <si>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</si>
  <si>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</si>
  <si>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</si>
  <si>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</si>
  <si>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</si>
  <si>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</si>
  <si>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</si>
  <si>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</si>
  <si>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</si>
  <si>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</si>
  <si>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</si>
  <si>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</si>
  <si>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</si>
  <si>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</si>
  <si>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</si>
  <si>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</si>
  <si>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</si>
  <si>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</si>
  <si>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</si>
  <si>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</si>
  <si>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</si>
  <si>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</si>
  <si>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</si>
  <si>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</si>
  <si>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</si>
  <si>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</si>
  <si>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</si>
  <si>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</si>
  <si>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</si>
  <si>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</si>
  <si>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</si>
  <si>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</si>
  <si>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</si>
  <si>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</si>
  <si>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</si>
  <si>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</si>
  <si>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</si>
  <si>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</si>
  <si>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</si>
  <si>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</si>
  <si>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</si>
  <si>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</si>
  <si>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</si>
  <si>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</si>
  <si>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</si>
  <si>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</si>
  <si>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</si>
  <si>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</si>
  <si>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</si>
  <si>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</si>
  <si>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</si>
  <si>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</si>
  <si>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</si>
  <si>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</si>
  <si>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</si>
  <si>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</si>
  <si>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</si>
  <si>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</si>
  <si>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</si>
  <si>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</si>
  <si>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</si>
  <si>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</si>
  <si>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</si>
  <si>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</si>
  <si>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</si>
  <si>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</si>
  <si>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</si>
  <si>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</si>
  <si>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</si>
  <si>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</si>
  <si>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</si>
  <si>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</si>
  <si>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</si>
  <si>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</si>
  <si>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</si>
  <si>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</si>
  <si>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</si>
  <si>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</si>
  <si>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</si>
  <si>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</si>
  <si>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</si>
  <si>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</si>
  <si>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</si>
  <si>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</si>
  <si>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</si>
  <si>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</si>
  <si>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</si>
  <si>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</si>
  <si>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</si>
  <si>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</si>
  <si>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</si>
  <si>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</si>
  <si>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</si>
  <si>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</si>
  <si>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</si>
  <si>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</si>
  <si>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</si>
  <si>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</si>
  <si>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</si>
  <si>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</si>
  <si>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</si>
  <si>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</si>
  <si>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</si>
  <si>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</si>
  <si>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</si>
  <si>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</si>
  <si>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</si>
  <si>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</si>
  <si>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</si>
  <si>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</si>
  <si>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</si>
  <si>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</si>
  <si>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</si>
  <si>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</si>
  <si>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</si>
  <si>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</si>
  <si>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</si>
  <si>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</si>
  <si>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</si>
  <si>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</si>
  <si>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</si>
  <si>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</si>
  <si>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</si>
  <si>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</si>
  <si>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</si>
  <si>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</si>
  <si>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</si>
  <si>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</si>
  <si>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</si>
  <si>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</si>
  <si>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</si>
  <si>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</si>
  <si>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</si>
  <si>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</si>
  <si>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</si>
  <si>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</si>
  <si>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</si>
  <si>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</si>
  <si>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</si>
  <si>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</si>
  <si>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</si>
  <si>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</si>
  <si>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</si>
  <si>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</si>
  <si>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</si>
  <si>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</si>
  <si>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</si>
  <si>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</si>
  <si>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</si>
  <si>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</si>
  <si>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</si>
  <si>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</si>
  <si>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</si>
  <si>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</si>
  <si>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</si>
  <si>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</si>
  <si>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</si>
  <si>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</si>
  <si>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</si>
  <si>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</si>
  <si>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</si>
  <si>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</si>
  <si>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</si>
  <si>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</si>
  <si>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</si>
  <si>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</si>
  <si>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</si>
  <si>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</si>
  <si>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</si>
  <si>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</si>
  <si>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</si>
  <si>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</si>
  <si>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</si>
  <si>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</si>
  <si>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</si>
  <si>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</si>
  <si>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</si>
  <si>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</si>
  <si>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</si>
  <si>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</si>
  <si>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</si>
  <si>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</si>
  <si>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</si>
  <si>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</si>
  <si>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</si>
  <si>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</si>
  <si>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</si>
  <si>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</si>
  <si>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</si>
  <si>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</si>
  <si>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</si>
  <si>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</si>
  <si>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</si>
  <si>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</si>
  <si>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</si>
  <si>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</si>
  <si>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</si>
  <si>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</si>
  <si>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</si>
  <si>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</si>
  <si>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</si>
  <si>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</si>
  <si>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</si>
  <si>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</si>
  <si>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</si>
  <si>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</si>
  <si>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</si>
  <si>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</si>
  <si>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</si>
  <si>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</si>
  <si>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</si>
  <si>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</si>
  <si>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</si>
  <si>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</si>
  <si>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</si>
  <si>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</si>
  <si>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</si>
  <si>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</si>
  <si>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</si>
  <si>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</si>
  <si>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</si>
  <si>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</si>
  <si>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</si>
  <si>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</si>
  <si>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</si>
  <si>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</si>
  <si>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</si>
  <si>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</si>
  <si>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</si>
  <si>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</si>
  <si>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</si>
  <si>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</si>
  <si>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</si>
  <si>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</si>
  <si>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</si>
  <si>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</si>
  <si>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</si>
  <si>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</si>
  <si>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</si>
  <si>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</si>
  <si>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</si>
  <si>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</si>
  <si>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</si>
  <si>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</si>
  <si>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</si>
  <si>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</si>
  <si>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</si>
  <si>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</si>
  <si>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</si>
  <si>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</si>
  <si>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</si>
  <si>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</si>
  <si>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</si>
  <si>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</si>
  <si>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</si>
  <si>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</si>
  <si>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</si>
  <si>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</si>
  <si>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</si>
  <si>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</si>
  <si>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</si>
  <si>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</si>
  <si>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</si>
  <si>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</si>
  <si>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</si>
  <si>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</si>
  <si>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</si>
  <si>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</si>
  <si>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</si>
  <si>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</si>
  <si>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</si>
  <si>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</si>
  <si>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</si>
  <si>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</si>
  <si>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</si>
  <si>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</si>
  <si>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</si>
  <si>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</si>
  <si>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</si>
  <si>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</si>
  <si>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</si>
  <si>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</si>
  <si>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</si>
  <si>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</si>
  <si>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</si>
  <si>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</si>
  <si>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</si>
  <si>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</si>
  <si>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</si>
  <si>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</si>
  <si>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</si>
  <si>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</si>
  <si>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</si>
  <si>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</si>
  <si>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</si>
  <si>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</si>
  <si>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</si>
  <si>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</si>
  <si>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</si>
  <si>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</si>
  <si>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</si>
  <si>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</si>
  <si>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</si>
  <si>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</si>
  <si>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</si>
  <si>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</si>
  <si>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</si>
  <si>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</si>
  <si>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</si>
  <si>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</si>
  <si>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</si>
  <si>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</si>
  <si>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</si>
  <si>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</si>
  <si>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</si>
  <si>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</si>
  <si>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</si>
  <si>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</si>
  <si>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</si>
  <si>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</si>
  <si>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</si>
  <si>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</si>
  <si>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</si>
  <si>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</si>
  <si>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</si>
  <si>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</si>
  <si>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</si>
  <si>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</si>
  <si>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</si>
  <si>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</si>
  <si>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</si>
  <si>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</si>
  <si>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</si>
  <si>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</si>
  <si>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</si>
  <si>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</si>
  <si>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</si>
  <si>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</si>
  <si>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</si>
  <si>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</si>
  <si>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</si>
  <si>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</si>
  <si>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</si>
  <si>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</si>
  <si>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</si>
  <si>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</si>
  <si>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</si>
  <si>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</si>
  <si>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</si>
  <si>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</si>
  <si>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</si>
  <si>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</si>
  <si>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</si>
  <si>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</si>
  <si>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</si>
  <si>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</si>
  <si>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</si>
  <si>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</si>
  <si>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</si>
  <si>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</si>
  <si>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</si>
  <si>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</si>
  <si>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</si>
  <si>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</si>
  <si>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</si>
  <si>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</si>
  <si>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</si>
  <si>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</si>
  <si>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</si>
  <si>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</si>
  <si>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</si>
  <si>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</si>
  <si>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</si>
  <si>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</si>
  <si>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</si>
  <si>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</si>
  <si>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</si>
  <si>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</si>
  <si>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</si>
  <si>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</si>
  <si>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</si>
  <si>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</si>
  <si>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</si>
  <si>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</si>
  <si>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</si>
  <si>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</si>
  <si>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</si>
  <si>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</si>
  <si>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</si>
  <si>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</si>
  <si>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</si>
  <si>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</si>
  <si>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</si>
  <si>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</si>
  <si>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</si>
  <si>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</si>
  <si>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</si>
  <si>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</si>
  <si>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</si>
  <si>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</si>
  <si>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</si>
  <si>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</si>
  <si>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</si>
  <si>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</si>
  <si>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</si>
  <si>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</si>
  <si>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</si>
  <si>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</si>
  <si>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</si>
  <si>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</si>
  <si>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</si>
  <si>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</si>
  <si>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</si>
  <si>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</si>
  <si>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</si>
  <si>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</si>
  <si>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</si>
  <si>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</si>
  <si>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</si>
  <si>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</si>
  <si>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</si>
  <si>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</si>
  <si>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</si>
  <si>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</si>
  <si>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</si>
  <si>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</si>
  <si>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</si>
  <si>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</si>
  <si>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</si>
  <si>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</si>
  <si>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</si>
  <si>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</si>
  <si>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</si>
  <si>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</si>
  <si>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</si>
  <si>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</si>
  <si>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</si>
  <si>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</si>
  <si>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</si>
  <si>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</si>
  <si>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</si>
  <si>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</si>
  <si>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</si>
  <si>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</si>
  <si>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</si>
  <si>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</si>
  <si>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</si>
  <si>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</si>
  <si>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</si>
  <si>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</si>
  <si>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</si>
  <si>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</si>
  <si>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</si>
  <si>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</si>
  <si>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</si>
  <si>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</si>
  <si>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</si>
  <si>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</si>
  <si>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</si>
  <si>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</si>
  <si>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</si>
  <si>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</si>
  <si>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</si>
  <si>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</si>
  <si>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</si>
  <si>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</si>
  <si>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</si>
  <si>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</si>
  <si>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</si>
  <si>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</si>
  <si>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</si>
  <si>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</si>
  <si>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</si>
  <si>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</si>
  <si>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</si>
  <si>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</si>
  <si>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</si>
  <si>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</si>
  <si>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</si>
  <si>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</si>
  <si>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</si>
  <si>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</si>
  <si>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</si>
  <si>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</si>
  <si>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</si>
  <si>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</si>
  <si>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</si>
  <si>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</si>
  <si>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</si>
  <si>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</si>
  <si>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</si>
  <si>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</si>
  <si>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</si>
  <si>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</si>
  <si>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</si>
  <si>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</si>
  <si>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</si>
  <si>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</si>
  <si>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</si>
  <si>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</si>
  <si>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</si>
  <si>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</si>
  <si>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</si>
  <si>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</si>
  <si>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</si>
  <si>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</si>
  <si>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</si>
  <si>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</si>
  <si>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</si>
  <si>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</si>
  <si>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</si>
  <si>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</si>
  <si>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</si>
  <si>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</si>
  <si>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</si>
  <si>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</si>
  <si>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</si>
  <si>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</si>
  <si>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</si>
  <si>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</si>
  <si>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</si>
  <si>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</si>
  <si>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</si>
  <si>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</si>
  <si>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</si>
  <si>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</si>
  <si>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</si>
  <si>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</si>
  <si>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</si>
  <si>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</si>
  <si>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</si>
  <si>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</si>
  <si>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</si>
  <si>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</si>
  <si>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</si>
  <si>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</si>
  <si>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</si>
  <si>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</si>
  <si>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</si>
  <si>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</si>
  <si>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</si>
  <si>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</si>
  <si>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</si>
  <si>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</si>
  <si>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</si>
  <si>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</si>
  <si>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</si>
  <si>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</si>
  <si>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</si>
  <si>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</si>
  <si>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</si>
  <si>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</si>
  <si>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</si>
  <si>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</si>
  <si>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</si>
  <si>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</si>
  <si>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</si>
  <si>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</si>
  <si>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</si>
  <si>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</si>
  <si>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</si>
  <si>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</si>
  <si>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</si>
  <si>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</si>
  <si>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</si>
  <si>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</si>
  <si>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</si>
  <si>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</si>
  <si>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</si>
  <si>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</si>
  <si>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</si>
  <si>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</si>
  <si>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</si>
  <si>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</si>
  <si>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</si>
  <si>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</si>
  <si>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</si>
  <si>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</si>
  <si>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</si>
  <si>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</si>
  <si>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</si>
  <si>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</si>
  <si>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</si>
  <si>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</si>
  <si>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</si>
  <si>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</si>
  <si>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</si>
  <si>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</si>
  <si>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</si>
  <si>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</si>
  <si>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</si>
  <si>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</si>
  <si>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</si>
  <si>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</si>
  <si>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</si>
  <si>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</si>
  <si>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</si>
  <si>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</si>
  <si>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</si>
  <si>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</si>
  <si>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</si>
  <si>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</si>
  <si>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</si>
  <si>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</si>
  <si>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</si>
  <si>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</si>
  <si>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</si>
  <si>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</si>
  <si>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</si>
  <si>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</si>
  <si>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</si>
  <si>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</si>
  <si>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</si>
  <si>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</si>
  <si>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</si>
  <si>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</si>
  <si>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</si>
  <si>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</si>
  <si>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</si>
  <si>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</si>
  <si>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</si>
  <si>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</si>
  <si>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</si>
  <si>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</si>
  <si>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</si>
  <si>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</si>
  <si>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</si>
  <si>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</si>
  <si>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</si>
  <si>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</si>
  <si>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</si>
  <si>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</si>
  <si>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</si>
  <si>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</si>
  <si>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</si>
  <si>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</si>
  <si>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</si>
  <si>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</si>
  <si>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</si>
  <si>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</si>
  <si>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</si>
  <si>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</si>
  <si>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</si>
  <si>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</si>
  <si>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</si>
  <si>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</si>
  <si>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</si>
  <si>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</si>
  <si>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</si>
  <si>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</si>
  <si>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</si>
  <si>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</si>
  <si>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</si>
  <si>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</si>
  <si>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</si>
  <si>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</si>
  <si>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</si>
  <si>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</si>
  <si>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</si>
  <si>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</si>
  <si>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</si>
  <si>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</si>
  <si>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</si>
  <si>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</si>
  <si>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</si>
  <si>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</si>
  <si>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</si>
  <si>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</si>
  <si>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</si>
  <si>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</si>
  <si>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</si>
  <si>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</si>
  <si>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</si>
  <si>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</si>
  <si>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</si>
  <si>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</si>
  <si>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</si>
  <si>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</si>
  <si>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</si>
  <si>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</si>
  <si>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</si>
  <si>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</si>
  <si>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</si>
  <si>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</si>
  <si>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</si>
  <si>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</si>
  <si>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</si>
  <si>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</si>
  <si>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</si>
  <si>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</si>
  <si>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</si>
  <si>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</si>
  <si>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</si>
  <si>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</si>
  <si>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</si>
  <si>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</si>
  <si>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</si>
  <si>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</si>
  <si>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</si>
  <si>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</si>
  <si>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</si>
  <si>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</si>
  <si>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</si>
  <si>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</si>
  <si>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</si>
  <si>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</si>
  <si>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</si>
  <si>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</si>
  <si>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</si>
  <si>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</si>
  <si>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</si>
  <si>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</si>
  <si>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</si>
  <si>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</si>
  <si>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</si>
  <si>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</si>
  <si>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</si>
  <si>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</si>
  <si>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</si>
  <si>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</si>
  <si>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</si>
  <si>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</si>
  <si>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</si>
  <si>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</si>
  <si>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</si>
  <si>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</si>
  <si>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</si>
  <si>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</si>
  <si>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</si>
  <si>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</si>
  <si>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</si>
  <si>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</si>
  <si>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</si>
  <si>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</si>
  <si>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</si>
  <si>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</si>
  <si>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</si>
  <si>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</si>
  <si>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</si>
  <si>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</si>
  <si>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</si>
  <si>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</si>
  <si>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</si>
  <si>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</si>
  <si>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</si>
  <si>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</si>
  <si>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</si>
  <si>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</si>
  <si>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</si>
  <si>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</si>
  <si>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</si>
  <si>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</si>
  <si>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</si>
  <si>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</si>
  <si>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</si>
  <si>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</si>
  <si>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</si>
  <si>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</si>
  <si>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</si>
  <si>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</si>
  <si>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</si>
  <si>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</si>
  <si>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</si>
  <si>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</si>
  <si>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</si>
  <si>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</si>
  <si>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</si>
  <si>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</si>
  <si>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</si>
  <si>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</si>
  <si>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</si>
  <si>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</si>
  <si>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</si>
  <si>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</si>
  <si>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</si>
  <si>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</si>
  <si>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</si>
  <si>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</si>
  <si>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</si>
  <si>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</si>
  <si>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</si>
  <si>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</si>
  <si>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</si>
  <si>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</si>
  <si>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</si>
  <si>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</si>
  <si>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</si>
  <si>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</si>
  <si>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</si>
  <si>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</si>
  <si>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</si>
  <si>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</si>
  <si>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</si>
  <si>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</si>
  <si>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</si>
  <si>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</si>
  <si>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</si>
  <si>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</si>
  <si>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</si>
  <si>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</si>
  <si>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</si>
  <si>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</si>
  <si>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</si>
  <si>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</si>
  <si>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</si>
  <si>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</si>
  <si>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</si>
  <si>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</si>
  <si>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</si>
  <si>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</si>
  <si>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</si>
  <si>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</si>
  <si>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</si>
  <si>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</si>
  <si>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</si>
  <si>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</si>
  <si>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</si>
  <si>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</si>
  <si>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</si>
  <si>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</si>
  <si>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</si>
  <si>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</si>
  <si>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</si>
  <si>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</si>
  <si>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</si>
  <si>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</si>
  <si>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</si>
  <si>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</si>
  <si>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</si>
  <si>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</si>
  <si>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</si>
  <si>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</si>
  <si>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</si>
  <si>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</si>
  <si>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</si>
  <si>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</si>
  <si>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</si>
  <si>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</si>
  <si>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</si>
  <si>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</si>
  <si>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</si>
  <si>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</si>
  <si>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</si>
  <si>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</si>
  <si>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</si>
  <si>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</si>
  <si>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</si>
  <si>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</si>
  <si>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</si>
  <si>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</si>
  <si>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</si>
  <si>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</si>
  <si>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</si>
  <si>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</si>
  <si>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</si>
  <si>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</si>
  <si>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</si>
  <si>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</si>
  <si>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</si>
  <si>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</si>
  <si>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</si>
  <si>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</si>
  <si>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</si>
  <si>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</si>
  <si>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</si>
  <si>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</si>
  <si>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</si>
  <si>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</si>
  <si>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</si>
  <si>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</si>
  <si>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</si>
  <si>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</si>
  <si>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</si>
  <si>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</si>
  <si>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</si>
  <si>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</si>
  <si>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</si>
  <si>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</si>
  <si>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</si>
  <si>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</si>
  <si>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</si>
  <si>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</si>
  <si>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</si>
  <si>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</si>
  <si>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</si>
  <si>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</si>
  <si>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</si>
  <si>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</si>
  <si>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</si>
  <si>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</si>
  <si>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</si>
  <si>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</si>
  <si>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</si>
  <si>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</si>
  <si>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</si>
  <si>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</si>
  <si>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</si>
  <si>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</si>
  <si>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</si>
  <si>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</si>
  <si>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</si>
  <si>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</si>
  <si>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</si>
  <si>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</si>
  <si>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</si>
  <si>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</si>
  <si>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</si>
  <si>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</si>
  <si>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</si>
  <si>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</si>
  <si>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</si>
  <si>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</si>
  <si>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</si>
  <si>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</si>
  <si>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</si>
  <si>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</si>
  <si>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</si>
  <si>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</si>
  <si>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</si>
  <si>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</si>
  <si>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</si>
  <si>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</si>
  <si>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</si>
  <si>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</si>
  <si>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</si>
  <si>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</si>
  <si>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</si>
  <si>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</si>
  <si>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</si>
  <si>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</si>
  <si>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</si>
  <si>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</si>
  <si>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</si>
  <si>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</si>
  <si>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</si>
  <si>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</si>
  <si>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</si>
  <si>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</si>
  <si>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</si>
  <si>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</si>
  <si>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</si>
  <si>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</si>
  <si>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</si>
  <si>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</si>
  <si>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</si>
  <si>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</si>
  <si>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</si>
  <si>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</si>
  <si>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</si>
  <si>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</si>
  <si>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</si>
  <si>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</si>
  <si>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</si>
  <si>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</si>
  <si>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</si>
  <si>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</si>
  <si>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</si>
  <si>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</si>
  <si>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</si>
  <si>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</si>
  <si>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</si>
  <si>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</si>
  <si>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</si>
  <si>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</si>
  <si>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</si>
  <si>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</si>
  <si>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</si>
  <si>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</si>
  <si>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</si>
  <si>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</si>
  <si>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</si>
  <si>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</si>
  <si>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</si>
  <si>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</si>
  <si>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</si>
  <si>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</si>
  <si>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</si>
  <si>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</si>
  <si>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</si>
  <si>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</si>
  <si>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</si>
  <si>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</si>
  <si>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</si>
  <si>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</si>
  <si>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</si>
  <si>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</si>
  <si>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</si>
  <si>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</si>
  <si>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</si>
  <si>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</si>
  <si>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</si>
  <si>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</si>
  <si>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</si>
  <si>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</si>
  <si>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</si>
  <si>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</si>
  <si>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</si>
  <si>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</si>
  <si>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</si>
  <si>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</si>
  <si>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</si>
  <si>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</si>
  <si>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</si>
  <si>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</si>
  <si>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</si>
  <si>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</si>
  <si>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</si>
  <si>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</si>
  <si>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</si>
  <si>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</si>
  <si>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</si>
  <si>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</si>
  <si>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</si>
  <si>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</si>
  <si>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</si>
  <si>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</si>
  <si>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</si>
  <si>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</si>
  <si>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</si>
  <si>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</si>
  <si>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</si>
  <si>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</si>
  <si>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</si>
  <si>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</si>
  <si>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</si>
  <si>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</si>
  <si>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</si>
  <si>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</si>
  <si>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</si>
  <si>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</si>
  <si>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</si>
  <si>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</si>
  <si>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</si>
  <si>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</si>
  <si>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</si>
  <si>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</si>
  <si>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</si>
  <si>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</si>
  <si>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</si>
  <si>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</si>
  <si>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</si>
  <si>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</si>
  <si>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</si>
  <si>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</si>
  <si>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</si>
  <si>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</si>
  <si>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</si>
  <si>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</si>
  <si>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</si>
  <si>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</si>
  <si>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</si>
  <si>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</si>
  <si>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</si>
  <si>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</si>
  <si>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</si>
  <si>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</si>
  <si>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</si>
  <si>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</si>
  <si>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</si>
  <si>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</si>
  <si>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</si>
  <si>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</si>
  <si>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</si>
  <si>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</si>
  <si>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</si>
  <si>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</si>
  <si>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</si>
  <si>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</si>
  <si>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</si>
  <si>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</si>
  <si>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</si>
  <si>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</si>
  <si>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</si>
  <si>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</si>
  <si>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</si>
  <si>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</si>
  <si>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</si>
  <si>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</si>
  <si>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</si>
  <si>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</si>
  <si>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</si>
  <si>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</si>
  <si>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</si>
  <si>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</si>
  <si>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</si>
  <si>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</si>
  <si>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</si>
  <si>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</si>
  <si>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</si>
  <si>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</si>
  <si>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</si>
  <si>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</si>
  <si>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</si>
  <si>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</si>
  <si>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</si>
  <si>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</si>
  <si>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</si>
  <si>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</si>
  <si>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</si>
  <si>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</si>
  <si>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</si>
  <si>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</si>
  <si>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</si>
  <si>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</si>
  <si>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</si>
  <si>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</si>
  <si>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</si>
  <si>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</si>
  <si>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</si>
  <si>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</si>
  <si>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</si>
  <si>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</si>
  <si>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</si>
  <si>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</si>
  <si>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</si>
  <si>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</si>
  <si>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</si>
  <si>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</si>
  <si>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</si>
  <si>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</si>
  <si>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</si>
  <si>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</si>
  <si>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</si>
  <si>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</si>
  <si>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</si>
  <si>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</si>
  <si>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</si>
  <si>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</si>
  <si>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</si>
  <si>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</si>
  <si>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</si>
  <si>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</si>
  <si>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</si>
  <si>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</si>
  <si>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</si>
  <si>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</si>
  <si>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</si>
  <si>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</si>
  <si>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</si>
  <si>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</si>
  <si>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</si>
  <si>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</si>
  <si>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</si>
  <si>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</si>
  <si>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</si>
  <si>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</si>
  <si>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</si>
  <si>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</si>
  <si>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</si>
  <si>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</si>
  <si>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</si>
  <si>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</si>
  <si>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</si>
  <si>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</si>
  <si>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</si>
  <si>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</si>
  <si>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</si>
  <si>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</si>
  <si>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</si>
  <si>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</si>
  <si>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</si>
  <si>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</si>
  <si>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</si>
  <si>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</si>
  <si>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</si>
  <si>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</si>
  <si>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</si>
  <si>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</si>
  <si>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</si>
  <si>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</si>
  <si>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</si>
  <si>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</si>
  <si>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</si>
  <si>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</si>
  <si>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</si>
  <si>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</si>
  <si>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</si>
  <si>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</si>
  <si>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</si>
  <si>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</si>
  <si>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</si>
  <si>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</si>
  <si>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</si>
  <si>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</si>
  <si>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</si>
  <si>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</si>
  <si>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</si>
  <si>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</si>
  <si>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</si>
  <si>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</si>
  <si>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</si>
  <si>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</si>
  <si>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</si>
  <si>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</si>
  <si>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</si>
  <si>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</si>
  <si>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</si>
  <si>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</si>
  <si>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</si>
  <si>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</si>
  <si>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</si>
  <si>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</si>
  <si>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</si>
  <si>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</si>
  <si>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</si>
  <si>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</si>
  <si>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</si>
  <si>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</si>
  <si>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</si>
  <si>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</si>
  <si>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</si>
  <si>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</si>
  <si>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</si>
  <si>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</si>
  <si>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</si>
  <si>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</si>
  <si>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</si>
  <si>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</si>
  <si>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</si>
  <si>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</si>
  <si>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</si>
  <si>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</si>
  <si>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</si>
  <si>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</si>
  <si>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</si>
  <si>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</si>
  <si>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</si>
  <si>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</si>
  <si>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</si>
  <si>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</si>
  <si>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</si>
  <si>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</si>
  <si>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</si>
  <si>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</si>
  <si>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</si>
  <si>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</si>
  <si>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</si>
  <si>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</si>
  <si>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</si>
  <si>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</si>
  <si>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</si>
  <si>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</si>
  <si>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</si>
  <si>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</si>
  <si>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</si>
  <si>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</si>
  <si>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</si>
  <si>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</si>
  <si>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</si>
  <si>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</si>
  <si>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</si>
  <si>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</si>
  <si>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</si>
  <si>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</si>
  <si>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</si>
  <si>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</si>
  <si>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</si>
  <si>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</si>
  <si>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</si>
  <si>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</si>
  <si>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</si>
  <si>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</si>
  <si>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</si>
  <si>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</si>
  <si>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</si>
  <si>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</si>
  <si>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</si>
  <si>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</si>
  <si>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</si>
  <si>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</si>
  <si>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</si>
  <si>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</si>
  <si>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</si>
  <si>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</si>
  <si>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</si>
  <si>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</si>
  <si>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</si>
  <si>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</si>
  <si>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</si>
  <si>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</si>
  <si>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</si>
  <si>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</si>
  <si>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</si>
  <si>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</si>
  <si>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</si>
  <si>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</si>
  <si>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</si>
  <si>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</si>
  <si>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</si>
  <si>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</si>
  <si>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</si>
  <si>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</si>
  <si>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</si>
  <si>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</si>
  <si>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</si>
  <si>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</si>
  <si>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</si>
  <si>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</si>
  <si>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</si>
  <si>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</si>
  <si>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</si>
  <si>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</si>
  <si>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</si>
  <si>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</si>
  <si>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</si>
  <si>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</si>
  <si>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</si>
  <si>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</si>
  <si>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</si>
  <si>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</si>
  <si>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</si>
  <si>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</si>
  <si>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</si>
  <si>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</si>
  <si>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</si>
  <si>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</si>
  <si>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</si>
  <si>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</si>
  <si>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</si>
  <si>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</si>
  <si>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</si>
  <si>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</si>
  <si>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</si>
  <si>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</si>
  <si>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</si>
  <si>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</si>
  <si>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</si>
  <si>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</si>
  <si>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</si>
  <si>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</si>
  <si>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</si>
  <si>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</si>
  <si>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</si>
  <si>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</si>
  <si>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</si>
  <si>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</si>
  <si>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</si>
  <si>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</si>
  <si>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</si>
  <si>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</si>
  <si>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</si>
  <si>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</si>
  <si>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</si>
  <si>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</si>
  <si>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</si>
  <si>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</si>
  <si>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</si>
  <si>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</si>
  <si>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</si>
  <si>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</si>
  <si>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</si>
  <si>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</si>
  <si>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</si>
  <si>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</si>
  <si>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</si>
  <si>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</si>
  <si>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</si>
  <si>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</si>
  <si>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</si>
  <si>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</si>
  <si>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</si>
  <si>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</si>
  <si>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</si>
  <si>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</si>
  <si>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</si>
  <si>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</si>
  <si>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</si>
  <si>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</si>
  <si>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</si>
  <si>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</si>
  <si>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</si>
  <si>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</si>
  <si>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</si>
  <si>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</si>
  <si>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</si>
  <si>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</si>
  <si>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</si>
  <si>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</si>
  <si>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</si>
  <si>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</si>
  <si>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</si>
  <si>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</si>
  <si>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</si>
  <si>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</si>
  <si>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</si>
  <si>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</si>
  <si>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</si>
  <si>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</si>
  <si>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</si>
  <si>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</si>
  <si>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</si>
  <si>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</si>
  <si>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</si>
  <si>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</si>
  <si>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</si>
  <si>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</si>
  <si>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</si>
  <si>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</si>
  <si>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</si>
  <si>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</si>
  <si>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</si>
  <si>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</si>
  <si>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</si>
  <si>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</si>
  <si>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</si>
  <si>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</si>
  <si>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</si>
  <si>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</si>
  <si>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</si>
  <si>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</si>
  <si>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</si>
  <si>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</si>
  <si>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</si>
  <si>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</si>
  <si>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</si>
  <si>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</si>
  <si>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</si>
  <si>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</si>
  <si>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</si>
  <si>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</si>
  <si>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</si>
  <si>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</si>
  <si>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</si>
  <si>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</si>
  <si>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</si>
  <si>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</si>
  <si>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</si>
  <si>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</si>
  <si>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</si>
  <si>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</si>
  <si>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</si>
  <si>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</si>
  <si>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</si>
  <si>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</si>
  <si>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</si>
  <si>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</si>
  <si>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</si>
  <si>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</si>
  <si>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</si>
  <si>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</si>
  <si>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</si>
  <si>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</si>
  <si>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</si>
  <si>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</si>
  <si>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</si>
  <si>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</si>
  <si>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</si>
  <si>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</si>
  <si>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</si>
  <si>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</si>
  <si>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</si>
  <si>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</si>
  <si>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</si>
  <si>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</si>
  <si>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</si>
  <si>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</si>
  <si>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</si>
  <si>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</si>
  <si>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</si>
  <si>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</si>
  <si>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</si>
  <si>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</si>
  <si>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</si>
  <si>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</si>
  <si>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</si>
  <si>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</si>
  <si>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</si>
  <si>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</si>
  <si>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</si>
  <si>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</si>
  <si>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</si>
  <si>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</si>
  <si>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</si>
  <si>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</si>
  <si>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</si>
  <si>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</si>
  <si>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</si>
  <si>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</si>
  <si>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</si>
  <si>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</si>
  <si>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</si>
  <si>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</si>
  <si>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</si>
  <si>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</si>
  <si>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</si>
  <si>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</si>
  <si>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</si>
  <si>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</si>
  <si>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</si>
  <si>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</si>
  <si>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</si>
  <si>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</si>
  <si>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</si>
  <si>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</si>
  <si>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</si>
  <si>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</si>
  <si>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</si>
  <si>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</si>
  <si>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</si>
  <si>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</si>
  <si>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</si>
  <si>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</si>
  <si>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</si>
  <si>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</si>
  <si>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</si>
  <si>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</si>
  <si>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</si>
  <si>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</si>
  <si>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</si>
  <si>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</si>
  <si>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</si>
  <si>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</si>
  <si>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</si>
  <si>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</si>
  <si>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</si>
  <si>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</si>
  <si>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</si>
  <si>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</si>
  <si>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</si>
  <si>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</si>
  <si>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</si>
  <si>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</si>
  <si>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</si>
  <si>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</si>
  <si>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</si>
  <si>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</si>
  <si>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</si>
  <si>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</si>
  <si>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</si>
  <si>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</si>
  <si>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</si>
  <si>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</si>
  <si>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</si>
  <si>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</si>
  <si>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</si>
  <si>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</si>
  <si>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</si>
  <si>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</si>
  <si>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</si>
  <si>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</si>
  <si>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</si>
  <si>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</si>
  <si>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</si>
  <si>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</si>
  <si>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</si>
  <si>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</si>
  <si>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</si>
  <si>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</si>
  <si>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</si>
  <si>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</si>
  <si>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</si>
  <si>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</si>
  <si>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</si>
  <si>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</si>
  <si>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</si>
  <si>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</si>
  <si>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</si>
  <si>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</si>
  <si>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</si>
  <si>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</si>
  <si>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</si>
  <si>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</si>
  <si>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</si>
  <si>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</si>
  <si>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</si>
  <si>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</si>
  <si>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</si>
  <si>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</si>
  <si>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</si>
  <si>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</si>
  <si>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</si>
  <si>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</si>
  <si>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</si>
  <si>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</si>
  <si>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</si>
  <si>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</si>
  <si>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</si>
  <si>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</si>
  <si>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</si>
  <si>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</si>
  <si>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</si>
  <si>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</si>
  <si>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</si>
  <si>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</si>
  <si>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</si>
  <si>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</si>
  <si>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</si>
  <si>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</si>
  <si>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</si>
  <si>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</si>
  <si>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</si>
  <si>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</si>
  <si>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</si>
  <si>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</si>
  <si>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</si>
  <si>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</si>
  <si>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</si>
  <si>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</si>
  <si>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</si>
  <si>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</si>
  <si>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</si>
  <si>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</si>
  <si>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</si>
  <si>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</si>
  <si>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</si>
  <si>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</si>
  <si>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</si>
  <si>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</si>
  <si>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</si>
  <si>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</si>
  <si>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</si>
  <si>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</si>
  <si>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</si>
  <si>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</si>
  <si>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</si>
  <si>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</si>
  <si>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</si>
  <si>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</si>
  <si>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</si>
  <si>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</si>
  <si>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</si>
  <si>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</si>
  <si>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</si>
  <si>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</si>
  <si>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</si>
  <si>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</si>
  <si>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</si>
  <si>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</si>
  <si>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</si>
  <si>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</si>
  <si>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</si>
  <si>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</si>
  <si>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</si>
  <si>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</si>
  <si>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</si>
  <si>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</si>
  <si>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</si>
  <si>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</si>
  <si>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</si>
  <si>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</si>
  <si>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</si>
  <si>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</si>
  <si>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</si>
  <si>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</si>
  <si>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</si>
  <si>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</si>
  <si>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</si>
  <si>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</si>
  <si>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</si>
  <si>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</si>
  <si>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</si>
  <si>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</si>
  <si>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</si>
  <si>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</si>
  <si>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</si>
  <si>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</si>
  <si>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</si>
  <si>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</si>
  <si>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</si>
  <si>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</si>
  <si>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</si>
  <si>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</si>
  <si>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</si>
  <si>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</si>
  <si>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</si>
  <si>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</si>
  <si>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</si>
  <si>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</si>
  <si>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</si>
  <si>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</si>
  <si>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</si>
  <si>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</si>
  <si>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</si>
  <si>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</si>
  <si>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</si>
  <si>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</si>
  <si>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</si>
  <si>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</si>
  <si>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</si>
  <si>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</si>
  <si>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</si>
  <si>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</si>
  <si>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</si>
  <si>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</si>
  <si>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</si>
  <si>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</si>
  <si>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</si>
  <si>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</si>
  <si>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</si>
  <si>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</si>
  <si>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</si>
  <si>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</si>
  <si>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</si>
  <si>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</si>
  <si>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</si>
  <si>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</si>
  <si>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</si>
  <si>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</si>
  <si>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</si>
  <si>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</si>
  <si>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</si>
  <si>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</si>
  <si>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</si>
  <si>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</si>
  <si>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</si>
  <si>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</si>
  <si>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</si>
  <si>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</si>
  <si>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</si>
  <si>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</si>
  <si>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</si>
  <si>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</si>
  <si>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</si>
  <si>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</si>
  <si>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</si>
  <si>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</si>
  <si>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</si>
  <si>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</si>
  <si>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</si>
  <si>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</si>
  <si>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</si>
  <si>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</si>
  <si>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</si>
  <si>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</si>
  <si>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</si>
  <si>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</si>
  <si>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</si>
  <si>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</si>
  <si>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</si>
  <si>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</si>
  <si>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</si>
  <si>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</si>
  <si>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</si>
  <si>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</si>
  <si>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</si>
  <si>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</si>
  <si>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</si>
  <si>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</si>
  <si>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</si>
  <si>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</si>
  <si>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</si>
  <si>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</si>
  <si>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</si>
  <si>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</si>
  <si>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</si>
  <si>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</si>
  <si>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</si>
  <si>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</si>
  <si>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</si>
  <si>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</si>
  <si>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</si>
  <si>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</si>
  <si>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</si>
  <si>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</si>
  <si>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</si>
  <si>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</si>
  <si>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</si>
  <si>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</si>
  <si>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</si>
  <si>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</si>
  <si>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</si>
  <si>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</si>
  <si>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</si>
  <si>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</si>
  <si>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</si>
  <si>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</si>
  <si>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</si>
  <si>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</si>
  <si>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</si>
  <si>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</si>
  <si>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</si>
  <si>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</si>
  <si>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</si>
  <si>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</si>
  <si>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</si>
  <si>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</si>
  <si>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</si>
  <si>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</si>
  <si>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</si>
  <si>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</si>
  <si>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</si>
  <si>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</si>
  <si>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</si>
  <si>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</si>
  <si>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</si>
  <si>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</si>
  <si>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</si>
  <si>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</si>
  <si>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</si>
  <si>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</si>
  <si>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</si>
  <si>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</si>
  <si>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</si>
  <si>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</si>
  <si>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</si>
  <si>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</si>
  <si>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</si>
  <si>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</si>
  <si>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</si>
  <si>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</si>
  <si>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</si>
  <si>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</si>
  <si>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</si>
  <si>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</si>
  <si>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</si>
  <si>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</si>
  <si>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</si>
  <si>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</si>
  <si>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</si>
  <si>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</si>
  <si>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</si>
  <si>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</si>
  <si>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</si>
  <si>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</si>
  <si>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</si>
  <si>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</si>
  <si>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</si>
  <si>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</si>
  <si>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</si>
  <si>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</si>
  <si>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</si>
  <si>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</si>
  <si>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</si>
  <si>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</si>
  <si>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</si>
  <si>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</si>
  <si>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</si>
  <si>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</si>
  <si>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</si>
  <si>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</si>
  <si>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</si>
  <si>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</si>
  <si>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</si>
  <si>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</si>
  <si>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</si>
  <si>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</si>
  <si>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</si>
  <si>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</si>
  <si>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</si>
  <si>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</si>
  <si>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</si>
  <si>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</si>
  <si>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</si>
  <si>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</si>
  <si>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</si>
  <si>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</si>
  <si>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</si>
  <si>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</si>
  <si>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</si>
  <si>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</si>
  <si>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</si>
  <si>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</si>
  <si>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</si>
  <si>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</si>
  <si>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</si>
  <si>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</si>
  <si>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</si>
  <si>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</si>
  <si>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</si>
  <si>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</si>
  <si>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</si>
  <si>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</si>
  <si>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</si>
  <si>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</si>
  <si>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</si>
  <si>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</si>
  <si>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</si>
  <si>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</si>
  <si>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</si>
  <si>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</si>
  <si>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</si>
  <si>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</si>
  <si>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</si>
  <si>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</si>
  <si>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</si>
  <si>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</si>
  <si>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</si>
  <si>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</si>
  <si>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</si>
  <si>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</si>
  <si>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</si>
  <si>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</si>
  <si>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</si>
  <si>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</si>
  <si>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</si>
  <si>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</si>
  <si>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</si>
  <si>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</si>
  <si>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</si>
  <si>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</si>
  <si>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</si>
  <si>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</si>
  <si>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</si>
  <si>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</si>
  <si>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</si>
  <si>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</si>
  <si>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</si>
  <si>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</si>
  <si>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</si>
  <si>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</si>
  <si>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</si>
  <si>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</si>
  <si>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</si>
  <si>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</si>
  <si>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</si>
  <si>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</si>
  <si>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</si>
  <si>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</si>
  <si>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</si>
  <si>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</si>
  <si>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</si>
  <si>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</si>
  <si>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</si>
  <si>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</si>
  <si>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</si>
  <si>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</si>
  <si>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</si>
  <si>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</si>
  <si>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</si>
  <si>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</si>
  <si>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</si>
  <si>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</si>
  <si>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</si>
  <si>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</si>
  <si>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</si>
  <si>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</si>
  <si>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</si>
  <si>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</si>
  <si>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</si>
  <si>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</si>
  <si>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</si>
  <si>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</si>
  <si>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</si>
  <si>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</si>
  <si>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</si>
  <si>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</si>
  <si>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</si>
  <si>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</si>
  <si>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</si>
  <si>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</si>
  <si>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</si>
  <si>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</si>
  <si>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</si>
  <si>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</si>
  <si>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</si>
  <si>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</si>
  <si>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</si>
  <si>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</si>
  <si>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</si>
  <si>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</si>
  <si>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</si>
  <si>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</si>
  <si>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</si>
  <si>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</si>
  <si>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</si>
  <si>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</si>
  <si>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</si>
  <si>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</si>
  <si>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</si>
  <si>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</si>
  <si>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</si>
  <si>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</si>
  <si>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</si>
  <si>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</si>
  <si>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</si>
  <si>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</si>
  <si>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</si>
  <si>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</si>
  <si>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</si>
  <si>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</si>
  <si>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</si>
  <si>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</si>
  <si>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</si>
  <si>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</si>
  <si>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</si>
  <si>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</si>
  <si>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</si>
  <si>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</si>
  <si>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</si>
  <si>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</si>
  <si>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</si>
  <si>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</si>
  <si>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</si>
  <si>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</si>
  <si>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</si>
  <si>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</si>
  <si>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</si>
  <si>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</si>
  <si>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</si>
  <si>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</si>
  <si>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</si>
  <si>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</si>
  <si>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</si>
  <si>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</si>
  <si>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</si>
  <si>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</si>
  <si>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</si>
  <si>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</si>
  <si>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</si>
  <si>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</si>
  <si>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</si>
  <si>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</si>
  <si>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</si>
  <si>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</si>
  <si>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</si>
  <si>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</si>
  <si>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</si>
  <si>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</si>
  <si>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</si>
  <si>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</si>
  <si>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</si>
  <si>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</si>
  <si>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</si>
  <si>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</si>
  <si>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</si>
  <si>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</si>
  <si>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</si>
  <si>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</si>
  <si>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</si>
  <si>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</si>
  <si>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</si>
  <si>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</si>
  <si>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</si>
  <si>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</si>
  <si>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</si>
  <si>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</si>
  <si>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</si>
  <si>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</si>
  <si>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</si>
  <si>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</si>
  <si>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</si>
  <si>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</si>
  <si>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</si>
  <si>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</si>
  <si>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</si>
  <si>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</si>
  <si>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</si>
  <si>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</si>
  <si>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</si>
  <si>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</si>
  <si>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</si>
  <si>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</si>
  <si>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</si>
  <si>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</si>
  <si>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</si>
  <si>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</si>
  <si>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</si>
  <si>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</si>
  <si>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</si>
  <si>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</si>
  <si>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</si>
  <si>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</si>
  <si>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</si>
  <si>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</si>
  <si>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</si>
  <si>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</si>
  <si>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</si>
  <si>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</si>
  <si>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</si>
  <si>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</si>
  <si>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</si>
  <si>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</si>
  <si>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</si>
  <si>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</si>
  <si>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</si>
  <si>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</si>
  <si>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</si>
  <si>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</si>
  <si>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</si>
  <si>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</si>
  <si>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</si>
  <si>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</si>
  <si>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</si>
  <si>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</si>
  <si>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</si>
  <si>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</si>
  <si>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</si>
  <si>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</si>
  <si>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</si>
  <si>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</si>
  <si>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</si>
  <si>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</si>
  <si>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</si>
  <si>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</si>
  <si>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</si>
  <si>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</si>
  <si>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</si>
  <si>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</si>
  <si>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</si>
  <si>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</si>
  <si>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</si>
  <si>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</si>
  <si>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</si>
  <si>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</si>
  <si>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</si>
  <si>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</si>
  <si>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</si>
  <si>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</si>
  <si>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</si>
  <si>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</si>
  <si>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</si>
  <si>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</si>
  <si>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</si>
  <si>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</si>
  <si>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</si>
  <si>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</si>
  <si>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</si>
  <si>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</si>
  <si>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</si>
  <si>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</si>
  <si>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</si>
  <si>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</si>
  <si>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</si>
  <si>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</si>
  <si>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</si>
  <si>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</si>
  <si>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</si>
  <si>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</si>
  <si>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</si>
  <si>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</si>
  <si>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</si>
  <si>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</si>
  <si>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</si>
  <si>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</si>
  <si>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</si>
  <si>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</si>
  <si>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</si>
  <si>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</si>
  <si>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</si>
  <si>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</si>
  <si>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</si>
  <si>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</si>
  <si>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</si>
  <si>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</si>
  <si>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</si>
  <si>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</si>
  <si>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</si>
  <si>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</si>
  <si>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</si>
  <si>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</si>
  <si>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</si>
  <si>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</si>
  <si>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</si>
  <si>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</si>
  <si>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</si>
  <si>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</si>
  <si>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</si>
  <si>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</si>
  <si>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</si>
  <si>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</si>
  <si>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</si>
  <si>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</si>
  <si>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</si>
  <si>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</si>
  <si>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</si>
  <si>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</si>
  <si>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</si>
  <si>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</si>
  <si>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</si>
  <si>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</si>
  <si>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</si>
  <si>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</si>
  <si>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</si>
  <si>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</si>
  <si>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</si>
  <si>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</si>
  <si>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</si>
  <si>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</si>
  <si>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</si>
  <si>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</si>
  <si>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</si>
  <si>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</si>
  <si>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</si>
  <si>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</si>
  <si>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</si>
  <si>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</si>
  <si>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</si>
  <si>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</si>
  <si>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</si>
  <si>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</si>
  <si>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</si>
  <si>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</si>
  <si>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</si>
  <si>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</si>
  <si>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</si>
  <si>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</si>
  <si>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</si>
  <si>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</si>
  <si>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</si>
  <si>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</si>
  <si>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</si>
  <si>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</si>
  <si>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</si>
  <si>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</si>
  <si>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</si>
  <si>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</si>
  <si>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</si>
  <si>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</si>
  <si>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</si>
  <si>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</si>
  <si>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</si>
  <si>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</si>
  <si>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</si>
  <si>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</si>
  <si>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</si>
  <si>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</si>
  <si>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</si>
  <si>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</si>
  <si>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</si>
  <si>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</si>
  <si>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</si>
  <si>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</si>
  <si>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</si>
  <si>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</si>
  <si>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</si>
  <si>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</si>
  <si>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</si>
  <si>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</si>
  <si>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</si>
  <si>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</si>
  <si>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</si>
  <si>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</si>
  <si>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</si>
  <si>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</si>
  <si>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</si>
  <si>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</si>
  <si>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</si>
  <si>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</si>
  <si>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</si>
  <si>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</si>
  <si>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</si>
  <si>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</si>
  <si>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</si>
  <si>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</si>
  <si>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</si>
  <si>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</si>
  <si>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</si>
  <si>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</si>
  <si>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</si>
  <si>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</si>
  <si>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</si>
  <si>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</si>
  <si>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</si>
  <si>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</si>
  <si>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</si>
  <si>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</si>
  <si>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</si>
  <si>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</si>
  <si>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</si>
  <si>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</si>
  <si>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</si>
  <si>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</si>
  <si>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</si>
  <si>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</si>
  <si>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</si>
  <si>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</si>
  <si>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</si>
  <si>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</si>
  <si>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</si>
  <si>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</si>
  <si>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</si>
  <si>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</si>
  <si>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</si>
  <si>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</si>
  <si>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</si>
  <si>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</si>
  <si>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</si>
  <si>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</si>
  <si>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</si>
  <si>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</si>
  <si>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</si>
  <si>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</si>
  <si>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</si>
  <si>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</si>
  <si>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</si>
  <si>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</si>
  <si>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</si>
  <si>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</si>
  <si>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</si>
  <si>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</si>
  <si>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</si>
  <si>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</si>
  <si>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</si>
  <si>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</si>
  <si>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</si>
  <si>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</si>
  <si>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</si>
  <si>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</si>
  <si>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</si>
  <si>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</si>
  <si>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</si>
  <si>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</si>
  <si>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</si>
  <si>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</si>
  <si>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</si>
  <si>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</si>
  <si>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</si>
  <si>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</si>
  <si>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</si>
  <si>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</si>
  <si>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</si>
  <si>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</si>
  <si>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</si>
  <si>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</si>
  <si>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</si>
  <si>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</si>
  <si>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</si>
  <si>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</si>
  <si>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</si>
  <si>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</si>
  <si>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</si>
  <si>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</si>
  <si>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</si>
  <si>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</si>
  <si>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</si>
  <si>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</si>
  <si>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</si>
  <si>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</si>
  <si>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</si>
  <si>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</si>
  <si>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</si>
  <si>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</si>
  <si>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</si>
  <si>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</si>
  <si>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</si>
  <si>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</si>
  <si>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</si>
  <si>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</si>
  <si>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</si>
  <si>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</si>
  <si>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</si>
  <si>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</si>
  <si>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</si>
  <si>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</si>
  <si>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</si>
  <si>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</si>
  <si>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</si>
  <si>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</si>
  <si>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</si>
  <si>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</si>
  <si>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</si>
  <si>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</si>
  <si>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</si>
  <si>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</si>
  <si>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</si>
  <si>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</si>
  <si>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</si>
  <si>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</si>
  <si>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</si>
  <si>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</si>
  <si>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</si>
  <si>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</si>
  <si>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</si>
  <si>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</si>
  <si>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</si>
  <si>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</si>
  <si>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</si>
  <si>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</si>
  <si>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</si>
  <si>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</si>
  <si>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</si>
  <si>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</si>
  <si>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</si>
  <si>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</si>
  <si>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</si>
  <si>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</si>
  <si>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</si>
  <si>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</si>
  <si>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</si>
  <si>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</si>
  <si>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</si>
  <si>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</si>
  <si>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</si>
  <si>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</si>
  <si>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</si>
  <si>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</si>
  <si>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</si>
  <si>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</si>
  <si>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</si>
  <si>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</si>
  <si>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</si>
  <si>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</si>
  <si>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</si>
  <si>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</si>
  <si>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</si>
  <si>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</si>
  <si>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</si>
  <si>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</si>
  <si>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</si>
  <si>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</si>
  <si>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</si>
  <si>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</si>
  <si>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</si>
  <si>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</si>
  <si>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</si>
  <si>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</si>
  <si>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</si>
  <si>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</si>
  <si>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</si>
  <si>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</si>
  <si>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</si>
  <si>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</si>
  <si>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</si>
  <si>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</si>
  <si>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</si>
  <si>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</si>
  <si>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</si>
  <si>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</si>
  <si>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</si>
  <si>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</si>
  <si>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</si>
  <si>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</si>
  <si>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</si>
  <si>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</si>
  <si>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</si>
  <si>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</si>
  <si>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</si>
  <si>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</si>
  <si>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</si>
  <si>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</si>
  <si>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</si>
  <si>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</si>
  <si>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</si>
  <si>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</si>
  <si>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</si>
  <si>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</si>
  <si>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</si>
  <si>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</si>
  <si>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</si>
  <si>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</si>
  <si>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</si>
  <si>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</si>
  <si>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</si>
  <si>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</si>
  <si>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</si>
  <si>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</si>
  <si>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</si>
  <si>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</si>
  <si>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</si>
  <si>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</si>
  <si>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</si>
  <si>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</si>
  <si>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</si>
  <si>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</si>
  <si>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</si>
  <si>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</si>
  <si>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</si>
  <si>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</si>
  <si>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</si>
  <si>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</si>
  <si>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</si>
  <si>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</si>
  <si>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</si>
  <si>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</si>
  <si>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</si>
  <si>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</si>
  <si>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</si>
  <si>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</si>
  <si>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</si>
  <si>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</si>
  <si>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</si>
  <si>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</si>
  <si>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</si>
  <si>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</si>
  <si>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</si>
  <si>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</si>
  <si>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</si>
  <si>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</si>
  <si>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</si>
  <si>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</si>
  <si>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</si>
  <si>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</si>
  <si>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</si>
  <si>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</si>
  <si>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</si>
  <si>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</si>
  <si>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</si>
  <si>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</si>
  <si>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</si>
  <si>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</si>
  <si>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</si>
  <si>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</si>
  <si>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</si>
  <si>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</si>
  <si>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</si>
  <si>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</si>
  <si>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</si>
  <si>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</si>
  <si>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</si>
  <si>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</si>
  <si>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</si>
  <si>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</si>
  <si>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</si>
  <si>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</si>
  <si>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</si>
  <si>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</si>
  <si>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</si>
  <si>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</si>
  <si>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</si>
  <si>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</si>
  <si>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</si>
  <si>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</si>
  <si>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</si>
  <si>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</si>
  <si>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</si>
  <si>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</si>
  <si>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</si>
  <si>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</si>
  <si>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</si>
  <si>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</si>
  <si>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</si>
  <si>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</si>
  <si>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</si>
  <si>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</si>
  <si>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</si>
  <si>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</si>
  <si>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</si>
  <si>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</si>
  <si>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</si>
  <si>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</si>
  <si>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</si>
  <si>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</si>
  <si>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</si>
  <si>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</si>
  <si>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</si>
  <si>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</si>
  <si>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</si>
  <si>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</si>
  <si>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</si>
  <si>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</si>
  <si>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</si>
  <si>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</si>
  <si>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</si>
  <si>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</si>
  <si>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</si>
  <si>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</si>
  <si>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</si>
  <si>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</si>
  <si>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</si>
  <si>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</si>
  <si>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</si>
  <si>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</si>
  <si>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</si>
  <si>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</si>
  <si>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</si>
  <si>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</si>
  <si>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</si>
  <si>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</si>
  <si>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</si>
  <si>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</si>
  <si>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</si>
  <si>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</si>
  <si>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</si>
  <si>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</si>
  <si>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</si>
  <si>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</si>
  <si>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</si>
  <si>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</si>
  <si>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</si>
  <si>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</si>
  <si>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</si>
  <si>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</si>
  <si>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</si>
  <si>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</si>
  <si>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</si>
  <si>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</si>
  <si>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</si>
  <si>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</si>
  <si>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</si>
  <si>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</si>
  <si>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</si>
  <si>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</si>
  <si>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</si>
  <si>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</si>
  <si>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</si>
  <si>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</si>
  <si>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</si>
  <si>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</si>
  <si>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</si>
  <si>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</si>
  <si>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</si>
  <si>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</si>
  <si>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</si>
  <si>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</si>
  <si>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</si>
  <si>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</si>
  <si>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</si>
  <si>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</si>
  <si>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</si>
  <si>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</si>
  <si>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</si>
  <si>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</si>
  <si>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</si>
  <si>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</si>
  <si>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</si>
  <si>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</si>
  <si>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</si>
  <si>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</si>
  <si>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</si>
  <si>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</si>
  <si>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</si>
  <si>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</si>
  <si>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</si>
  <si>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</si>
  <si>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</si>
  <si>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</si>
  <si>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</si>
  <si>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</si>
  <si>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</si>
  <si>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</si>
  <si>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</si>
  <si>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</si>
  <si>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</si>
  <si>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</si>
  <si>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</si>
  <si>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</si>
  <si>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</si>
  <si>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</si>
  <si>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</si>
  <si>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</si>
  <si>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</si>
  <si>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</si>
  <si>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</si>
  <si>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</si>
  <si>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</si>
  <si>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</si>
  <si>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</si>
  <si>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</si>
  <si>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</si>
  <si>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</si>
  <si>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</si>
  <si>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</si>
  <si>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</si>
  <si>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</si>
  <si>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</si>
  <si>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</si>
  <si>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</si>
  <si>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</si>
  <si>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</si>
  <si>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</si>
  <si>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</si>
  <si>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</si>
  <si>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</si>
  <si>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</si>
  <si>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</si>
  <si>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</si>
  <si>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</si>
  <si>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</si>
  <si>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</si>
  <si>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</si>
  <si>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</si>
  <si>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</si>
  <si>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</si>
  <si>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</si>
  <si>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</si>
  <si>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</si>
  <si>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</si>
  <si>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</si>
  <si>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</si>
  <si>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</si>
  <si>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</si>
  <si>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</si>
  <si>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</si>
  <si>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</si>
  <si>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</si>
  <si>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</si>
  <si>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</si>
  <si>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</si>
  <si>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</si>
  <si>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</si>
  <si>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</si>
  <si>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</si>
  <si>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</si>
  <si>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</si>
  <si>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</si>
  <si>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</si>
  <si>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</si>
  <si>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</si>
  <si>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</si>
  <si>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</si>
  <si>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</si>
  <si>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</si>
  <si>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</si>
  <si>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</si>
  <si>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</si>
  <si>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</si>
  <si>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</si>
  <si>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</si>
  <si>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</si>
  <si>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</si>
  <si>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</si>
  <si>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</si>
  <si>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</si>
  <si>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</si>
  <si>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</si>
  <si>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</si>
  <si>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</si>
  <si>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</si>
  <si>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</si>
  <si>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</si>
  <si>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</si>
  <si>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</si>
  <si>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</si>
  <si>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</si>
  <si>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</si>
  <si>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</si>
  <si>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</si>
  <si>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</si>
  <si>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</si>
  <si>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</si>
  <si>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</si>
  <si>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</si>
  <si>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</si>
  <si>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</si>
  <si>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</si>
  <si>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</si>
  <si>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</si>
  <si>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</si>
  <si>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</si>
  <si>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</si>
  <si>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</si>
  <si>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</si>
  <si>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</si>
  <si>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</si>
  <si>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</si>
  <si>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</si>
  <si>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</si>
  <si>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</si>
  <si>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</si>
  <si>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</si>
  <si>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</si>
  <si>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</si>
  <si>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</si>
  <si>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</si>
  <si>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</si>
  <si>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</si>
  <si>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</si>
  <si>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</si>
  <si>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</si>
  <si>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</si>
  <si>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</si>
  <si>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</si>
  <si>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</si>
  <si>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</si>
  <si>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</si>
  <si>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</si>
  <si>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</si>
  <si>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</si>
  <si>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</si>
  <si>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</si>
  <si>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</si>
  <si>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</si>
  <si>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</si>
  <si>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</si>
  <si>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</si>
  <si>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</si>
  <si>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</si>
  <si>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</si>
  <si>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</si>
  <si>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</si>
  <si>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</si>
  <si>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</si>
  <si>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</si>
  <si>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</si>
  <si>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</si>
  <si>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</si>
  <si>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</si>
  <si>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</si>
  <si>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</si>
  <si>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</si>
  <si>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</si>
  <si>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</si>
  <si>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</si>
  <si>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</si>
  <si>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</si>
  <si>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</si>
  <si>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</si>
  <si>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</si>
  <si>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</si>
  <si>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</si>
  <si>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</si>
  <si>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</si>
  <si>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</si>
  <si>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</si>
  <si>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</si>
  <si>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</si>
  <si>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</si>
  <si>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</si>
  <si>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</si>
  <si>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</si>
  <si>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</si>
  <si>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</si>
  <si>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</si>
  <si>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</si>
  <si>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</si>
  <si>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</si>
  <si>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</si>
  <si>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</si>
  <si>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</si>
  <si>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</si>
  <si>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</si>
  <si>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</si>
  <si>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</si>
  <si>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</si>
  <si>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</si>
  <si>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</si>
  <si>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</si>
  <si>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</si>
  <si>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</si>
  <si>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</si>
  <si>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</si>
  <si>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</si>
  <si>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</si>
  <si>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</si>
  <si>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</si>
  <si>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</si>
  <si>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</si>
  <si>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</si>
  <si>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</si>
  <si>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</si>
  <si>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</si>
  <si>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</si>
  <si>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</si>
  <si>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</si>
  <si>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</si>
  <si>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</si>
  <si>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</si>
  <si>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</si>
  <si>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</si>
  <si>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</si>
  <si>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</si>
  <si>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</si>
  <si>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</si>
  <si>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</si>
  <si>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</si>
  <si>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</si>
  <si>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</si>
  <si>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</si>
  <si>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</si>
  <si>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</si>
  <si>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</si>
  <si>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</si>
  <si>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</si>
  <si>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</si>
  <si>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</si>
  <si>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</si>
  <si>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</si>
  <si>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</si>
  <si>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</si>
  <si>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</si>
  <si>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</si>
  <si>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</si>
  <si>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</si>
  <si>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</si>
  <si>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</si>
  <si>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</si>
  <si>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</si>
  <si>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</si>
  <si>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</si>
  <si>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</si>
  <si>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</si>
  <si>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</si>
  <si>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</si>
  <si>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</si>
  <si>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</si>
  <si>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</si>
  <si>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</si>
  <si>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</si>
  <si>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</si>
  <si>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</si>
  <si>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</si>
  <si>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</si>
  <si>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</si>
  <si>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</si>
  <si>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</si>
  <si>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</si>
  <si>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</si>
  <si>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</si>
  <si>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</si>
  <si>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</si>
  <si>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</si>
  <si>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</si>
  <si>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</si>
  <si>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</si>
  <si>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</si>
  <si>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</si>
  <si>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</si>
  <si>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</si>
  <si>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</si>
  <si>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</si>
  <si>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</si>
  <si>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</si>
  <si>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</si>
  <si>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</si>
  <si>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</si>
  <si>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</si>
  <si>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</si>
  <si>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</si>
  <si>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</si>
  <si>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</si>
  <si>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</si>
  <si>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</si>
  <si>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</si>
  <si>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</si>
  <si>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</si>
  <si>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</si>
  <si>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</si>
  <si>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</si>
  <si>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</si>
  <si>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</si>
  <si>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</si>
  <si>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</si>
  <si>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</si>
  <si>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</si>
  <si>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</si>
  <si>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</si>
  <si>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</si>
  <si>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</si>
  <si>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</si>
  <si>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</si>
  <si>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</si>
  <si>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</si>
  <si>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</si>
  <si>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</si>
  <si>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</si>
  <si>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</si>
  <si>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</si>
  <si>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</si>
  <si>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</si>
  <si>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</si>
  <si>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</si>
  <si>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</si>
  <si>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</si>
  <si>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</si>
  <si>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</si>
  <si>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</si>
  <si>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</si>
  <si>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</si>
  <si>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</si>
  <si>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</si>
  <si>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</si>
  <si>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</si>
  <si>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</si>
  <si>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</si>
  <si>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</si>
  <si>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</si>
  <si>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</si>
  <si>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</si>
  <si>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</si>
  <si>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</si>
  <si>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</si>
  <si>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</si>
  <si>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</si>
  <si>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</si>
  <si>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</si>
  <si>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</si>
  <si>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</si>
  <si>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</si>
  <si>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</si>
  <si>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</si>
  <si>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</si>
  <si>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</si>
  <si>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</si>
  <si>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</si>
  <si>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</si>
  <si>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</si>
  <si>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</si>
  <si>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</si>
  <si>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</si>
  <si>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</si>
  <si>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</si>
  <si>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</si>
  <si>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</si>
  <si>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</si>
  <si>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</si>
  <si>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</si>
  <si>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</si>
  <si>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</si>
  <si>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</si>
  <si>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</si>
  <si>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</si>
  <si>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</si>
  <si>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</si>
  <si>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</si>
  <si>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</si>
  <si>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</si>
  <si>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</si>
  <si>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</si>
  <si>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</si>
  <si>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</si>
  <si>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</si>
  <si>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</si>
  <si>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</si>
  <si>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</si>
  <si>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</si>
  <si>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</si>
  <si>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</si>
  <si>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</si>
  <si>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</si>
  <si>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</si>
  <si>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</si>
  <si>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</si>
  <si>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</si>
  <si>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</si>
  <si>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</si>
  <si>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</si>
  <si>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</si>
  <si>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</si>
  <si>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</si>
  <si>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</si>
  <si>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</si>
  <si>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</si>
  <si>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</si>
  <si>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</si>
  <si>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</si>
  <si>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</si>
  <si>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</si>
  <si>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</si>
  <si>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</si>
  <si>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</si>
  <si>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</si>
  <si>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</si>
  <si>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</si>
  <si>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</si>
  <si>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</si>
  <si>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</si>
  <si>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</si>
  <si>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</si>
  <si>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</si>
  <si>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</si>
  <si>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</si>
  <si>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</si>
  <si>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</si>
  <si>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</si>
  <si>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</si>
  <si>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</si>
  <si>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</si>
  <si>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</si>
  <si>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</si>
  <si>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</si>
  <si>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</si>
  <si>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</si>
  <si>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</si>
  <si>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</si>
  <si>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</si>
  <si>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</si>
  <si>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</si>
  <si>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</si>
  <si>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</si>
  <si>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</si>
  <si>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</si>
  <si>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</si>
  <si>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</si>
  <si>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</si>
  <si>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</si>
  <si>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</si>
  <si>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</si>
  <si>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</si>
  <si>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</si>
  <si>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</si>
  <si>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</si>
  <si>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</si>
  <si>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</si>
  <si>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</si>
  <si>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</si>
  <si>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</si>
  <si>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</si>
  <si>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</si>
  <si>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</si>
  <si>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</si>
  <si>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</si>
  <si>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</si>
  <si>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</si>
  <si>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</si>
  <si>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</si>
  <si>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</si>
  <si>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</si>
  <si>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</si>
  <si>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</si>
  <si>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</si>
  <si>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</si>
  <si>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</si>
  <si>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</si>
  <si>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</si>
  <si>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</si>
  <si>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</si>
  <si>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</si>
  <si>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</si>
  <si>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</si>
  <si>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</si>
  <si>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</si>
  <si>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</si>
  <si>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</si>
  <si>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</si>
  <si>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</si>
  <si>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</si>
  <si>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</si>
  <si>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</si>
  <si>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</si>
  <si>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</si>
  <si>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</si>
  <si>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</si>
  <si>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</si>
  <si>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</si>
  <si>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</si>
  <si>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</si>
  <si>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</si>
  <si>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</si>
  <si>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</si>
  <si>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</si>
  <si>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</si>
  <si>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</si>
  <si>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</si>
  <si>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</si>
  <si>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</si>
  <si>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</si>
  <si>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</si>
  <si>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</si>
  <si>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</si>
  <si>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</si>
  <si>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</si>
  <si>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</si>
  <si>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</si>
  <si>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</si>
  <si>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</si>
  <si>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</si>
  <si>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</si>
  <si>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</si>
  <si>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</si>
  <si>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</si>
  <si>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</si>
  <si>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</si>
  <si>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</si>
  <si>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</si>
  <si>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</si>
  <si>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</si>
  <si>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</si>
  <si>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</si>
  <si>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</si>
  <si>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</si>
  <si>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</si>
  <si>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</si>
  <si>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</si>
  <si>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</si>
  <si>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</si>
  <si>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</si>
  <si>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</si>
  <si>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</si>
  <si>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</si>
  <si>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</si>
  <si>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</si>
  <si>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</si>
  <si>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</si>
  <si>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</si>
  <si>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</si>
  <si>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</si>
  <si>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</si>
  <si>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</si>
  <si>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</si>
  <si>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</si>
  <si>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</si>
  <si>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</si>
  <si>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</si>
  <si>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</si>
  <si>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</si>
  <si>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</si>
  <si>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</si>
  <si>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</si>
  <si>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</si>
  <si>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</si>
  <si>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</si>
  <si>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</si>
  <si>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</si>
  <si>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</si>
  <si>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</si>
  <si>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</si>
  <si>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</si>
  <si>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</si>
  <si>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</si>
  <si>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</si>
  <si>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</si>
  <si>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</si>
  <si>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</si>
  <si>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</si>
  <si>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</si>
  <si>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</si>
  <si>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</si>
  <si>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</si>
  <si>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</si>
  <si>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</si>
  <si>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</si>
  <si>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</si>
  <si>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</si>
  <si>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</si>
  <si>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</si>
  <si>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</si>
  <si>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</si>
  <si>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</si>
  <si>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</si>
  <si>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</si>
  <si>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</si>
  <si>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</si>
  <si>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</si>
  <si>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</si>
  <si>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</si>
  <si>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</si>
  <si>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</si>
  <si>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</si>
  <si>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</si>
  <si>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</si>
  <si>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</si>
  <si>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</si>
  <si>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</si>
  <si>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</si>
  <si>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</si>
  <si>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</si>
  <si>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</si>
  <si>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</si>
  <si>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</si>
  <si>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</si>
  <si>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</si>
  <si>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</si>
  <si>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</si>
  <si>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</si>
  <si>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</si>
  <si>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</si>
  <si>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</si>
  <si>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</si>
  <si>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</si>
  <si>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</si>
  <si>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</si>
  <si>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</si>
  <si>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</si>
  <si>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</si>
  <si>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</si>
  <si>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</si>
  <si>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</si>
  <si>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</si>
  <si>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</si>
  <si>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</si>
  <si>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</si>
  <si>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</si>
  <si>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</si>
  <si>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</si>
  <si>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</si>
  <si>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</si>
  <si>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</si>
  <si>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</si>
  <si>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</si>
  <si>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</si>
  <si>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</si>
  <si>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</si>
  <si>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</si>
  <si>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</si>
  <si>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</si>
  <si>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</si>
  <si>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</si>
  <si>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</si>
  <si>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</si>
  <si>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</si>
  <si>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</si>
  <si>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</si>
  <si>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</si>
  <si>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</si>
  <si>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</si>
  <si>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</si>
  <si>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</si>
  <si>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</si>
  <si>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</si>
  <si>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</si>
  <si>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</si>
  <si>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</si>
  <si>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</si>
  <si>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</si>
  <si>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</si>
  <si>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</si>
  <si>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</si>
  <si>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</si>
  <si>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</si>
  <si>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</si>
  <si>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</si>
  <si>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</si>
  <si>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</si>
  <si>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</si>
  <si>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</si>
  <si>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</si>
  <si>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</si>
  <si>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</si>
  <si>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</si>
  <si>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</si>
  <si>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</si>
  <si>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</si>
  <si>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</si>
  <si>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</si>
  <si>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</si>
  <si>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</si>
  <si>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</si>
  <si>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</si>
  <si>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</si>
  <si>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</si>
  <si>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</si>
  <si>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</si>
  <si>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</si>
  <si>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</si>
  <si>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</si>
  <si>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</si>
  <si>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</si>
  <si>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</si>
  <si>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</si>
  <si>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</si>
  <si>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</si>
  <si>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</si>
  <si>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</si>
  <si>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</si>
  <si>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</si>
  <si>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</si>
  <si>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</si>
  <si>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</si>
  <si>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</si>
  <si>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</si>
  <si>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</si>
  <si>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</si>
  <si>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</si>
  <si>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</si>
  <si>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</si>
  <si>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</si>
  <si>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</si>
  <si>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</si>
  <si>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</si>
  <si>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</si>
  <si>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</si>
  <si>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</si>
  <si>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</si>
  <si>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</si>
  <si>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</si>
  <si>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</si>
  <si>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</si>
  <si>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</si>
  <si>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</si>
  <si>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</si>
  <si>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</si>
  <si>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</si>
  <si>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</si>
  <si>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</si>
  <si>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</si>
  <si>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</si>
  <si>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</si>
  <si>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</si>
  <si>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</si>
  <si>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</si>
  <si>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</si>
  <si>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</si>
  <si>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</si>
  <si>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</si>
  <si>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</si>
  <si>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</si>
  <si>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</si>
  <si>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</si>
  <si>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</si>
  <si>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</si>
  <si>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</si>
  <si>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</si>
  <si>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</si>
  <si>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</si>
  <si>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</si>
  <si>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</si>
  <si>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</si>
  <si>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</si>
  <si>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</si>
  <si>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</si>
  <si>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</si>
  <si>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</si>
  <si>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</si>
  <si>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</si>
  <si>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</si>
  <si>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</si>
  <si>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</si>
  <si>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</si>
  <si>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</si>
  <si>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</si>
  <si>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</si>
  <si>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</si>
  <si>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</si>
  <si>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</si>
  <si>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</si>
  <si>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</si>
  <si>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</si>
  <si>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</si>
  <si>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</si>
  <si>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</si>
  <si>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</si>
  <si>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</si>
  <si>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</si>
  <si>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</si>
  <si>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</si>
  <si>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</si>
  <si>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</si>
  <si>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</si>
  <si>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</si>
  <si>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</si>
  <si>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</si>
  <si>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</si>
  <si>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</si>
  <si>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</si>
  <si>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</si>
  <si>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</si>
  <si>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</si>
  <si>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</si>
  <si>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</si>
  <si>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</si>
  <si>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</si>
  <si>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</si>
  <si>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</si>
  <si>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</si>
  <si>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</si>
  <si>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</si>
  <si>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</si>
  <si>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</si>
  <si>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</si>
  <si>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</si>
  <si>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</si>
  <si>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</si>
  <si>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</si>
  <si>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</si>
  <si>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</si>
  <si>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</si>
  <si>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</si>
  <si>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</si>
  <si>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</si>
  <si>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</si>
  <si>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</si>
  <si>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</si>
  <si>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</si>
  <si>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</si>
  <si>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</si>
  <si>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</si>
  <si>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</si>
  <si>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</si>
  <si>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</si>
  <si>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</si>
  <si>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</si>
  <si>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</si>
  <si>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</si>
  <si>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</si>
  <si>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</si>
  <si>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</si>
  <si>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</si>
  <si>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</si>
  <si>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</si>
  <si>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</si>
  <si>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</si>
  <si>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</si>
  <si>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</si>
  <si>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</si>
  <si>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</si>
  <si>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</si>
  <si>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</si>
  <si>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</si>
  <si>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</si>
  <si>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</si>
  <si>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</si>
  <si>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</si>
  <si>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</si>
  <si>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</si>
  <si>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</si>
  <si>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</si>
  <si>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</si>
  <si>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</si>
  <si>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</si>
  <si>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</si>
  <si>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</si>
  <si>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</si>
  <si>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</si>
  <si>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</si>
  <si>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</si>
  <si>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</si>
  <si>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</si>
  <si>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</si>
  <si>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</si>
  <si>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</si>
  <si>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</si>
  <si>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</si>
  <si>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</si>
  <si>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</si>
  <si>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</si>
  <si>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</si>
  <si>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</si>
  <si>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</si>
  <si>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</si>
  <si>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</si>
  <si>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</si>
  <si>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</si>
  <si>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</si>
  <si>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</si>
  <si>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</si>
  <si>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</si>
  <si>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</si>
  <si>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</si>
  <si>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</si>
  <si>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</si>
  <si>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</si>
  <si>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</si>
  <si>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</si>
  <si>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</si>
  <si>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</si>
  <si>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</si>
  <si>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</si>
  <si>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</si>
  <si>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</si>
  <si>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</si>
  <si>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</si>
  <si>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</si>
  <si>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</si>
  <si>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</si>
  <si>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</si>
  <si>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</si>
  <si>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</si>
  <si>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</si>
  <si>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</si>
  <si>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</si>
  <si>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</si>
  <si>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</si>
  <si>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</si>
  <si>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</si>
  <si>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</si>
  <si>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</si>
  <si>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</si>
  <si>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</si>
  <si>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</si>
  <si>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</si>
  <si>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</si>
  <si>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</si>
  <si>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</si>
  <si>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</si>
  <si>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</si>
  <si>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</si>
  <si>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</si>
  <si>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</si>
  <si>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</si>
  <si>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</si>
  <si>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</si>
  <si>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</si>
  <si>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</si>
  <si>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</si>
  <si>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</si>
  <si>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</si>
  <si>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</si>
  <si>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</si>
  <si>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</si>
  <si>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</si>
  <si>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</si>
  <si>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</si>
  <si>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</si>
  <si>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</si>
  <si>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</si>
  <si>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</si>
  <si>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</si>
  <si>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</si>
  <si>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</si>
  <si>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</si>
  <si>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</si>
  <si>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</si>
  <si>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</si>
  <si>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</si>
  <si>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</si>
  <si>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</si>
  <si>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</si>
  <si>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</si>
  <si>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</si>
  <si>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</si>
  <si>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</si>
  <si>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</si>
  <si>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</si>
  <si>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</si>
  <si>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</si>
  <si>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</si>
  <si>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</si>
  <si>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</si>
  <si>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</si>
  <si>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</si>
  <si>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</si>
  <si>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</si>
  <si>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</si>
  <si>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</si>
  <si>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</si>
  <si>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</si>
  <si>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</si>
  <si>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</si>
  <si>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</si>
  <si>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</si>
  <si>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</si>
  <si>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</si>
  <si>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</si>
  <si>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</si>
  <si>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</si>
  <si>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</si>
  <si>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</si>
  <si>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</si>
  <si>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</si>
  <si>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</si>
  <si>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</si>
  <si>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</si>
  <si>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</si>
  <si>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</si>
  <si>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</si>
  <si>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</si>
  <si>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</si>
  <si>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</si>
  <si>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</si>
  <si>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</si>
  <si>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</si>
  <si>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</si>
  <si>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</si>
  <si>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</si>
  <si>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</si>
  <si>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</si>
  <si>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</si>
  <si>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</si>
  <si>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</si>
  <si>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</si>
  <si>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</si>
  <si>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</si>
  <si>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</si>
  <si>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</si>
  <si>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</si>
  <si>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</si>
  <si>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</si>
  <si>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</si>
  <si>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</si>
  <si>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</si>
  <si>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</si>
  <si>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</si>
  <si>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</si>
  <si>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</si>
  <si>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</si>
  <si>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</si>
  <si>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</si>
  <si>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</si>
  <si>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</si>
  <si>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</si>
  <si>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</si>
  <si>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</si>
  <si>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</si>
  <si>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</si>
  <si>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</si>
  <si>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</si>
  <si>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</si>
  <si>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</si>
  <si>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</si>
  <si>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</si>
  <si>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</si>
  <si>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</si>
  <si>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</si>
  <si>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</si>
  <si>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</si>
  <si>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</si>
  <si>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</si>
  <si>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</si>
  <si>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</si>
  <si>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</si>
  <si>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</si>
  <si>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</si>
  <si>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</si>
  <si>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</si>
  <si>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</si>
  <si>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</si>
  <si>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</si>
  <si>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</si>
  <si>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</si>
  <si>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</si>
  <si>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</si>
  <si>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</si>
  <si>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</si>
  <si>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</si>
  <si>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</si>
  <si>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</si>
  <si>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</si>
  <si>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</si>
  <si>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</si>
  <si>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</si>
  <si>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</si>
  <si>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</si>
  <si>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</si>
  <si>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</si>
  <si>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</si>
  <si>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</si>
  <si>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</si>
  <si>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</si>
  <si>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</si>
  <si>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</si>
  <si>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</si>
  <si>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</si>
  <si>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</si>
  <si>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</si>
  <si>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</si>
  <si>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</si>
  <si>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</si>
  <si>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</si>
  <si>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</si>
  <si>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</si>
  <si>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</si>
  <si>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</si>
  <si>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</si>
  <si>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</si>
  <si>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</si>
  <si>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</si>
  <si>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</si>
  <si>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</si>
  <si>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</si>
  <si>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</si>
  <si>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</si>
  <si>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</si>
  <si>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</si>
  <si>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</si>
  <si>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</si>
  <si>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</si>
  <si>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</si>
  <si>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</si>
  <si>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</si>
  <si>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</si>
  <si>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</si>
  <si>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</si>
  <si>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</si>
  <si>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</si>
  <si>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</si>
  <si>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</si>
  <si>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</si>
  <si>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</si>
  <si>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</si>
  <si>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</si>
  <si>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</si>
  <si>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</si>
  <si>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</si>
  <si>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</si>
  <si>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</si>
  <si>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</si>
  <si>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</si>
  <si>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</si>
  <si>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</si>
  <si>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</si>
  <si>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</si>
  <si>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</si>
  <si>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</si>
  <si>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</si>
  <si>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</si>
  <si>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</si>
  <si>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</si>
  <si>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</si>
  <si>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</si>
  <si>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</si>
  <si>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</si>
  <si>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</si>
  <si>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</si>
  <si>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</si>
  <si>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</si>
  <si>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</si>
  <si>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</si>
  <si>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</si>
  <si>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</si>
  <si>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</si>
  <si>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</si>
  <si>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</si>
  <si>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</si>
  <si>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</si>
  <si>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</si>
  <si>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</si>
  <si>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</si>
  <si>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</si>
  <si>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</si>
  <si>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</si>
  <si>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</si>
  <si>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</si>
  <si>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</si>
  <si>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</si>
  <si>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</si>
  <si>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</si>
  <si>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</si>
  <si>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</si>
  <si>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</si>
  <si>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</si>
  <si>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</si>
  <si>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</si>
  <si>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</si>
  <si>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</si>
  <si>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</si>
  <si>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</si>
  <si>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</si>
  <si>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</si>
  <si>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</si>
  <si>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</si>
  <si>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</si>
  <si>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</si>
  <si>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</si>
  <si>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</si>
  <si>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</si>
  <si>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</si>
  <si>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</si>
  <si>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</si>
  <si>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</si>
  <si>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</si>
  <si>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</si>
  <si>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</si>
  <si>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</si>
  <si>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</si>
  <si>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</si>
  <si>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</si>
  <si>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</si>
  <si>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</si>
  <si>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</si>
  <si>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</si>
  <si>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</si>
  <si>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</si>
  <si>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</si>
  <si>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</si>
  <si>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</si>
  <si>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</si>
  <si>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</si>
  <si>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</si>
  <si>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</si>
  <si>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</si>
  <si>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</si>
  <si>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</si>
  <si>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</si>
  <si>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</si>
  <si>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</si>
  <si>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</si>
  <si>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</si>
  <si>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</si>
  <si>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</si>
  <si>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</si>
  <si>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</si>
  <si>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</si>
  <si>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</si>
  <si>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</si>
  <si>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</si>
  <si>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</si>
  <si>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</si>
  <si>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</si>
  <si>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</si>
  <si>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</si>
  <si>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</si>
  <si>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</si>
  <si>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</si>
  <si>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</si>
  <si>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</si>
  <si>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</si>
  <si>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</si>
  <si>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</si>
  <si>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</si>
  <si>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</si>
  <si>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</si>
  <si>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</si>
  <si>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</si>
  <si>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</si>
  <si>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</si>
  <si>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</si>
  <si>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</si>
  <si>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</si>
  <si>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</si>
  <si>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</si>
  <si>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</si>
  <si>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</si>
  <si>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</si>
  <si>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</si>
  <si>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</si>
  <si>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</si>
  <si>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</si>
  <si>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</si>
  <si>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</si>
  <si>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</si>
  <si>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</si>
  <si>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</si>
  <si>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</si>
  <si>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</si>
  <si>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</si>
  <si>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</si>
  <si>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</si>
  <si>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</si>
  <si>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</si>
  <si>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</si>
  <si>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</si>
  <si>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</si>
  <si>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</si>
  <si>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</si>
  <si>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</si>
  <si>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</si>
  <si>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</si>
  <si>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</si>
  <si>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</si>
  <si>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</si>
  <si>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</si>
  <si>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</si>
  <si>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</si>
  <si>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</si>
  <si>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</si>
  <si>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</si>
  <si>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</si>
  <si>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</si>
  <si>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</si>
  <si>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</si>
  <si>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</si>
  <si>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</si>
  <si>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</si>
  <si>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</si>
  <si>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</si>
  <si>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</si>
  <si>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</si>
  <si>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</si>
  <si>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</si>
  <si>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</si>
  <si>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</si>
  <si>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</si>
  <si>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</si>
  <si>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</si>
  <si>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</si>
  <si>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</si>
  <si>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</si>
  <si>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</si>
  <si>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</si>
  <si>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</si>
  <si>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</si>
  <si>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</si>
  <si>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</si>
  <si>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</si>
  <si>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</si>
  <si>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</si>
  <si>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</si>
  <si>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</si>
  <si>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</si>
  <si>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</si>
  <si>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</si>
  <si>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</si>
  <si>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</si>
  <si>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</si>
  <si>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</si>
  <si>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</si>
  <si>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</si>
  <si>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</si>
  <si>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</si>
  <si>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</si>
  <si>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</si>
  <si>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</si>
  <si>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</si>
  <si>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</si>
  <si>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</si>
  <si>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</si>
  <si>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</si>
  <si>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</si>
  <si>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</si>
  <si>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</si>
  <si>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</si>
  <si>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</si>
  <si>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</si>
  <si>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</si>
  <si>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</si>
  <si>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</si>
  <si>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</si>
  <si>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</si>
  <si>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</si>
  <si>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</si>
  <si>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</si>
  <si>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</si>
  <si>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</si>
  <si>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</si>
  <si>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</si>
  <si>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</si>
  <si>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</si>
  <si>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</si>
  <si>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</si>
  <si>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</si>
  <si>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</si>
  <si>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</si>
  <si>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</si>
  <si>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</si>
  <si>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</si>
  <si>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</si>
  <si>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</si>
  <si>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</si>
  <si>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</si>
  <si>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</si>
  <si>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</si>
  <si>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</si>
  <si>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</si>
  <si>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</si>
  <si>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</si>
  <si>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</si>
  <si>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</si>
  <si>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</si>
  <si>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</si>
  <si>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</si>
  <si>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</si>
  <si>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</si>
  <si>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</si>
  <si>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</si>
  <si>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</si>
  <si>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</si>
  <si>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</si>
  <si>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</si>
  <si>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</si>
  <si>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</si>
  <si>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</si>
  <si>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</si>
  <si>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</si>
  <si>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</si>
  <si>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</si>
  <si>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</si>
  <si>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</si>
  <si>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</si>
  <si>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</si>
  <si>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</si>
  <si>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</si>
  <si>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</si>
  <si>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</si>
  <si>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</si>
  <si>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</si>
  <si>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</si>
  <si>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</si>
  <si>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</si>
  <si>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</si>
  <si>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</si>
  <si>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</si>
  <si>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</si>
  <si>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</si>
  <si>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</si>
  <si>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</si>
  <si>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</si>
  <si>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</si>
  <si>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</si>
  <si>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</si>
  <si>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</si>
  <si>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</si>
  <si>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</si>
  <si>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</si>
  <si>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</si>
  <si>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</si>
  <si>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</si>
  <si>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</si>
  <si>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</si>
  <si>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</si>
  <si>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</si>
  <si>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</si>
  <si>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</si>
  <si>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</si>
  <si>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</si>
  <si>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</si>
  <si>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</si>
  <si>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</si>
  <si>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</si>
  <si>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</si>
  <si>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</si>
  <si>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</si>
  <si>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</si>
  <si>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</si>
  <si>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</si>
  <si>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</si>
  <si>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</si>
  <si>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</si>
  <si>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</si>
  <si>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</si>
  <si>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</si>
  <si>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</si>
  <si>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</si>
  <si>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</si>
  <si>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</si>
  <si>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</si>
  <si>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</si>
  <si>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</si>
  <si>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</si>
  <si>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</si>
  <si>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</si>
  <si>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</si>
  <si>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</si>
  <si>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</si>
  <si>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</si>
  <si>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</si>
  <si>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</si>
  <si>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</si>
  <si>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</si>
  <si>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</si>
  <si>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</si>
  <si>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</si>
  <si>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</si>
  <si>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</si>
  <si>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</si>
  <si>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</si>
  <si>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</si>
  <si>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</si>
  <si>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</si>
  <si>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</si>
  <si>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</si>
  <si>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</si>
  <si>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</si>
  <si>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</si>
  <si>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</si>
  <si>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</si>
  <si>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</si>
  <si>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</si>
  <si>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</si>
  <si>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</si>
  <si>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</si>
  <si>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</si>
  <si>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</si>
  <si>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</si>
  <si>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</si>
  <si>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</si>
  <si>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</si>
  <si>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</si>
  <si>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</si>
  <si>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</si>
  <si>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</si>
  <si>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</si>
  <si>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</si>
  <si>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</si>
  <si>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</si>
  <si>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</si>
  <si>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</si>
  <si>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</si>
  <si>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</si>
  <si>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</si>
  <si>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</si>
  <si>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</si>
  <si>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</si>
  <si>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</si>
  <si>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</si>
  <si>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</si>
  <si>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</si>
  <si>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</si>
  <si>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</si>
  <si>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</si>
  <si>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</si>
  <si>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</si>
  <si>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</si>
  <si>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</si>
  <si>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</si>
  <si>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</si>
  <si>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</si>
  <si>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</si>
  <si>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</si>
  <si>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</si>
  <si>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</si>
  <si>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</si>
  <si>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</si>
  <si>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</si>
  <si>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</si>
  <si>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</si>
  <si>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</si>
  <si>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</si>
  <si>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</si>
  <si>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</si>
  <si>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</si>
  <si>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</si>
  <si>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</si>
  <si>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</si>
  <si>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</si>
  <si>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</si>
  <si>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</si>
  <si>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</si>
  <si>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</si>
  <si>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</si>
  <si>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</si>
  <si>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</si>
  <si>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</si>
  <si>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</si>
  <si>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</si>
  <si>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</si>
  <si>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</si>
  <si>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</si>
  <si>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</si>
  <si>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</si>
  <si>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</si>
  <si>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</si>
  <si>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</si>
  <si>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</si>
  <si>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</si>
  <si>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</si>
  <si>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</si>
  <si>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</si>
  <si>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</si>
  <si>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</si>
  <si>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</si>
  <si>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</si>
  <si>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</si>
  <si>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</si>
  <si>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</si>
  <si>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</si>
  <si>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</si>
  <si>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</si>
  <si>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</si>
  <si>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</si>
  <si>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</si>
  <si>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</si>
  <si>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</si>
  <si>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</si>
  <si>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</si>
  <si>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</si>
  <si>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</si>
  <si>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</si>
  <si>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</si>
  <si>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</si>
  <si>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</si>
  <si>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</si>
  <si>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</si>
  <si>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</si>
  <si>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</si>
  <si>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</si>
  <si>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</si>
  <si>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</si>
  <si>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</si>
  <si>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</si>
  <si>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</si>
  <si>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</si>
  <si>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</si>
  <si>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</si>
  <si>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</si>
  <si>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</si>
  <si>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</si>
  <si>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</si>
  <si>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</si>
  <si>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</si>
  <si>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</si>
  <si>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</si>
  <si>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</si>
  <si>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</si>
  <si>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</si>
  <si>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</si>
  <si>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</si>
  <si>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</si>
  <si>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</si>
  <si>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</si>
  <si>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</si>
  <si>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</si>
  <si>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</si>
  <si>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</si>
  <si>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</si>
  <si>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</si>
  <si>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</si>
  <si>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</si>
  <si>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</si>
  <si>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</si>
  <si>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</si>
  <si>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</si>
  <si>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</si>
  <si>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</si>
  <si>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</si>
  <si>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</si>
  <si>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</si>
  <si>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</si>
  <si>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</si>
  <si>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</si>
  <si>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</si>
  <si>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</si>
  <si>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</si>
  <si>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</si>
  <si>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</si>
  <si>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</si>
  <si>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</si>
  <si>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</si>
  <si>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</si>
  <si>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</si>
  <si>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</si>
  <si>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</si>
  <si>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</si>
  <si>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</si>
  <si>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</si>
  <si>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</si>
  <si>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</si>
  <si>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</si>
  <si>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</si>
  <si>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</si>
  <si>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</si>
  <si>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</si>
  <si>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</si>
  <si>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</si>
  <si>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</si>
  <si>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</si>
  <si>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</si>
  <si>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</si>
  <si>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</si>
  <si>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</si>
  <si>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</si>
  <si>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</si>
  <si>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</si>
  <si>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</si>
  <si>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</si>
  <si>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</si>
  <si>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</si>
  <si>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</si>
  <si>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</si>
  <si>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</si>
  <si>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</si>
  <si>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</si>
  <si>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</si>
  <si>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</si>
  <si>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</si>
  <si>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</si>
  <si>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</si>
  <si>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</si>
  <si>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</si>
  <si>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</si>
  <si>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</si>
  <si>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</si>
  <si>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</si>
  <si>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</si>
  <si>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</si>
  <si>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</si>
  <si>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</si>
  <si>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</si>
  <si>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</si>
  <si>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</si>
  <si>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</si>
  <si>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</si>
  <si>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</si>
  <si>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</si>
  <si>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</si>
  <si>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</si>
  <si>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</si>
  <si>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</si>
  <si>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</si>
  <si>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</si>
  <si>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</si>
  <si>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</si>
  <si>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</si>
  <si>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</si>
  <si>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</si>
  <si>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</si>
  <si>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</si>
  <si>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</si>
  <si>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</si>
  <si>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</si>
  <si>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</si>
  <si>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</si>
  <si>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</si>
  <si>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</si>
  <si>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</si>
  <si>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</si>
  <si>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</si>
  <si>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</si>
  <si>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</si>
  <si>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</si>
  <si>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</si>
  <si>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</si>
  <si>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</si>
  <si>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</si>
  <si>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</si>
  <si>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</si>
  <si>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</si>
  <si>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</si>
  <si>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</si>
  <si>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</si>
  <si>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</si>
  <si>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</si>
  <si>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</si>
  <si>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</si>
  <si>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</si>
  <si>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</si>
  <si>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</si>
  <si>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</si>
  <si>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</si>
  <si>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</si>
  <si>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</si>
  <si>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</si>
  <si>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</si>
  <si>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</si>
  <si>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</si>
  <si>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</si>
  <si>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</si>
  <si>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</si>
  <si>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</si>
  <si>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</si>
  <si>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</si>
  <si>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</si>
  <si>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</si>
  <si>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</si>
  <si>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</si>
  <si>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</si>
  <si>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</si>
  <si>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</si>
  <si>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</si>
  <si>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</si>
  <si>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</si>
  <si>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</si>
  <si>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</si>
  <si>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</si>
  <si>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</si>
  <si>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</si>
  <si>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</si>
  <si>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</si>
  <si>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</si>
  <si>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</si>
  <si>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</si>
  <si>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</si>
  <si>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</si>
  <si>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</si>
  <si>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</si>
  <si>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</si>
  <si>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</si>
  <si>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</si>
  <si>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</si>
  <si>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</si>
  <si>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</si>
  <si>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</si>
  <si>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</si>
  <si>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</si>
  <si>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</si>
  <si>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</si>
  <si>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</si>
  <si>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</si>
  <si>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</si>
  <si>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</si>
  <si>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</si>
  <si>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</si>
  <si>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</si>
  <si>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</si>
  <si>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</si>
  <si>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</si>
  <si>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</si>
  <si>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</si>
  <si>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</si>
  <si>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</si>
  <si>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</si>
  <si>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</si>
  <si>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</si>
  <si>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</si>
  <si>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</si>
  <si>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</si>
  <si>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</si>
  <si>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</si>
  <si>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</si>
  <si>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</si>
  <si>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</si>
  <si>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</si>
  <si>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</si>
  <si>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</si>
  <si>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</si>
  <si>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</si>
  <si>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</si>
  <si>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</si>
  <si>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</si>
  <si>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</si>
  <si>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</si>
  <si>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</si>
  <si>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</si>
  <si>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</si>
  <si>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</si>
  <si>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</si>
  <si>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</si>
  <si>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</si>
  <si>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</si>
  <si>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</si>
  <si>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</si>
  <si>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</si>
  <si>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</si>
  <si>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</si>
  <si>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</si>
  <si>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</si>
  <si>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</si>
  <si>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</si>
  <si>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</si>
  <si>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</si>
  <si>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</si>
  <si>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</si>
  <si>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</si>
  <si>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</si>
  <si>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</si>
  <si>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</si>
  <si>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</si>
  <si>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</si>
  <si>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</si>
  <si>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</si>
  <si>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</si>
  <si>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</si>
  <si>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</si>
  <si>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</si>
  <si>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</si>
  <si>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</si>
  <si>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</si>
  <si>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</si>
  <si>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</si>
  <si>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</si>
  <si>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</si>
  <si>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</si>
  <si>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</si>
  <si>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</si>
  <si>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</si>
  <si>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</si>
  <si>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</si>
  <si>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</si>
  <si>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</si>
  <si>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</si>
  <si>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</si>
  <si>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</si>
  <si>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</si>
  <si>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</si>
  <si>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</si>
  <si>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</si>
  <si>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</si>
  <si>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</si>
  <si>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</si>
  <si>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</si>
  <si>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</si>
  <si>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</si>
  <si>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</si>
  <si>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</si>
  <si>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</si>
  <si>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</si>
  <si>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</si>
  <si>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</si>
  <si>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</si>
  <si>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</si>
  <si>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</si>
  <si>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</si>
  <si>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</si>
  <si>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</si>
  <si>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</si>
  <si>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</si>
  <si>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</si>
  <si>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</si>
  <si>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</si>
  <si>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</si>
  <si>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</si>
  <si>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</si>
  <si>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</si>
  <si>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</si>
  <si>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</si>
  <si>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</si>
  <si>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</si>
  <si>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</si>
  <si>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</si>
  <si>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</si>
  <si>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</si>
  <si>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</si>
  <si>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</si>
  <si>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</si>
  <si>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</si>
  <si>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</si>
  <si>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</si>
  <si>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</si>
  <si>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</si>
  <si>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</si>
  <si>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</si>
  <si>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</si>
  <si>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</si>
  <si>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</si>
  <si>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</si>
  <si>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</si>
  <si>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</si>
  <si>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</si>
  <si>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</si>
  <si>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</si>
  <si>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</si>
  <si>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</si>
  <si>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</si>
  <si>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</si>
  <si>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</si>
  <si>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</si>
  <si>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</si>
  <si>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</si>
  <si>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</si>
  <si>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</si>
  <si>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</si>
  <si>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</si>
  <si>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</si>
  <si>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</si>
  <si>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</si>
  <si>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</si>
  <si>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</si>
  <si>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</si>
  <si>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</si>
  <si>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</si>
  <si>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</si>
  <si>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</si>
  <si>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</si>
  <si>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</si>
  <si>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</si>
  <si>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</si>
  <si>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</si>
  <si>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</si>
  <si>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</si>
  <si>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</si>
  <si>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</si>
  <si>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</si>
  <si>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</si>
  <si>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</si>
  <si>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</si>
  <si>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</si>
  <si>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</si>
  <si>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</si>
  <si>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</si>
  <si>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</si>
  <si>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</si>
  <si>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</si>
  <si>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</si>
  <si>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</si>
  <si>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</si>
  <si>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</si>
  <si>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</si>
  <si>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</si>
  <si>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</si>
  <si>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</si>
  <si>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</si>
  <si>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</si>
  <si>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</si>
  <si>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</si>
  <si>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</si>
  <si>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</si>
  <si>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</si>
  <si>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</si>
  <si>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</si>
  <si>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</si>
  <si>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</si>
  <si>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</si>
  <si>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</si>
  <si>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</si>
  <si>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</si>
  <si>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</si>
  <si>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</si>
  <si>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</si>
  <si>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</si>
  <si>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</si>
  <si>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</si>
  <si>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</si>
  <si>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</si>
  <si>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</si>
  <si>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</si>
  <si>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</si>
  <si>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</si>
  <si>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</si>
  <si>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</si>
  <si>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</si>
  <si>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</si>
  <si>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</si>
  <si>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</si>
  <si>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</si>
  <si>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</si>
  <si>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</si>
  <si>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</si>
  <si>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</si>
  <si>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</si>
  <si>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</si>
  <si>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</si>
  <si>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</si>
  <si>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</si>
  <si>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</si>
  <si>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</si>
  <si>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</si>
  <si>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</si>
  <si>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</si>
  <si>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</si>
  <si>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</si>
  <si>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</si>
  <si>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</si>
  <si>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</si>
  <si>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</si>
  <si>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</si>
  <si>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</si>
  <si>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</si>
  <si>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</si>
  <si>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</si>
  <si>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</si>
  <si>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</si>
  <si>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</si>
  <si>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</si>
  <si>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</si>
  <si>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</si>
  <si>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</si>
  <si>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</si>
  <si>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</si>
  <si>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</si>
  <si>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</si>
  <si>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</si>
  <si>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</si>
  <si>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</si>
  <si>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</si>
  <si>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</si>
  <si>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</si>
  <si>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</si>
  <si>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</si>
  <si>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</si>
  <si>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</si>
  <si>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</si>
  <si>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</si>
  <si>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</si>
  <si>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</si>
  <si>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</si>
  <si>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</si>
  <si>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</si>
  <si>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</si>
  <si>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</si>
  <si>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</si>
  <si>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</si>
  <si>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</si>
  <si>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</si>
  <si>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</si>
  <si>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</si>
  <si>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</si>
  <si>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</si>
  <si>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</si>
  <si>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</si>
  <si>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</si>
  <si>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</si>
  <si>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</si>
  <si>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</si>
  <si>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</si>
  <si>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</si>
  <si>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</si>
  <si>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</si>
  <si>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</si>
  <si>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</si>
  <si>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</si>
  <si>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</si>
  <si>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</si>
  <si>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</si>
  <si>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</si>
  <si>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</si>
  <si>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</si>
  <si>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</si>
  <si>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</si>
  <si>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</si>
  <si>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</si>
  <si>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</si>
  <si>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</si>
  <si>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</si>
  <si>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</si>
  <si>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</si>
  <si>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</si>
  <si>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</si>
  <si>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</si>
  <si>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</si>
  <si>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</si>
  <si>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</si>
  <si>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</si>
  <si>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</si>
  <si>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</si>
  <si>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</si>
  <si>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</si>
  <si>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</si>
  <si>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</si>
  <si>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</si>
  <si>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</si>
  <si>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</si>
  <si>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</si>
  <si>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</si>
  <si>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</si>
  <si>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</si>
  <si>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</si>
  <si>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</si>
  <si>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</si>
  <si>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</si>
  <si>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</si>
  <si>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</si>
  <si>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</si>
  <si>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</si>
  <si>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</si>
  <si>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</si>
  <si>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</si>
  <si>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</si>
  <si>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</si>
  <si>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</si>
  <si>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</si>
  <si>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</si>
  <si>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</si>
  <si>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</si>
  <si>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</si>
  <si>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</si>
  <si>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</si>
  <si>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</si>
  <si>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</si>
  <si>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</si>
  <si>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</si>
  <si>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</si>
  <si>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</si>
  <si>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</si>
  <si>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</si>
  <si>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</si>
  <si>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</si>
  <si>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</si>
  <si>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</si>
  <si>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</si>
  <si>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</si>
  <si>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</si>
  <si>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</si>
  <si>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</si>
  <si>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</si>
  <si>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</si>
  <si>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</si>
  <si>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</si>
  <si>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</si>
  <si>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</si>
  <si>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</si>
  <si>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</si>
  <si>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</si>
  <si>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</si>
  <si>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</si>
  <si>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</si>
  <si>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</si>
  <si>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</si>
  <si>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</si>
  <si>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</si>
  <si>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</si>
  <si>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</si>
  <si>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</si>
  <si>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</si>
  <si>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</si>
  <si>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</si>
  <si>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</si>
  <si>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</si>
  <si>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</si>
  <si>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</si>
  <si>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</si>
  <si>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</si>
  <si>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</si>
  <si>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</si>
  <si>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</si>
  <si>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</si>
  <si>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</si>
  <si>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</si>
  <si>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</si>
  <si>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</si>
  <si>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</si>
  <si>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</si>
  <si>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</si>
  <si>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</si>
  <si>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</si>
  <si>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</si>
  <si>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</si>
  <si>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</si>
  <si>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</si>
  <si>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</si>
  <si>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</si>
  <si>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</si>
  <si>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</si>
  <si>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</si>
  <si>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</si>
  <si>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</si>
  <si>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</si>
  <si>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</si>
  <si>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</si>
  <si>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</si>
  <si>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</si>
  <si>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</si>
  <si>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</si>
  <si>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</si>
  <si>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</si>
  <si>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</si>
  <si>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</si>
  <si>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</si>
  <si>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</si>
  <si>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</si>
  <si>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</si>
  <si>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</si>
  <si>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</si>
  <si>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</si>
  <si>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</si>
  <si>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</si>
  <si>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</si>
  <si>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</si>
  <si>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</si>
  <si>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</si>
  <si>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</si>
  <si>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</si>
  <si>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</si>
  <si>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</si>
  <si>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</si>
  <si>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</si>
  <si>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</si>
  <si>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</si>
  <si>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</si>
  <si>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</si>
  <si>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</si>
  <si>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</si>
  <si>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</si>
  <si>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</si>
  <si>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</si>
  <si>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</si>
  <si>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</si>
  <si>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</si>
  <si>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</si>
  <si>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</si>
  <si>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</si>
  <si>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</si>
  <si>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</si>
  <si>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</si>
  <si>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</si>
  <si>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</si>
  <si>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</si>
  <si>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</si>
  <si>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</si>
  <si>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</si>
  <si>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</si>
  <si>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</si>
  <si>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</si>
  <si>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</si>
  <si>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</si>
  <si>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</si>
  <si>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</si>
  <si>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</si>
  <si>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</si>
  <si>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</si>
  <si>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</si>
  <si>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</si>
  <si>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</si>
  <si>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</si>
  <si>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</si>
  <si>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</si>
  <si>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</si>
  <si>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</si>
  <si>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</si>
  <si>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</si>
  <si>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</si>
  <si>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</si>
  <si>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</si>
  <si>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</si>
  <si>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</si>
  <si>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</si>
  <si>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</si>
  <si>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</si>
  <si>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</si>
  <si>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</si>
  <si>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</si>
  <si>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</si>
  <si>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</si>
  <si>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</si>
  <si>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</si>
  <si>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</si>
  <si>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</si>
  <si>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</si>
  <si>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</si>
  <si>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</si>
  <si>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</si>
  <si>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</si>
  <si>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</si>
  <si>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</si>
  <si>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</si>
  <si>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</si>
  <si>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</si>
  <si>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</si>
  <si>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</si>
  <si>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</si>
  <si>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</si>
  <si>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</si>
  <si>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</si>
  <si>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</si>
  <si>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</si>
  <si>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</si>
  <si>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</si>
  <si>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</si>
  <si>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</si>
  <si>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</si>
  <si>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</si>
  <si>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</si>
  <si>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</si>
  <si>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</si>
  <si>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</si>
  <si>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</si>
  <si>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</si>
  <si>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</si>
  <si>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</si>
  <si>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</si>
  <si>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</si>
  <si>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</si>
  <si>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</si>
  <si>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</si>
  <si>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</si>
  <si>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</si>
  <si>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</si>
  <si>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</si>
  <si>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</si>
  <si>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</si>
  <si>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</si>
  <si>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</si>
  <si>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</si>
  <si>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</si>
  <si>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</si>
  <si>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</si>
  <si>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</si>
  <si>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</si>
  <si>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</si>
  <si>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</si>
  <si>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</si>
  <si>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</si>
  <si>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</si>
  <si>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</si>
  <si>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</si>
  <si>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</si>
  <si>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</si>
  <si>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</si>
  <si>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</si>
  <si>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</si>
  <si>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</si>
  <si>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</si>
  <si>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</si>
  <si>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</si>
  <si>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</si>
  <si>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</si>
  <si>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</si>
  <si>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</si>
  <si>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</si>
  <si>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</si>
  <si>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</si>
  <si>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</si>
  <si>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</si>
  <si>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</si>
  <si>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</si>
  <si>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</si>
  <si>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</si>
  <si>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</si>
  <si>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</si>
  <si>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</si>
  <si>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</si>
  <si>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</si>
  <si>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</si>
  <si>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</si>
  <si>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</si>
  <si>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</si>
  <si>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</si>
  <si>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</si>
  <si>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</si>
  <si>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</si>
  <si>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</si>
  <si>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</si>
  <si>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</si>
  <si>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</si>
  <si>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</si>
  <si>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</si>
  <si>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</si>
  <si>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</si>
  <si>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</si>
  <si>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</si>
  <si>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</si>
  <si>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</si>
  <si>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</si>
  <si>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</si>
  <si>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</si>
  <si>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</si>
  <si>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</si>
  <si>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</si>
  <si>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</si>
  <si>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</si>
  <si>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</si>
  <si>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</si>
  <si>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</si>
  <si>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</si>
  <si>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</si>
  <si>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</si>
  <si>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</si>
  <si>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</si>
  <si>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</si>
  <si>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</si>
  <si>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</si>
  <si>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</si>
  <si>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</si>
  <si>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</si>
  <si>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</si>
  <si>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</si>
  <si>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</si>
  <si>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</si>
  <si>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</si>
  <si>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</si>
  <si>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</si>
  <si>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</si>
  <si>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</si>
  <si>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</si>
  <si>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</si>
  <si>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</si>
  <si>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</si>
  <si>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</si>
  <si>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</si>
  <si>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</si>
  <si>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</si>
  <si>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</si>
  <si>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</si>
  <si>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</si>
  <si>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</si>
  <si>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</si>
  <si>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</si>
  <si>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</si>
  <si>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</si>
  <si>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</si>
  <si>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</si>
  <si>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</si>
  <si>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</si>
  <si>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</si>
  <si>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</si>
  <si>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</si>
  <si>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</si>
  <si>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</si>
  <si>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</si>
  <si>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</si>
  <si>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</si>
  <si>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</si>
  <si>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</si>
  <si>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</si>
  <si>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</si>
  <si>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</si>
  <si>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</si>
  <si>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</si>
  <si>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</si>
  <si>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</si>
  <si>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</si>
  <si>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</si>
  <si>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</si>
  <si>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</si>
  <si>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</si>
  <si>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</si>
  <si>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</si>
  <si>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</si>
  <si>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</si>
  <si>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</si>
  <si>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</si>
  <si>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</si>
  <si>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</si>
  <si>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</si>
  <si>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</si>
  <si>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</si>
  <si>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</si>
  <si>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</si>
  <si>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</si>
  <si>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</si>
  <si>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</si>
  <si>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</si>
  <si>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</si>
  <si>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</si>
  <si>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</si>
  <si>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</si>
  <si>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</si>
  <si>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</si>
  <si>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</si>
  <si>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</si>
  <si>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</si>
  <si>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</si>
  <si>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</si>
  <si>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</si>
  <si>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</si>
  <si>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</si>
  <si>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</si>
  <si>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</si>
  <si>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</si>
  <si>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</si>
  <si>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</si>
  <si>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</si>
  <si>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</si>
  <si>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</si>
  <si>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</si>
  <si>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</si>
  <si>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</si>
  <si>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</si>
  <si>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</si>
  <si>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</si>
  <si>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</si>
  <si>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</si>
  <si>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</si>
  <si>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</si>
  <si>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</si>
  <si>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</si>
  <si>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</si>
  <si>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</si>
  <si>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</si>
  <si>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</si>
  <si>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</si>
  <si>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</si>
  <si>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</si>
  <si>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</si>
  <si>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</si>
  <si>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</si>
  <si>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</si>
  <si>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</si>
  <si>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</si>
  <si>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</si>
  <si>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</si>
  <si>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</si>
  <si>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</si>
  <si>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</si>
  <si>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</si>
  <si>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</si>
  <si>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</si>
  <si>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</si>
  <si>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</si>
  <si>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</si>
  <si>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</si>
  <si>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</si>
  <si>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</si>
  <si>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</si>
  <si>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</si>
  <si>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</si>
  <si>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</si>
  <si>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</si>
  <si>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</si>
  <si>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</si>
  <si>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</si>
  <si>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</si>
  <si>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</si>
  <si>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</si>
  <si>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</si>
  <si>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</si>
  <si>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</si>
  <si>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</si>
  <si>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</si>
  <si>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</si>
  <si>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</si>
  <si>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</si>
  <si>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</si>
  <si>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</si>
  <si>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</si>
  <si>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</si>
  <si>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</si>
  <si>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</si>
  <si>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</si>
  <si>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</si>
  <si>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</si>
  <si>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</si>
  <si>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</si>
  <si>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</si>
  <si>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</si>
  <si>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</si>
  <si>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</si>
  <si>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</si>
  <si>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</si>
  <si>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</si>
  <si>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</si>
  <si>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</si>
  <si>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</si>
  <si>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</si>
  <si>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</si>
  <si>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</si>
  <si>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</si>
  <si>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</si>
  <si>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</si>
  <si>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</si>
  <si>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</si>
  <si>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</si>
  <si>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</si>
  <si>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</si>
  <si>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</si>
  <si>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</si>
  <si>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</si>
  <si>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</si>
  <si>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</si>
  <si>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</si>
  <si>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</si>
  <si>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</si>
  <si>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</si>
  <si>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</si>
  <si>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</si>
  <si>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</si>
  <si>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</si>
  <si>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</si>
  <si>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</si>
  <si>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</si>
  <si>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</si>
  <si>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</si>
  <si>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</si>
  <si>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</si>
  <si>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</si>
  <si>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</si>
  <si>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</si>
  <si>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</si>
  <si>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</si>
  <si>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</si>
  <si>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</si>
  <si>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</si>
  <si>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</si>
  <si>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</si>
  <si>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</si>
  <si>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</si>
  <si>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</si>
  <si>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</si>
  <si>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</si>
  <si>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</si>
  <si>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</si>
  <si>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</si>
  <si>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</si>
  <si>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</si>
  <si>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</si>
  <si>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</si>
  <si>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</si>
  <si>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</si>
  <si>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</si>
  <si>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</si>
  <si>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</si>
  <si>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</si>
  <si>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</si>
  <si>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</si>
  <si>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</si>
  <si>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</si>
  <si>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</si>
  <si>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</si>
  <si>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</si>
  <si>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</si>
  <si>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</si>
  <si>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</si>
  <si>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</si>
  <si>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</si>
  <si>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</si>
  <si>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</si>
  <si>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</si>
  <si>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</si>
  <si>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</si>
  <si>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</si>
  <si>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</si>
  <si>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</si>
  <si>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</si>
  <si>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</si>
  <si>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</si>
  <si>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</si>
  <si>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</si>
  <si>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</si>
  <si>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</si>
  <si>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</si>
  <si>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</si>
  <si>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</si>
  <si>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</si>
  <si>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</si>
  <si>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</si>
  <si>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</si>
  <si>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</si>
  <si>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</si>
  <si>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</si>
  <si>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</si>
  <si>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</si>
  <si>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</si>
  <si>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</si>
  <si>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</si>
  <si>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</si>
  <si>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</si>
  <si>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</si>
  <si>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</si>
  <si>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</si>
  <si>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</si>
  <si>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</si>
  <si>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</si>
  <si>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</si>
  <si>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</si>
  <si>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</si>
  <si>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</si>
  <si>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</si>
  <si>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</si>
  <si>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</si>
  <si>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</si>
  <si>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</si>
  <si>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</si>
  <si>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</si>
  <si>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</si>
  <si>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</si>
  <si>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</si>
  <si>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</si>
  <si>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</si>
  <si>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</si>
  <si>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</si>
  <si>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</si>
  <si>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</si>
  <si>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</si>
  <si>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</si>
  <si>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</si>
  <si>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</si>
  <si>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</si>
  <si>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</si>
  <si>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</si>
  <si>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</si>
  <si>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</si>
  <si>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</si>
  <si>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</si>
  <si>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</si>
  <si>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</si>
  <si>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</si>
  <si>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</si>
  <si>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</si>
  <si>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</si>
  <si>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</si>
  <si>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</si>
  <si>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</si>
  <si>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</si>
  <si>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</si>
  <si>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</si>
  <si>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</si>
  <si>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</si>
  <si>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</si>
  <si>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</si>
  <si>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</si>
  <si>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</si>
  <si>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</si>
  <si>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</si>
  <si>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</si>
  <si>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</si>
  <si>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</si>
  <si>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</si>
  <si>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</si>
  <si>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</si>
  <si>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</si>
  <si>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</si>
  <si>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</si>
  <si>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</si>
  <si>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</si>
  <si>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</si>
  <si>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</si>
  <si>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</si>
  <si>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</si>
  <si>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</si>
  <si>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</si>
  <si>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</si>
  <si>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</si>
  <si>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</si>
  <si>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</si>
  <si>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</si>
  <si>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</si>
  <si>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</si>
  <si>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</si>
  <si>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</si>
  <si>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</si>
  <si>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</si>
  <si>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</si>
  <si>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</si>
  <si>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</si>
  <si>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</si>
  <si>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</si>
  <si>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</si>
  <si>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</si>
  <si>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</si>
  <si>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</si>
  <si>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</si>
  <si>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</si>
  <si>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</si>
  <si>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</si>
  <si>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</si>
  <si>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</si>
  <si>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</si>
  <si>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</si>
  <si>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</si>
  <si>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</si>
  <si>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</si>
  <si>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</si>
  <si>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</si>
  <si>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</si>
  <si>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</si>
  <si>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</si>
  <si>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</si>
  <si>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</si>
  <si>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</si>
  <si>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</si>
  <si>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</si>
  <si>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</si>
  <si>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</si>
  <si>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</si>
  <si>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</si>
  <si>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</si>
  <si>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</si>
  <si>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</si>
  <si>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</si>
  <si>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</si>
  <si>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</si>
  <si>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</si>
  <si>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</si>
  <si>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</si>
  <si>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</si>
  <si>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</si>
  <si>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</si>
  <si>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</si>
  <si>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</si>
  <si>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</si>
  <si>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</si>
  <si>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</si>
  <si>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</si>
  <si>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</si>
  <si>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</si>
  <si>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</si>
  <si>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</si>
  <si>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</si>
  <si>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</si>
  <si>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</si>
  <si>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</si>
  <si>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</si>
  <si>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</si>
  <si>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</si>
  <si>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</si>
  <si>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</si>
  <si>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</si>
  <si>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</si>
  <si>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</si>
  <si>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</si>
  <si>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</si>
  <si>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</si>
  <si>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</si>
  <si>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</si>
  <si>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</si>
  <si>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</si>
  <si>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</si>
  <si>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</si>
  <si>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</si>
  <si>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</si>
  <si>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</si>
  <si>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</si>
  <si>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</si>
  <si>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</si>
  <si>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</si>
  <si>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</si>
  <si>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</si>
  <si>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</si>
  <si>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</si>
  <si>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</si>
  <si>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</si>
  <si>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</si>
  <si>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</si>
  <si>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</si>
  <si>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</si>
  <si>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</si>
  <si>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</si>
  <si>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</si>
  <si>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</si>
  <si>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</si>
  <si>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</si>
  <si>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</si>
  <si>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</si>
  <si>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</si>
  <si>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</si>
  <si>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</si>
  <si>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</si>
  <si>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</si>
  <si>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</si>
  <si>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</si>
  <si>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</si>
  <si>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</si>
  <si>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</si>
  <si>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</si>
  <si>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</si>
  <si>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</si>
  <si>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</si>
  <si>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</si>
  <si>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</si>
  <si>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</si>
  <si>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</si>
  <si>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</si>
  <si>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</si>
  <si>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</si>
  <si>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</si>
  <si>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</si>
  <si>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</si>
  <si>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</si>
  <si>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</si>
  <si>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</si>
  <si>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</si>
  <si>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</si>
  <si>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</si>
  <si>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</si>
  <si>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</si>
  <si>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</si>
  <si>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</si>
  <si>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</si>
  <si>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</si>
  <si>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</si>
  <si>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</si>
  <si>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</si>
  <si>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</si>
  <si>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</si>
  <si>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</si>
  <si>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</si>
  <si>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</si>
  <si>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</si>
  <si>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</si>
  <si>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</si>
  <si>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</si>
  <si>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</si>
  <si>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</si>
  <si>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</si>
  <si>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</si>
  <si>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</si>
  <si>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</si>
  <si>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</si>
  <si>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</si>
  <si>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</si>
  <si>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</si>
  <si>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</si>
  <si>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</si>
  <si>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</si>
  <si>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</si>
  <si>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</si>
  <si>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</si>
  <si>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</si>
  <si>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</si>
  <si>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</si>
  <si>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</si>
  <si>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</si>
  <si>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</si>
  <si>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</si>
  <si>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</si>
  <si>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</si>
  <si>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</si>
  <si>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</si>
  <si>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</si>
  <si>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</si>
  <si>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</si>
  <si>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</si>
  <si>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</si>
  <si>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</si>
  <si>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</si>
  <si>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</si>
  <si>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</si>
  <si>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</si>
  <si>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</si>
  <si>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</si>
  <si>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</si>
  <si>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</si>
  <si>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</si>
  <si>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</si>
  <si>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</si>
  <si>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</si>
  <si>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</si>
  <si>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</si>
  <si>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</si>
  <si>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</si>
  <si>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</si>
  <si>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</si>
  <si>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</si>
  <si>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</si>
  <si>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</si>
  <si>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</si>
  <si>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</si>
  <si>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</si>
  <si>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</si>
  <si>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</si>
  <si>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</si>
  <si>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</si>
  <si>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</si>
  <si>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</si>
  <si>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</si>
  <si>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</si>
  <si>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</si>
  <si>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</si>
  <si>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</si>
  <si>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</si>
  <si>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</si>
  <si>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</si>
  <si>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</si>
  <si>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</si>
  <si>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</si>
  <si>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</si>
  <si>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</si>
  <si>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</si>
  <si>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</si>
  <si>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</si>
  <si>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</si>
  <si>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</si>
  <si>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</si>
  <si>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</si>
  <si>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</si>
  <si>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</si>
  <si>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</si>
  <si>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</si>
  <si>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</si>
  <si>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</si>
  <si>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</si>
  <si>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</si>
  <si>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</si>
  <si>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</si>
  <si>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</si>
  <si>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</si>
  <si>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</si>
  <si>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</si>
  <si>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</si>
  <si>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</si>
  <si>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</si>
  <si>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</si>
  <si>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</si>
  <si>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</si>
  <si>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</si>
  <si>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</si>
  <si>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</si>
  <si>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</si>
  <si>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</si>
  <si>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</si>
  <si>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</si>
  <si>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</si>
  <si>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</si>
  <si>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</si>
  <si>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</si>
  <si>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</si>
  <si>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</si>
  <si>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</si>
  <si>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</si>
  <si>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</si>
  <si>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</si>
  <si>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</si>
  <si>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</si>
  <si>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</si>
  <si>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</si>
  <si>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</si>
  <si>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</si>
  <si>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</si>
  <si>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</si>
  <si>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</si>
  <si>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</si>
  <si>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</si>
  <si>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</si>
  <si>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</si>
  <si>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</si>
  <si>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</si>
  <si>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</si>
  <si>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</si>
  <si>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</si>
  <si>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</si>
  <si>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</si>
  <si>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</si>
  <si>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</si>
  <si>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</si>
  <si>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</si>
  <si>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</si>
  <si>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</si>
  <si>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</si>
  <si>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</si>
  <si>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</si>
  <si>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</si>
  <si>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</si>
  <si>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</si>
  <si>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</si>
  <si>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</si>
  <si>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</si>
  <si>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</si>
  <si>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</si>
  <si>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</si>
  <si>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</si>
  <si>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</si>
  <si>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</si>
  <si>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</si>
  <si>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</si>
  <si>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</si>
  <si>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</si>
  <si>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</si>
  <si>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</si>
  <si>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</si>
  <si>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</si>
  <si>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</si>
  <si>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</si>
  <si>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</si>
  <si>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</si>
  <si>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</si>
  <si>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</si>
  <si>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</si>
  <si>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</si>
  <si>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</si>
  <si>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</si>
  <si>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</si>
  <si>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</si>
  <si>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</si>
  <si>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</si>
  <si>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</si>
  <si>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</si>
  <si>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</si>
  <si>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</si>
  <si>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</si>
  <si>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</si>
  <si>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</si>
  <si>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</si>
  <si>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</si>
  <si>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</si>
  <si>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</si>
  <si>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</si>
  <si>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</si>
  <si>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</si>
  <si>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</si>
  <si>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</si>
  <si>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</si>
  <si>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</si>
  <si>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</si>
  <si>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</si>
  <si>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</si>
  <si>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</si>
  <si>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</si>
  <si>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</si>
  <si>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</si>
  <si>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</si>
  <si>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</si>
  <si>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</si>
  <si>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</si>
  <si>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</si>
  <si>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</si>
  <si>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</si>
  <si>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</si>
  <si>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</si>
  <si>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</si>
  <si>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</si>
  <si>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</si>
  <si>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</si>
  <si>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</si>
  <si>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</si>
  <si>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</si>
  <si>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</si>
  <si>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</si>
  <si>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</si>
  <si>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</si>
  <si>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</si>
  <si>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</si>
  <si>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</si>
  <si>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</si>
  <si>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</si>
  <si>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</si>
  <si>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</si>
  <si>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</si>
  <si>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</si>
  <si>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</si>
  <si>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</si>
  <si>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</si>
  <si>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</si>
  <si>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</si>
  <si>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</si>
  <si>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</si>
  <si>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</si>
  <si>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</si>
  <si>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</si>
  <si>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</si>
  <si>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</si>
  <si>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</si>
  <si>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</si>
  <si>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</si>
  <si>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</si>
  <si>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</si>
  <si>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</si>
  <si>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</si>
  <si>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</si>
  <si>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</si>
  <si>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</si>
  <si>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</si>
  <si>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</si>
  <si>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</si>
  <si>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</si>
  <si>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</si>
  <si>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</si>
  <si>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</si>
  <si>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</si>
  <si>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</si>
  <si>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</si>
  <si>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</si>
  <si>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</si>
  <si>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</si>
  <si>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</si>
  <si>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</si>
  <si>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</si>
  <si>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</si>
  <si>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</si>
  <si>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</si>
  <si>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</si>
  <si>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</si>
  <si>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</si>
  <si>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</si>
  <si>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</si>
  <si>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</si>
  <si>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</si>
  <si>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</si>
  <si>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</si>
  <si>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</si>
  <si>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</si>
  <si>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</si>
  <si>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</si>
  <si>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</si>
  <si>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</si>
  <si>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</si>
  <si>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</si>
  <si>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</si>
  <si>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</si>
  <si>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</si>
  <si>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</si>
  <si>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</si>
  <si>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</si>
  <si>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</si>
  <si>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</si>
  <si>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</si>
  <si>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</si>
  <si>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</si>
  <si>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</si>
  <si>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</si>
  <si>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</si>
  <si>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</si>
  <si>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</si>
  <si>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</si>
  <si>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</si>
  <si>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</si>
  <si>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</si>
  <si>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</si>
  <si>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</si>
  <si>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</si>
  <si>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</si>
  <si>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</si>
  <si>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</si>
  <si>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</si>
  <si>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</si>
  <si>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</si>
  <si>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</si>
  <si>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</si>
  <si>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</si>
  <si>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</si>
  <si>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</si>
  <si>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</si>
  <si>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</si>
  <si>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</si>
  <si>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</si>
  <si>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</si>
  <si>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</si>
  <si>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</si>
  <si>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</si>
  <si>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</si>
  <si>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</si>
  <si>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</si>
  <si>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</si>
  <si>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</si>
  <si>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</si>
  <si>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</si>
  <si>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</si>
  <si>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</si>
  <si>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</si>
  <si>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</si>
  <si>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</si>
  <si>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</si>
  <si>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</si>
  <si>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</si>
  <si>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</si>
  <si>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</si>
  <si>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</si>
  <si>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</si>
  <si>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</si>
  <si>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</si>
  <si>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</si>
  <si>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</si>
  <si>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</si>
  <si>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</si>
  <si>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</si>
  <si>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</si>
  <si>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</si>
  <si>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</si>
  <si>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</si>
  <si>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</si>
  <si>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</si>
  <si>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</si>
  <si>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</si>
  <si>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</si>
  <si>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</si>
  <si>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</si>
  <si>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</si>
  <si>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</si>
  <si>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</si>
  <si>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</si>
  <si>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</si>
  <si>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</si>
  <si>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</si>
  <si>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</si>
  <si>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</si>
  <si>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</si>
  <si>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</si>
  <si>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</si>
  <si>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</si>
  <si>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</si>
  <si>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</si>
  <si>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</si>
  <si>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</si>
  <si>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</si>
  <si>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</si>
  <si>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</si>
  <si>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</si>
  <si>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</si>
  <si>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</si>
  <si>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</si>
  <si>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</si>
  <si>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</si>
  <si>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</si>
  <si>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</si>
  <si>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</si>
  <si>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</si>
  <si>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</si>
  <si>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</si>
  <si>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</si>
  <si>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</si>
  <si>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</si>
  <si>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</si>
  <si>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</si>
  <si>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</si>
  <si>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</si>
  <si>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</si>
  <si>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</si>
  <si>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</si>
  <si>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</si>
  <si>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</si>
  <si>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</si>
  <si>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</si>
  <si>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</si>
  <si>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</si>
  <si>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</si>
  <si>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</si>
  <si>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</si>
  <si>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</si>
  <si>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</si>
  <si>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</si>
  <si>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</si>
  <si>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</si>
  <si>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</si>
  <si>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</si>
  <si>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</si>
  <si>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</si>
  <si>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</si>
  <si>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</si>
  <si>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</si>
  <si>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</si>
  <si>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</si>
  <si>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</si>
  <si>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</si>
  <si>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</si>
  <si>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</si>
  <si>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</si>
  <si>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</si>
  <si>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</si>
  <si>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</si>
  <si>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</si>
  <si>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</si>
  <si>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</si>
  <si>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</si>
  <si>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</si>
  <si>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</si>
  <si>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</si>
  <si>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</si>
  <si>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</si>
  <si>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</si>
  <si>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</si>
  <si>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</si>
  <si>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</si>
  <si>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</si>
  <si>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</si>
  <si>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</si>
  <si>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</si>
  <si>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</si>
  <si>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</si>
  <si>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</si>
  <si>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</si>
  <si>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</si>
  <si>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</si>
  <si>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</si>
  <si>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</si>
  <si>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</si>
  <si>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</si>
  <si>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</si>
  <si>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</si>
  <si>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</si>
  <si>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</si>
  <si>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</si>
  <si>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</si>
  <si>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</si>
  <si>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</si>
  <si>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</si>
  <si>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</si>
  <si>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</si>
  <si>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</si>
  <si>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</si>
  <si>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</si>
  <si>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</si>
  <si>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</si>
  <si>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</si>
  <si>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</si>
  <si>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</si>
  <si>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</si>
  <si>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</si>
  <si>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</si>
  <si>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</si>
  <si>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</si>
  <si>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</si>
  <si>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</si>
  <si>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</si>
  <si>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</si>
  <si>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</si>
  <si>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</si>
  <si>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</si>
  <si>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</si>
  <si>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</si>
  <si>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</si>
  <si>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</si>
  <si>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</si>
  <si>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</si>
  <si>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</si>
  <si>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</si>
  <si>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</si>
  <si>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</si>
  <si>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</si>
  <si>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</si>
  <si>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</si>
  <si>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</si>
  <si>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</si>
  <si>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</si>
  <si>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</si>
  <si>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</si>
  <si>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</si>
  <si>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</si>
  <si>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</si>
  <si>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</si>
  <si>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</si>
  <si>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</si>
  <si>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</si>
  <si>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</si>
  <si>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</si>
  <si>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</si>
  <si>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</si>
  <si>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</si>
  <si>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</si>
  <si>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</si>
  <si>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</si>
  <si>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</si>
  <si>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</si>
  <si>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</si>
  <si>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</si>
  <si>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</si>
  <si>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</si>
  <si>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</si>
  <si>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</si>
  <si>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</si>
  <si>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</si>
  <si>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</si>
  <si>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</si>
  <si>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</si>
  <si>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</si>
  <si>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</si>
  <si>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</si>
  <si>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</si>
  <si>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</si>
  <si>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</si>
  <si>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</si>
  <si>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</si>
  <si>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</si>
  <si>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</si>
  <si>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</si>
  <si>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</si>
  <si>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</si>
  <si>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</si>
  <si>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</si>
  <si>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</si>
  <si>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</si>
  <si>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</si>
  <si>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</si>
  <si>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</si>
  <si>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</si>
  <si>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</si>
  <si>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</si>
  <si>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</si>
  <si>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</si>
  <si>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</si>
  <si>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</si>
  <si>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</si>
  <si>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</si>
  <si>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</si>
  <si>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</si>
  <si>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</si>
  <si>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</si>
  <si>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</si>
  <si>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</si>
  <si>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</si>
  <si>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</si>
  <si>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</si>
  <si>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</si>
  <si>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</si>
  <si>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</si>
  <si>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</si>
  <si>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</si>
  <si>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</si>
  <si>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</si>
  <si>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</si>
  <si>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</si>
  <si>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</si>
  <si>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</si>
  <si>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</si>
  <si>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</si>
  <si>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</si>
  <si>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</si>
  <si>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</si>
  <si>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</si>
  <si>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</si>
  <si>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</si>
  <si>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</si>
  <si>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</si>
  <si>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</si>
  <si>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</si>
  <si>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</si>
  <si>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</si>
  <si>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</si>
  <si>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</si>
  <si>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</si>
  <si>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</si>
  <si>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</si>
  <si>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</si>
  <si>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</si>
  <si>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</si>
  <si>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</si>
  <si>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</si>
  <si>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</si>
  <si>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</si>
  <si>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</si>
  <si>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</si>
  <si>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</si>
  <si>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</si>
  <si>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</si>
  <si>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</si>
  <si>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</si>
  <si>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</si>
  <si>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</si>
  <si>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</si>
  <si>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</si>
  <si>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</si>
  <si>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</si>
  <si>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</si>
  <si>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</si>
  <si>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</si>
  <si>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</si>
  <si>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</si>
  <si>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</si>
  <si>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</si>
  <si>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</si>
  <si>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</si>
  <si>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</si>
  <si>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</si>
  <si>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</si>
  <si>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</si>
  <si>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</si>
  <si>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</si>
  <si>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</si>
  <si>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</si>
  <si>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</si>
  <si>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</si>
  <si>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</si>
  <si>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</si>
  <si>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</si>
  <si>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</si>
  <si>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</si>
  <si>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</si>
  <si>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</si>
  <si>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</si>
  <si>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</si>
  <si>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</si>
  <si>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</si>
  <si>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</si>
  <si>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</si>
  <si>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</si>
  <si>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</si>
  <si>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</si>
  <si>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</si>
  <si>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</si>
  <si>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</si>
  <si>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</si>
  <si>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</si>
  <si>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</si>
  <si>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</si>
  <si>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</si>
  <si>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</si>
  <si>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</si>
  <si>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</si>
  <si>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</si>
  <si>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</si>
  <si>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</si>
  <si>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</si>
  <si>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</si>
  <si>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</si>
  <si>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</si>
  <si>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</si>
  <si>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</si>
  <si>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</si>
  <si>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</si>
  <si>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</si>
  <si>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</si>
  <si>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</si>
  <si>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</si>
  <si>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</si>
  <si>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</si>
  <si>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</si>
  <si>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</si>
  <si>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</si>
  <si>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</si>
  <si>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</si>
  <si>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</si>
  <si>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</si>
  <si>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</si>
  <si>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</si>
  <si>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</si>
  <si>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</si>
  <si>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</si>
  <si>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</si>
  <si>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</si>
  <si>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</si>
  <si>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</si>
  <si>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</si>
  <si>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</si>
  <si>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</si>
  <si>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</si>
  <si>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</si>
  <si>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</si>
  <si>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</si>
  <si>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</si>
  <si>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</si>
  <si>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</si>
  <si>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</si>
  <si>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</si>
  <si>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</si>
  <si>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</si>
  <si>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</si>
  <si>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</si>
  <si>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</si>
  <si>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</si>
  <si>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</si>
  <si>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</si>
  <si>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</si>
  <si>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</si>
  <si>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</si>
  <si>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</si>
  <si>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</si>
  <si>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</si>
  <si>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</si>
  <si>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</si>
  <si>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</si>
  <si>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</si>
  <si>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</si>
  <si>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</si>
  <si>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</si>
  <si>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</si>
  <si>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</si>
  <si>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</si>
  <si>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</si>
  <si>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</si>
  <si>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</si>
  <si>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</si>
  <si>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</si>
  <si>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</si>
  <si>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</si>
  <si>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</si>
  <si>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</si>
  <si>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</si>
  <si>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</si>
  <si>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</si>
  <si>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</si>
  <si>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</si>
  <si>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</si>
  <si>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</si>
  <si>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</si>
  <si>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</si>
  <si>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</si>
  <si>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</si>
  <si>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</si>
  <si>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</si>
  <si>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</si>
  <si>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</si>
  <si>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</si>
  <si>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</si>
  <si>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</si>
  <si>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</si>
  <si>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</si>
  <si>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</si>
  <si>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</si>
  <si>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</si>
  <si>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</si>
  <si>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</si>
  <si>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</si>
  <si>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</si>
  <si>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</si>
  <si>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</si>
  <si>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</si>
  <si>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</si>
  <si>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</si>
  <si>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</si>
  <si>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</si>
  <si>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</si>
  <si>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</si>
  <si>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</si>
  <si>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</si>
  <si>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</si>
  <si>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</si>
  <si>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</si>
  <si>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</si>
  <si>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</si>
  <si>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</si>
  <si>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</si>
  <si>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</si>
  <si>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</si>
  <si>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</si>
  <si>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</si>
  <si>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</si>
  <si>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</si>
  <si>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</si>
  <si>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</si>
  <si>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</si>
  <si>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</si>
  <si>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</si>
  <si>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</si>
  <si>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</si>
  <si>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</si>
  <si>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</si>
  <si>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</si>
  <si>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</si>
  <si>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</si>
  <si>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</si>
  <si>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</si>
  <si>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</si>
  <si>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</si>
  <si>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</si>
  <si>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</si>
  <si>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</si>
  <si>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</si>
  <si>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</si>
  <si>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</si>
  <si>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</si>
  <si>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</si>
  <si>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</si>
  <si>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</si>
  <si>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</si>
  <si>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</si>
  <si>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</si>
  <si>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</si>
  <si>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</si>
  <si>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</si>
  <si>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</si>
  <si>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</si>
  <si>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</si>
  <si>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</si>
  <si>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</si>
  <si>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</si>
  <si>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</si>
  <si>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</si>
  <si>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</si>
  <si>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</si>
  <si>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</si>
  <si>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</si>
  <si>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</si>
  <si>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</si>
  <si>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</si>
  <si>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</si>
  <si>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</si>
  <si>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</si>
  <si>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</si>
  <si>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</si>
  <si>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</si>
  <si>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</si>
  <si>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</si>
  <si>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</si>
  <si>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</si>
  <si>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</si>
  <si>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</si>
  <si>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</si>
  <si>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</si>
  <si>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</si>
  <si>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</si>
  <si>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</si>
  <si>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</si>
  <si>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</si>
  <si>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</si>
  <si>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</si>
  <si>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</si>
  <si>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</si>
  <si>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</si>
  <si>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</si>
  <si>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</si>
  <si>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</si>
  <si>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</si>
  <si>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</si>
  <si>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</si>
  <si>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</si>
  <si>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</si>
  <si>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</si>
  <si>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</si>
  <si>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</si>
  <si>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</si>
  <si>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</si>
  <si>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</si>
  <si>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</si>
  <si>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</si>
  <si>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</si>
  <si>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</si>
  <si>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</si>
  <si>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</si>
  <si>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</si>
  <si>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</si>
  <si>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</si>
  <si>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</si>
  <si>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</si>
  <si>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</si>
  <si>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</si>
  <si>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</si>
  <si>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</si>
  <si>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</si>
  <si>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</si>
  <si>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</si>
  <si>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</si>
  <si>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</si>
  <si>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</si>
  <si>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</si>
  <si>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</si>
  <si>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</si>
  <si>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</si>
  <si>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</si>
  <si>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</si>
  <si>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</si>
  <si>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</si>
  <si>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</si>
  <si>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</si>
  <si>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</si>
  <si>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</si>
  <si>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</si>
  <si>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</si>
  <si>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</si>
  <si>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</si>
  <si>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</si>
  <si>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</si>
  <si>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</si>
  <si>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</si>
  <si>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</si>
  <si>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</si>
  <si>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</si>
  <si>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</si>
  <si>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</si>
  <si>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</si>
  <si>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</si>
  <si>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</si>
  <si>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</si>
  <si>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</si>
  <si>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</si>
  <si>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</si>
  <si>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</si>
  <si>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</si>
  <si>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</si>
  <si>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</si>
  <si>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</si>
  <si>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</si>
  <si>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</si>
  <si>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</si>
  <si>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</si>
  <si>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</si>
  <si>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</si>
  <si>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</si>
  <si>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</si>
  <si>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</si>
  <si>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</si>
  <si>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</si>
  <si>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</si>
  <si>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</si>
  <si>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</si>
  <si>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</si>
  <si>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</si>
  <si>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</si>
  <si>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</si>
  <si>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</si>
  <si>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</si>
  <si>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</si>
  <si>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</si>
  <si>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</si>
  <si>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</si>
  <si>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</si>
  <si>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</si>
  <si>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</si>
  <si>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</si>
  <si>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</si>
  <si>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</si>
  <si>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</si>
  <si>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</si>
  <si>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</si>
  <si>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</si>
  <si>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</si>
  <si>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</si>
  <si>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</si>
  <si>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</si>
  <si>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</si>
  <si>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</si>
  <si>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</si>
  <si>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</si>
  <si>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</si>
  <si>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</si>
  <si>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</si>
  <si>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</si>
  <si>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</si>
  <si>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</si>
  <si>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</si>
  <si>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</si>
  <si>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</si>
  <si>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</si>
  <si>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</si>
  <si>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</si>
  <si>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</si>
  <si>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</si>
  <si>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</si>
  <si>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</si>
  <si>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</si>
  <si>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</si>
  <si>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</si>
  <si>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</si>
  <si>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</si>
  <si>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</si>
  <si>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</si>
  <si>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</si>
  <si>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</si>
  <si>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</si>
  <si>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</si>
  <si>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</si>
  <si>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</si>
  <si>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</si>
  <si>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</si>
  <si>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</si>
  <si>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</si>
  <si>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</si>
  <si>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</si>
  <si>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</si>
  <si>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</si>
  <si>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</si>
  <si>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</si>
  <si>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</si>
  <si>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</si>
  <si>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</si>
  <si>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</si>
  <si>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</si>
  <si>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</si>
  <si>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</si>
  <si>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</si>
  <si>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</si>
  <si>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</si>
  <si>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</si>
  <si>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</si>
  <si>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</si>
  <si>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</si>
  <si>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</si>
  <si>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</si>
  <si>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</si>
  <si>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</si>
  <si>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</si>
  <si>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</si>
  <si>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</si>
  <si>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</si>
  <si>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</si>
  <si>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</si>
  <si>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</si>
  <si>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</si>
  <si>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</si>
  <si>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</si>
  <si>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</si>
  <si>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</si>
  <si>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</si>
  <si>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</si>
  <si>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</si>
  <si>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</si>
  <si>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</si>
  <si>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</si>
  <si>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</si>
  <si>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</si>
  <si>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</si>
  <si>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</si>
  <si>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</si>
  <si>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</si>
  <si>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</si>
  <si>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</si>
  <si>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</si>
  <si>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</si>
  <si>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</si>
  <si>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</si>
  <si>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</si>
  <si>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</si>
  <si>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</si>
  <si>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</si>
  <si>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</si>
  <si>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</si>
  <si>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</si>
  <si>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</si>
  <si>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</si>
  <si>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</si>
  <si>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</si>
  <si>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</si>
  <si>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</si>
  <si>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</si>
  <si>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</si>
  <si>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</si>
  <si>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</si>
  <si>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</si>
  <si>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</si>
  <si>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</si>
  <si>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</si>
  <si>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</si>
  <si>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</si>
  <si>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</si>
  <si>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</si>
  <si>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</si>
  <si>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</si>
  <si>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</si>
  <si>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</si>
  <si>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</si>
  <si>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</si>
  <si>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</si>
  <si>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</si>
  <si>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</si>
  <si>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</si>
  <si>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</si>
  <si>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</si>
  <si>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</si>
  <si>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</si>
  <si>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</si>
  <si>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</si>
  <si>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</si>
  <si>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</si>
  <si>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</si>
  <si>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</si>
  <si>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</si>
  <si>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</si>
  <si>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</si>
  <si>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</si>
  <si>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</si>
  <si>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</si>
  <si>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</si>
  <si>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</si>
  <si>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</si>
  <si>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</si>
  <si>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</si>
  <si>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</si>
  <si>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</si>
  <si>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</si>
  <si>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</si>
  <si>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</si>
  <si>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</si>
  <si>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</si>
  <si>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</si>
  <si>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</si>
  <si>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</si>
  <si>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</si>
  <si>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</si>
  <si>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</si>
  <si>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</si>
  <si>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</si>
  <si>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</si>
  <si>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</si>
  <si>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</si>
  <si>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</si>
  <si>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</si>
  <si>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</si>
  <si>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</si>
  <si>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</si>
  <si>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</si>
  <si>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</si>
  <si>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</si>
  <si>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</si>
  <si>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</si>
  <si>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</si>
  <si>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</si>
  <si>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</si>
  <si>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</si>
  <si>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</si>
  <si>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</si>
  <si>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</si>
  <si>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</si>
  <si>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</si>
  <si>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</si>
  <si>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</si>
  <si>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</si>
  <si>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</si>
  <si>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</si>
  <si>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</si>
  <si>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</si>
  <si>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</si>
  <si>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</si>
  <si>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</si>
  <si>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</si>
  <si>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</si>
  <si>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</si>
  <si>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</si>
  <si>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</si>
  <si>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</si>
  <si>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</si>
  <si>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</si>
  <si>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</si>
  <si>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</si>
  <si>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</si>
  <si>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</si>
  <si>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</si>
  <si>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</si>
  <si>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</si>
  <si>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</si>
  <si>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</si>
  <si>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</si>
  <si>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</si>
  <si>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</si>
  <si>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</si>
  <si>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</si>
  <si>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</si>
  <si>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</si>
  <si>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</si>
  <si>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</si>
  <si>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</si>
  <si>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</si>
  <si>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</si>
  <si>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</si>
  <si>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</si>
  <si>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</si>
  <si>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</si>
  <si>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</si>
  <si>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</si>
  <si>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</si>
  <si>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</si>
  <si>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</si>
  <si>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</si>
  <si>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</si>
  <si>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</si>
  <si>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</si>
  <si>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</si>
  <si>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</si>
  <si>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</si>
  <si>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</si>
  <si>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</si>
  <si>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</si>
  <si>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</si>
  <si>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</si>
  <si>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</si>
  <si>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</si>
  <si>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</si>
  <si>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</si>
  <si>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</si>
  <si>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</si>
  <si>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</si>
  <si>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</si>
  <si>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</si>
  <si>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</si>
  <si>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</si>
  <si>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</si>
  <si>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</si>
  <si>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</si>
  <si>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</si>
  <si>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</si>
  <si>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</si>
  <si>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</si>
  <si>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</si>
  <si>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</si>
  <si>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</si>
  <si>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</si>
  <si>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</si>
  <si>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</si>
  <si>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</si>
  <si>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</si>
  <si>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</si>
  <si>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</si>
  <si>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</si>
  <si>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</si>
  <si>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</si>
  <si>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</si>
  <si>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</si>
  <si>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</si>
  <si>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</si>
  <si>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</si>
  <si>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</si>
  <si>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</si>
  <si>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</si>
  <si>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</si>
  <si>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</si>
  <si>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</si>
  <si>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</si>
  <si>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</si>
  <si>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</si>
  <si>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</si>
  <si>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</si>
  <si>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</si>
  <si>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</si>
  <si>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</si>
  <si>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</si>
  <si>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</si>
  <si>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</si>
  <si>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</si>
  <si>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</si>
  <si>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</si>
  <si>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</si>
  <si>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</si>
  <si>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</si>
  <si>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</si>
  <si>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</si>
  <si>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</si>
  <si>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</si>
  <si>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</si>
  <si>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</si>
  <si>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</si>
  <si>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</si>
  <si>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</si>
  <si>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</si>
  <si>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</si>
  <si>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</si>
  <si>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</si>
  <si>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</si>
  <si>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</si>
  <si>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</si>
  <si>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</si>
  <si>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</si>
  <si>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</si>
  <si>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</si>
  <si>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</si>
  <si>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</si>
  <si>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</si>
  <si>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</si>
  <si>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</si>
  <si>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</si>
  <si>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</si>
  <si>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</si>
  <si>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</si>
  <si>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</si>
  <si>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</si>
  <si>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</si>
  <si>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</si>
  <si>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</si>
  <si>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</si>
  <si>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</si>
  <si>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</si>
  <si>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</si>
  <si>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</si>
  <si>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</si>
  <si>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</si>
  <si>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</si>
  <si>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</si>
  <si>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</si>
  <si>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</si>
  <si>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</si>
  <si>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</si>
  <si>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</si>
  <si>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</si>
  <si>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</si>
  <si>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</si>
  <si>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</si>
  <si>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</si>
  <si>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</si>
  <si>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</si>
  <si>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</si>
  <si>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</si>
  <si>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</si>
  <si>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</si>
  <si>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</si>
  <si>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</si>
  <si>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</si>
  <si>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</si>
  <si>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</si>
  <si>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</si>
  <si>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</si>
  <si>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</si>
  <si>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</si>
  <si>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</si>
  <si>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</si>
  <si>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</si>
  <si>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</si>
  <si>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</si>
  <si>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</si>
  <si>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</si>
  <si>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</si>
  <si>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</si>
  <si>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</si>
  <si>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</si>
  <si>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</si>
  <si>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</si>
  <si>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</si>
  <si>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</si>
  <si>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</si>
  <si>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</si>
  <si>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</si>
  <si>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</si>
  <si>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</si>
  <si>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</si>
  <si>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</si>
  <si>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</si>
  <si>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</si>
  <si>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</si>
  <si>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</si>
  <si>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</si>
  <si>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</si>
  <si>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</si>
  <si>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</si>
  <si>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</si>
  <si>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</si>
  <si>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</si>
  <si>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</si>
  <si>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</si>
  <si>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</si>
  <si>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</si>
  <si>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</si>
  <si>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</si>
  <si>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</si>
  <si>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</si>
  <si>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</si>
  <si>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</si>
  <si>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</si>
  <si>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</si>
  <si>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</si>
  <si>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</si>
  <si>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</si>
  <si>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</si>
  <si>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</si>
  <si>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</si>
  <si>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</si>
  <si>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</si>
  <si>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</si>
  <si>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</si>
  <si>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</si>
  <si>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</si>
  <si>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</si>
  <si>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</si>
  <si>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</si>
  <si>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</si>
  <si>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</si>
  <si>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</si>
  <si>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</si>
  <si>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</si>
  <si>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</si>
  <si>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</si>
  <si>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</si>
  <si>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</si>
  <si>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</si>
  <si>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</si>
  <si>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</si>
  <si>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</si>
  <si>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</si>
  <si>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</si>
  <si>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</si>
  <si>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</si>
  <si>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</si>
  <si>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</si>
  <si>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</si>
  <si>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</si>
  <si>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</si>
  <si>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</si>
  <si>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</si>
  <si>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</si>
  <si>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</si>
  <si>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</si>
  <si>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</si>
  <si>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</si>
  <si>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</si>
  <si>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</si>
  <si>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</si>
  <si>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</si>
  <si>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</si>
  <si>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</si>
  <si>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</si>
  <si>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</si>
  <si>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</si>
  <si>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</si>
  <si>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</si>
  <si>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</si>
  <si>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</si>
  <si>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</si>
  <si>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</si>
  <si>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</si>
  <si>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</si>
  <si>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</si>
  <si>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</si>
  <si>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</si>
  <si>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</si>
  <si>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</si>
  <si>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</si>
  <si>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</si>
  <si>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</si>
  <si>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</si>
  <si>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</si>
  <si>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</si>
  <si>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</si>
  <si>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</si>
  <si>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</si>
  <si>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</si>
  <si>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</si>
  <si>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</si>
  <si>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</si>
  <si>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</si>
  <si>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</si>
  <si>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</si>
  <si>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</si>
  <si>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</si>
  <si>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</si>
  <si>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</si>
  <si>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</si>
  <si>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</si>
  <si>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</si>
  <si>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</si>
  <si>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</si>
  <si>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</si>
  <si>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</si>
  <si>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</si>
  <si>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</si>
  <si>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</si>
  <si>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</si>
  <si>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</si>
  <si>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</si>
  <si>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</si>
  <si>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</si>
  <si>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</si>
  <si>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</si>
  <si>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</si>
  <si>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</si>
  <si>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</si>
  <si>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</si>
  <si>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</si>
  <si>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</si>
  <si>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</si>
  <si>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</si>
  <si>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</si>
  <si>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</si>
  <si>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</si>
  <si>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</si>
  <si>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</si>
  <si>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</si>
  <si>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</si>
  <si>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</si>
  <si>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</si>
  <si>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</si>
  <si>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</si>
  <si>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</si>
  <si>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</si>
  <si>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</si>
  <si>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</si>
  <si>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</si>
  <si>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</si>
  <si>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</si>
  <si>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</si>
  <si>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</si>
  <si>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</si>
  <si>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</si>
  <si>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</si>
  <si>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</si>
  <si>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</si>
  <si>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</si>
  <si>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</si>
  <si>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</si>
  <si>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</si>
  <si>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</si>
  <si>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</si>
  <si>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</si>
  <si>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</si>
  <si>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</si>
  <si>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</si>
  <si>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</si>
  <si>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</si>
  <si>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</si>
  <si>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</si>
  <si>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</si>
  <si>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</si>
  <si>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</si>
  <si>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</si>
  <si>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</si>
  <si>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</si>
  <si>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</si>
  <si>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</si>
  <si>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</si>
  <si>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</si>
  <si>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</si>
  <si>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</si>
  <si>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</si>
  <si>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</si>
  <si>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</si>
  <si>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</si>
  <si>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</si>
  <si>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</si>
  <si>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</si>
  <si>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</si>
  <si>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</si>
  <si>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</si>
  <si>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</si>
  <si>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</si>
  <si>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</si>
  <si>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</si>
  <si>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</si>
  <si>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</si>
  <si>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</si>
  <si>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</si>
  <si>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</si>
  <si>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</si>
  <si>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</si>
  <si>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</si>
  <si>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</si>
  <si>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</si>
  <si>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</si>
  <si>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</si>
  <si>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</si>
  <si>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</si>
  <si>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</si>
  <si>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</si>
  <si>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</si>
  <si>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</si>
  <si>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</si>
  <si>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</si>
  <si>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</si>
  <si>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</si>
  <si>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</si>
  <si>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</si>
  <si>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</si>
  <si>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</si>
  <si>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</si>
  <si>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</si>
  <si>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</si>
  <si>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</si>
  <si>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</si>
  <si>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</si>
  <si>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</si>
  <si>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</si>
  <si>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</si>
  <si>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</si>
  <si>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</si>
  <si>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</si>
  <si>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</si>
  <si>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</si>
  <si>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</si>
  <si>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</si>
  <si>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</si>
  <si>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</si>
  <si>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</si>
  <si>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</si>
  <si>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</si>
  <si>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</si>
  <si>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</si>
  <si>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</si>
  <si>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</si>
  <si>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</si>
  <si>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</si>
  <si>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</si>
  <si>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</si>
  <si>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</si>
  <si>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</si>
  <si>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</si>
  <si>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</si>
  <si>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</si>
  <si>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</si>
  <si>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</si>
  <si>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</si>
  <si>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</si>
  <si>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</si>
  <si>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</si>
  <si>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</si>
  <si>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</si>
  <si>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</si>
  <si>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</si>
  <si>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</si>
  <si>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</si>
  <si>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</si>
  <si>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</si>
  <si>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</si>
  <si>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</si>
  <si>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</si>
  <si>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</si>
  <si>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</si>
  <si>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</si>
  <si>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</si>
  <si>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</si>
  <si>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</si>
  <si>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</si>
  <si>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</si>
  <si>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</si>
  <si>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</si>
  <si>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</si>
  <si>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</si>
  <si>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</si>
  <si>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</si>
  <si>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</si>
  <si>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</si>
  <si>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</si>
  <si>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</si>
  <si>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</si>
  <si>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</si>
  <si>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</si>
  <si>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</si>
  <si>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</si>
  <si>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</si>
  <si>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</si>
  <si>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</si>
  <si>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</si>
  <si>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</si>
  <si>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</si>
  <si>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</si>
  <si>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</si>
  <si>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</si>
  <si>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</si>
  <si>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</si>
  <si>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</si>
  <si>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</si>
  <si>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</si>
  <si>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</si>
  <si>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</si>
  <si>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</si>
  <si>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</si>
  <si>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</si>
  <si>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</si>
  <si>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</si>
  <si>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</si>
  <si>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</si>
  <si>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</si>
  <si>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</si>
  <si>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</si>
  <si>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</si>
  <si>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</si>
  <si>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</si>
  <si>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</si>
  <si>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</si>
  <si>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</si>
  <si>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</si>
  <si>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</si>
  <si>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</si>
  <si>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</si>
  <si>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</si>
  <si>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</si>
  <si>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</si>
  <si>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</si>
  <si>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</si>
  <si>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</si>
  <si>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</si>
  <si>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</si>
  <si>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</si>
  <si>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</si>
  <si>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</si>
  <si>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</si>
  <si>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</si>
  <si>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</si>
  <si>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</si>
  <si>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</si>
  <si>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</si>
  <si>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</si>
  <si>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</si>
  <si>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</si>
  <si>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</si>
  <si>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</si>
  <si>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</si>
  <si>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</si>
  <si>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</si>
  <si>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</si>
  <si>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</si>
  <si>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</si>
  <si>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</si>
  <si>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</si>
  <si>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</si>
  <si>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</si>
  <si>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</si>
  <si>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</si>
  <si>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</si>
  <si>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</si>
  <si>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</si>
  <si>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</si>
  <si>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</si>
  <si>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</si>
  <si>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</si>
  <si>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</si>
  <si>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</si>
  <si>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</si>
  <si>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</si>
  <si>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</si>
  <si>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</si>
  <si>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</si>
  <si>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</si>
  <si>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</si>
  <si>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</si>
  <si>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</si>
  <si>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</si>
  <si>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</si>
  <si>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</si>
  <si>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</si>
  <si>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</si>
  <si>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</si>
  <si>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</si>
  <si>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</si>
  <si>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</si>
  <si>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</si>
  <si>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</si>
  <si>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</si>
  <si>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</si>
  <si>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</si>
  <si>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</si>
  <si>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</si>
  <si>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</si>
  <si>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</si>
  <si>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</si>
  <si>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</si>
  <si>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</si>
  <si>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</si>
  <si>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</si>
  <si>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</si>
  <si>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</si>
  <si>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</si>
  <si>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</si>
  <si>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</si>
  <si>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</si>
  <si>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</si>
  <si>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</si>
  <si>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</si>
  <si>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</si>
  <si>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</si>
  <si>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</si>
  <si>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</si>
  <si>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</si>
  <si>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</si>
  <si>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</si>
  <si>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</si>
  <si>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</si>
  <si>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</si>
  <si>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</si>
  <si>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</si>
  <si>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</si>
  <si>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</si>
  <si>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</si>
  <si>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</si>
  <si>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</si>
  <si>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</si>
  <si>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</si>
  <si>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</si>
  <si>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</si>
  <si>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</si>
  <si>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</si>
  <si>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</si>
  <si>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</si>
  <si>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</si>
  <si>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</si>
  <si>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</si>
  <si>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</si>
  <si>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</si>
  <si>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</si>
  <si>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</si>
  <si>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</si>
  <si>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</si>
  <si>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</si>
  <si>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</si>
  <si>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</si>
  <si>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</si>
  <si>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</si>
  <si>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</si>
  <si>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</si>
  <si>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</si>
  <si>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</si>
  <si>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</si>
  <si>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</si>
  <si>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</si>
  <si>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</si>
  <si>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</si>
  <si>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</si>
  <si>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</si>
  <si>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</si>
  <si>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</si>
  <si>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</si>
  <si>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</si>
  <si>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</si>
  <si>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</si>
  <si>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</si>
  <si>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</si>
  <si>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</si>
  <si>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</si>
  <si>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</si>
  <si>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</si>
  <si>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</si>
  <si>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</si>
  <si>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</si>
  <si>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</si>
  <si>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</si>
  <si>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</si>
  <si>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</si>
  <si>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</si>
  <si>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</si>
  <si>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</si>
  <si>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</si>
  <si>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</si>
  <si>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</si>
  <si>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</si>
  <si>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</si>
  <si>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</si>
  <si>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</si>
  <si>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</si>
  <si>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</si>
  <si>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</si>
  <si>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</si>
  <si>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</si>
  <si>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</si>
  <si>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</si>
  <si>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</si>
  <si>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</si>
  <si>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</si>
  <si>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</si>
  <si>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</si>
  <si>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</si>
  <si>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</si>
  <si>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</si>
  <si>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</si>
  <si>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</si>
  <si>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</si>
  <si>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</si>
  <si>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</si>
  <si>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</si>
  <si>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</si>
  <si>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</si>
  <si>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</si>
  <si>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</si>
  <si>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</si>
  <si>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</si>
  <si>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</si>
  <si>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</si>
  <si>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</si>
  <si>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</si>
  <si>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</si>
  <si>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</si>
  <si>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</si>
  <si>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</si>
  <si>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</si>
  <si>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</si>
  <si>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</si>
  <si>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</si>
  <si>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</si>
  <si>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</si>
  <si>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</si>
  <si>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</si>
  <si>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</si>
  <si>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</si>
  <si>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</si>
  <si>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</si>
  <si>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</si>
  <si>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</si>
  <si>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</si>
  <si>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</si>
  <si>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</si>
  <si>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</si>
  <si>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</si>
  <si>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</si>
  <si>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</si>
  <si>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</si>
  <si>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</si>
  <si>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</si>
  <si>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</si>
  <si>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</si>
  <si>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</si>
  <si>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</si>
  <si>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</si>
  <si>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</si>
  <si>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</si>
  <si>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</si>
  <si>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</si>
  <si>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</si>
  <si>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</si>
  <si>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</si>
  <si>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</si>
  <si>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</si>
  <si>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</si>
  <si>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</si>
  <si>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</si>
  <si>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</si>
  <si>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</si>
  <si>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</si>
  <si>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</si>
  <si>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</si>
  <si>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</si>
  <si>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</si>
  <si>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</si>
  <si>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</si>
  <si>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</si>
  <si>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</si>
  <si>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</si>
  <si>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</si>
  <si>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</si>
  <si>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</si>
  <si>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</si>
  <si>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</si>
  <si>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</si>
  <si>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</si>
  <si>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</si>
  <si>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</si>
  <si>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</si>
  <si>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</si>
  <si>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</si>
  <si>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</si>
  <si>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</si>
  <si>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</si>
  <si>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</si>
  <si>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</si>
  <si>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</si>
  <si>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</si>
  <si>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</si>
  <si>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</si>
  <si>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</si>
  <si>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</si>
  <si>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</si>
  <si>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</si>
  <si>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</si>
  <si>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</si>
  <si>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</si>
  <si>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</si>
  <si>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</si>
  <si>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</si>
  <si>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</si>
  <si>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</si>
  <si>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</si>
  <si>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</si>
  <si>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</si>
  <si>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</si>
  <si>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</si>
  <si>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</si>
  <si>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</si>
  <si>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</si>
  <si>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</si>
  <si>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</si>
  <si>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</si>
  <si>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</si>
  <si>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</si>
  <si>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</si>
  <si>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</si>
  <si>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</si>
  <si>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</si>
  <si>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</si>
  <si>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</si>
  <si>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</si>
  <si>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</si>
  <si>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</si>
  <si>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</si>
  <si>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</si>
  <si>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</si>
  <si>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</si>
  <si>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</si>
  <si>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</si>
  <si>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</si>
  <si>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</si>
  <si>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</si>
  <si>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</si>
  <si>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</si>
  <si>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</si>
  <si>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</si>
  <si>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</si>
  <si>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</si>
  <si>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</si>
  <si>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</si>
  <si>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</si>
  <si>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</si>
  <si>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</si>
  <si>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</si>
  <si>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</si>
  <si>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</si>
  <si>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</si>
  <si>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</si>
  <si>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</si>
  <si>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</si>
  <si>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</si>
  <si>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</si>
  <si>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</si>
  <si>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</si>
  <si>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</si>
  <si>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</si>
  <si>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</si>
  <si>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</si>
  <si>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</si>
  <si>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</si>
  <si>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</si>
  <si>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</si>
  <si>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</si>
  <si>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</si>
  <si>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</si>
  <si>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</si>
  <si>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</si>
  <si>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</si>
  <si>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</si>
  <si>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</si>
  <si>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</si>
  <si>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</si>
  <si>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</si>
  <si>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</si>
  <si>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</si>
  <si>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</si>
  <si>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</si>
  <si>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</si>
  <si>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</si>
  <si>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</si>
  <si>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</si>
  <si>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</si>
  <si>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</si>
  <si>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</si>
  <si>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</si>
  <si>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</si>
  <si>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</si>
  <si>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</si>
  <si>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</si>
  <si>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</si>
  <si>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</si>
  <si>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</si>
  <si>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</si>
  <si>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</si>
  <si>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</si>
  <si>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</si>
  <si>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</si>
  <si>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</si>
  <si>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</si>
  <si>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</si>
  <si>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</si>
  <si>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</si>
  <si>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</si>
  <si>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</si>
  <si>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</si>
  <si>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</si>
  <si>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</si>
  <si>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</si>
  <si>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</si>
  <si>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</si>
  <si>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</si>
  <si>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</si>
  <si>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</si>
  <si>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</si>
  <si>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</si>
  <si>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</si>
  <si>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</si>
  <si>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</si>
  <si>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</si>
  <si>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</si>
  <si>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</si>
  <si>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</si>
  <si>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</si>
  <si>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</si>
  <si>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</si>
  <si>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</si>
  <si>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</si>
  <si>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</si>
  <si>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</si>
  <si>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</si>
  <si>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</si>
  <si>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</si>
  <si>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</si>
  <si>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</si>
  <si>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</si>
  <si>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</si>
  <si>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</si>
  <si>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</si>
  <si>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</si>
  <si>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</si>
  <si>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</si>
  <si>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</si>
  <si>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</si>
  <si>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</si>
  <si>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</si>
  <si>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</si>
  <si>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</si>
  <si>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</si>
  <si>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</si>
  <si>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</si>
  <si>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</si>
  <si>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</si>
  <si>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</si>
  <si>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</si>
  <si>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</si>
  <si>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</si>
  <si>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</si>
  <si>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</si>
  <si>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</si>
  <si>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</si>
  <si>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</si>
  <si>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</si>
  <si>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</si>
  <si>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</si>
  <si>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</si>
  <si>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</si>
  <si>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</si>
  <si>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</si>
  <si>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</si>
  <si>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</si>
  <si>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</si>
  <si>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</si>
  <si>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</si>
  <si>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</si>
  <si>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</si>
  <si>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</si>
  <si>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</si>
  <si>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</si>
  <si>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</si>
  <si>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</si>
  <si>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</si>
  <si>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</si>
  <si>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</si>
  <si>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</si>
  <si>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</si>
  <si>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</si>
  <si>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</si>
  <si>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</si>
  <si>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</si>
  <si>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</si>
  <si>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</si>
  <si>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</si>
  <si>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</si>
  <si>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</si>
  <si>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</si>
  <si>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</si>
  <si>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</si>
  <si>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</si>
  <si>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</si>
  <si>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</si>
  <si>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</si>
  <si>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</si>
  <si>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</si>
  <si>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</si>
  <si>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</si>
  <si>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</si>
  <si>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</si>
  <si>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</si>
  <si>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</si>
  <si>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</si>
  <si>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</si>
  <si>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</si>
  <si>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</si>
  <si>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</si>
  <si>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</si>
  <si>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</si>
  <si>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</si>
  <si>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</si>
  <si>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</si>
  <si>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</si>
  <si>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</si>
  <si>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</si>
  <si>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</si>
  <si>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</si>
  <si>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</si>
  <si>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</si>
  <si>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</si>
  <si>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</si>
  <si>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</si>
  <si>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</si>
  <si>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</si>
  <si>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</si>
  <si>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</si>
  <si>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</si>
  <si>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</si>
  <si>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</si>
  <si>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</si>
  <si>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</si>
  <si>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</si>
  <si>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</si>
  <si>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</si>
  <si>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</si>
  <si>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</si>
  <si>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</si>
  <si>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</si>
  <si>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</si>
  <si>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</si>
  <si>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</si>
  <si>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</si>
  <si>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</si>
  <si>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</si>
  <si>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</si>
  <si>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</si>
  <si>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</si>
  <si>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</si>
  <si>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</si>
  <si>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</si>
  <si>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</si>
  <si>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</si>
  <si>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</si>
  <si>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</si>
  <si>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</si>
  <si>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</si>
  <si>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</si>
  <si>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</si>
  <si>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</si>
  <si>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</si>
  <si>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</si>
  <si>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</si>
  <si>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</si>
  <si>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</si>
  <si>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</si>
  <si>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</si>
  <si>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</si>
  <si>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</si>
  <si>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</si>
  <si>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</si>
  <si>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</si>
  <si>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</si>
  <si>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</si>
  <si>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</si>
  <si>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</si>
  <si>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</si>
  <si>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</si>
  <si>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</si>
  <si>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</si>
  <si>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</si>
  <si>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</si>
  <si>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</si>
  <si>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</si>
  <si>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</si>
  <si>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</si>
  <si>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</si>
  <si>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</si>
  <si>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</si>
  <si>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</si>
  <si>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</si>
  <si>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</si>
  <si>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</si>
  <si>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</si>
  <si>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</si>
  <si>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</si>
  <si>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</si>
  <si>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</si>
  <si>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</si>
  <si>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</si>
  <si>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</si>
  <si>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</si>
  <si>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</si>
  <si>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</si>
  <si>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</si>
  <si>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</si>
  <si>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</si>
  <si>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</si>
  <si>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</si>
  <si>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</si>
  <si>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</si>
  <si>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</si>
  <si>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</si>
  <si>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</si>
  <si>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</si>
  <si>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</si>
  <si>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</si>
  <si>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</si>
  <si>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</si>
  <si>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</si>
  <si>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</si>
  <si>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</si>
  <si>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</si>
  <si>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</si>
  <si>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</si>
  <si>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</si>
  <si>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</si>
  <si>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</si>
  <si>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</si>
  <si>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</si>
  <si>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</si>
  <si>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</si>
  <si>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</si>
  <si>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</si>
  <si>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</si>
  <si>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</si>
  <si>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</si>
  <si>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</si>
  <si>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</si>
  <si>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</si>
  <si>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</si>
  <si>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</si>
  <si>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</si>
  <si>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</si>
  <si>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</si>
  <si>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</si>
  <si>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</si>
  <si>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</si>
  <si>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</si>
  <si>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</si>
  <si>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</si>
  <si>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</si>
  <si>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</si>
  <si>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</si>
  <si>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</si>
  <si>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</si>
  <si>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</si>
  <si>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</si>
  <si>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</si>
  <si>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</si>
  <si>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</si>
  <si>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</si>
  <si>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</si>
  <si>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</si>
  <si>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</si>
  <si>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</si>
  <si>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</si>
  <si>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</si>
  <si>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</si>
  <si>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</si>
  <si>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</si>
  <si>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</si>
  <si>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</si>
  <si>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</si>
  <si>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</si>
  <si>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</si>
  <si>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</si>
  <si>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</si>
  <si>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</si>
  <si>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</si>
  <si>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</si>
  <si>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</si>
  <si>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</si>
  <si>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</si>
  <si>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</si>
  <si>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</si>
  <si>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</si>
  <si>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</si>
  <si>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</si>
  <si>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</si>
  <si>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</si>
  <si>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</si>
  <si>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</si>
  <si>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</si>
  <si>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</si>
  <si>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</si>
  <si>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</si>
  <si>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</si>
  <si>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</si>
  <si>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</si>
  <si>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</si>
  <si>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</si>
  <si>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</si>
  <si>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</si>
  <si>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</si>
  <si>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</si>
  <si>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</si>
  <si>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</si>
  <si>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</si>
  <si>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</si>
  <si>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</si>
  <si>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</si>
  <si>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</si>
  <si>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</si>
  <si>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</si>
  <si>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</si>
  <si>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</si>
  <si>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</si>
  <si>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</si>
  <si>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</si>
  <si>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</si>
  <si>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</si>
  <si>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</si>
  <si>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</si>
  <si>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</si>
  <si>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</si>
  <si>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</si>
  <si>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</si>
  <si>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</si>
  <si>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</si>
  <si>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</si>
  <si>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</si>
  <si>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</si>
  <si>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</si>
  <si>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</si>
  <si>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</si>
  <si>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</si>
  <si>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</si>
  <si>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</si>
  <si>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</si>
  <si>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</si>
  <si>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</si>
  <si>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</si>
  <si>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</si>
  <si>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</si>
  <si>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</si>
  <si>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</si>
  <si>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</si>
  <si>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</si>
  <si>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</si>
  <si>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</si>
  <si>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</si>
  <si>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</si>
  <si>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</si>
  <si>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</si>
  <si>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</si>
  <si>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</si>
  <si>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</si>
  <si>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</si>
  <si>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</si>
  <si>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</si>
  <si>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</si>
  <si>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</si>
  <si>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</si>
  <si>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</si>
  <si>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</si>
  <si>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</si>
  <si>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</si>
  <si>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</si>
  <si>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</si>
  <si>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</si>
  <si>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</si>
  <si>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</si>
  <si>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</si>
  <si>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</si>
  <si>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</si>
  <si>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</si>
  <si>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</si>
  <si>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</si>
  <si>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</si>
  <si>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</si>
  <si>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</si>
  <si>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</si>
  <si>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</si>
  <si>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</si>
  <si>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</si>
  <si>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</si>
  <si>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</si>
  <si>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</si>
  <si>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</si>
  <si>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</si>
  <si>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</si>
  <si>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</si>
  <si>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</si>
  <si>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</si>
  <si>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</si>
  <si>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</si>
  <si>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</si>
  <si>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</si>
  <si>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</si>
  <si>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</si>
  <si>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</si>
  <si>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</si>
  <si>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</si>
  <si>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</si>
  <si>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</si>
  <si>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</si>
  <si>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</si>
  <si>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</si>
  <si>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</si>
  <si>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</si>
  <si>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</si>
  <si>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</si>
  <si>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</si>
  <si>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</si>
  <si>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</si>
  <si>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</si>
  <si>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</si>
  <si>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</si>
  <si>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</si>
  <si>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</si>
  <si>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</si>
  <si>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</si>
  <si>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</si>
  <si>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</si>
  <si>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</si>
  <si>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</si>
  <si>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</si>
  <si>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</si>
  <si>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</si>
  <si>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</si>
  <si>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</si>
  <si>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</si>
  <si>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</si>
  <si>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</si>
  <si>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</si>
  <si>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</si>
  <si>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</si>
  <si>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</si>
  <si>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</si>
  <si>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</si>
  <si>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</si>
  <si>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</si>
  <si>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</si>
  <si>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</si>
  <si>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</si>
  <si>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</si>
  <si>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</si>
  <si>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</si>
  <si>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</si>
  <si>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</si>
  <si>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</si>
  <si>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</si>
  <si>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</si>
  <si>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</si>
  <si>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</si>
  <si>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</si>
  <si>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</si>
  <si>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</si>
  <si>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</si>
  <si>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</si>
  <si>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</si>
  <si>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</si>
  <si>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</si>
  <si>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</si>
  <si>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</si>
  <si>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</si>
  <si>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</si>
  <si>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</si>
  <si>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</si>
  <si>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</si>
  <si>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</si>
  <si>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</si>
  <si>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</si>
  <si>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</si>
  <si>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</si>
  <si>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</si>
  <si>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</si>
  <si>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</si>
  <si>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</si>
  <si>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</si>
  <si>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</si>
  <si>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</si>
  <si>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</si>
  <si>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</si>
  <si>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</si>
  <si>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</si>
  <si>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</si>
  <si>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</si>
  <si>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</si>
  <si>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</si>
  <si>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</si>
  <si>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</si>
  <si>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</si>
  <si>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</si>
  <si>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</si>
  <si>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</si>
  <si>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</si>
  <si>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</si>
  <si>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</si>
  <si>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</si>
  <si>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</si>
  <si>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</si>
  <si>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</si>
  <si>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</si>
  <si>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</si>
  <si>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</si>
  <si>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</si>
  <si>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</si>
  <si>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</si>
  <si>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</si>
  <si>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</si>
  <si>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</si>
  <si>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</si>
  <si>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</si>
  <si>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</si>
  <si>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</si>
  <si>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</si>
  <si>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</si>
  <si>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</si>
  <si>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</si>
  <si>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</si>
  <si>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</si>
  <si>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</si>
  <si>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</si>
  <si>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</si>
  <si>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</si>
  <si>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</si>
  <si>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</si>
  <si>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</si>
  <si>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</si>
  <si>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</si>
  <si>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</si>
  <si>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</si>
  <si>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</si>
  <si>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</si>
  <si>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</si>
  <si>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</si>
  <si>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</si>
  <si>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</si>
  <si>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</si>
  <si>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</si>
  <si>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</si>
  <si>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</si>
  <si>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</si>
  <si>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</si>
  <si>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</si>
  <si>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</si>
  <si>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</si>
  <si>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</si>
  <si>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</si>
  <si>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</si>
  <si>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</si>
  <si>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</si>
  <si>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</si>
  <si>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</si>
  <si>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</si>
  <si>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</si>
  <si>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</si>
  <si>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</si>
  <si>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</si>
  <si>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</si>
  <si>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</si>
  <si>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</si>
  <si>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</si>
  <si>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</si>
  <si>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</si>
  <si>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</si>
  <si>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</si>
  <si>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</si>
  <si>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</si>
  <si>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</si>
  <si>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</si>
  <si>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</si>
  <si>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</si>
  <si>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</si>
  <si>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</si>
  <si>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</si>
  <si>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</si>
  <si>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</si>
  <si>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</si>
  <si>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</si>
  <si>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</si>
  <si>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</si>
  <si>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</si>
  <si>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</si>
  <si>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</si>
  <si>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</si>
  <si>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</si>
  <si>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</si>
  <si>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</si>
  <si>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</si>
  <si>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</si>
  <si>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</si>
  <si>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</si>
  <si>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</si>
  <si>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</si>
  <si>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</si>
  <si>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</si>
  <si>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</si>
  <si>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</si>
  <si>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</si>
  <si>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</si>
  <si>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</si>
  <si>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</si>
  <si>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</si>
  <si>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</si>
  <si>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</si>
  <si>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</si>
  <si>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</si>
  <si>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</si>
  <si>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</si>
  <si>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</si>
  <si>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</si>
  <si>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</si>
  <si>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</si>
  <si>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</si>
  <si>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</si>
  <si>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</si>
  <si>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</si>
  <si>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</si>
  <si>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</si>
  <si>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</si>
  <si>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</si>
  <si>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</si>
  <si>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</si>
  <si>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</si>
  <si>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</si>
  <si>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</si>
  <si>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</si>
  <si>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</si>
  <si>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</si>
  <si>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</si>
  <si>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</si>
  <si>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</si>
  <si>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</si>
  <si>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</si>
  <si>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</si>
  <si>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</si>
  <si>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</si>
  <si>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</si>
  <si>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</si>
  <si>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</si>
  <si>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</si>
  <si>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</si>
  <si>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</si>
  <si>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</si>
  <si>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</si>
  <si>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</si>
  <si>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</si>
  <si>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</si>
  <si>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</si>
  <si>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</si>
  <si>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</si>
  <si>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</si>
  <si>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</si>
  <si>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</si>
  <si>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</si>
  <si>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</si>
  <si>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</si>
  <si>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</si>
  <si>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</si>
  <si>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</si>
  <si>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</si>
  <si>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</si>
  <si>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</si>
  <si>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</si>
  <si>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</si>
  <si>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</si>
  <si>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</si>
  <si>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</si>
  <si>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</si>
  <si>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</si>
  <si>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</si>
  <si>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</si>
  <si>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</si>
  <si>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</si>
  <si>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</si>
  <si>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</si>
  <si>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</si>
  <si>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</si>
  <si>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</si>
  <si>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</si>
  <si>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</si>
  <si>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</si>
  <si>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</si>
  <si>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</si>
  <si>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</si>
  <si>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</si>
  <si>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</si>
  <si>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</si>
  <si>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</si>
  <si>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</si>
  <si>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</si>
  <si>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</si>
  <si>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</si>
  <si>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</si>
  <si>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</si>
  <si>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</si>
  <si>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</si>
  <si>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</si>
  <si>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</si>
  <si>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</si>
  <si>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</si>
  <si>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</si>
  <si>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</si>
  <si>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</si>
  <si>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</si>
  <si>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</si>
  <si>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</si>
  <si>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</si>
  <si>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</si>
  <si>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</si>
  <si>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</si>
  <si>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</si>
  <si>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</si>
  <si>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</si>
  <si>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</si>
  <si>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</si>
  <si>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</si>
  <si>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</si>
  <si>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</si>
  <si>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</si>
  <si>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</si>
  <si>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</si>
  <si>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</si>
  <si>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</si>
  <si>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</si>
  <si>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</si>
  <si>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</si>
  <si>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</si>
  <si>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</si>
  <si>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</si>
  <si>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</si>
  <si>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</si>
  <si>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</si>
  <si>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</si>
  <si>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</si>
  <si>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</si>
  <si>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</si>
  <si>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</si>
  <si>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</si>
  <si>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</si>
  <si>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</si>
  <si>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</si>
  <si>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</si>
  <si>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</si>
  <si>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</si>
  <si>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</si>
  <si>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</si>
  <si>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</si>
  <si>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</si>
  <si>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</si>
  <si>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</si>
  <si>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</si>
  <si>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</si>
  <si>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</si>
  <si>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</si>
  <si>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</si>
  <si>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</si>
  <si>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</si>
  <si>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</si>
  <si>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</si>
  <si>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</si>
  <si>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</si>
  <si>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</si>
  <si>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</si>
  <si>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</si>
  <si>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</si>
  <si>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</si>
  <si>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</si>
  <si>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</si>
  <si>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</si>
  <si>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</si>
  <si>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</si>
  <si>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</si>
  <si>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</si>
  <si>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</si>
  <si>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</si>
  <si>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</si>
  <si>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</si>
  <si>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</si>
  <si>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</si>
  <si>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</si>
  <si>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</si>
  <si>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</si>
  <si>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</si>
  <si>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</si>
  <si>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</si>
  <si>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</si>
  <si>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</si>
  <si>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</si>
  <si>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</si>
  <si>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</si>
  <si>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</si>
  <si>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</si>
  <si>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</si>
  <si>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</si>
  <si>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</si>
  <si>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</si>
  <si>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</si>
  <si>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</si>
  <si>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</si>
  <si>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</si>
  <si>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</si>
  <si>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</si>
  <si>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</si>
  <si>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</si>
  <si>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</si>
  <si>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</si>
  <si>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</si>
  <si>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</si>
  <si>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</si>
  <si>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</si>
  <si>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</si>
  <si>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</si>
  <si>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</si>
  <si>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</si>
  <si>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</si>
  <si>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</si>
  <si>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</si>
  <si>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</si>
  <si>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</si>
  <si>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</si>
  <si>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</si>
  <si>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</si>
  <si>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</si>
  <si>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</si>
  <si>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</si>
  <si>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</si>
  <si>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</si>
  <si>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</si>
  <si>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</si>
  <si>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</si>
  <si>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</si>
  <si>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</si>
  <si>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</si>
  <si>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</si>
  <si>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</si>
  <si>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</si>
  <si>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</si>
  <si>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</si>
  <si>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</si>
  <si>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</si>
  <si>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</si>
  <si>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</si>
  <si>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</si>
  <si>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</si>
  <si>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</si>
  <si>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</si>
  <si>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</si>
  <si>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</si>
  <si>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</si>
  <si>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</si>
  <si>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</si>
  <si>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</si>
  <si>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</si>
  <si>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</si>
  <si>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</si>
  <si>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</si>
  <si>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</si>
  <si>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</si>
  <si>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</si>
  <si>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</si>
  <si>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</si>
  <si>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</si>
  <si>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</si>
  <si>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</si>
  <si>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</si>
  <si>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</si>
  <si>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</si>
  <si>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</si>
  <si>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</si>
  <si>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</si>
  <si>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</si>
  <si>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</si>
  <si>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</si>
  <si>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</si>
  <si>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</si>
  <si>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</si>
  <si>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</si>
  <si>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</si>
  <si>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</si>
  <si>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</si>
  <si>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</si>
  <si>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</si>
  <si>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</si>
  <si>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</si>
  <si>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</si>
  <si>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</si>
  <si>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</si>
  <si>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</si>
  <si>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</si>
  <si>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</si>
  <si>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</si>
  <si>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</si>
  <si>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</si>
  <si>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</si>
  <si>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</si>
  <si>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</si>
  <si>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</si>
  <si>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</si>
  <si>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</si>
  <si>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</si>
  <si>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</si>
  <si>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</si>
  <si>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</si>
  <si>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</si>
  <si>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</si>
  <si>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</si>
  <si>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</si>
  <si>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</si>
  <si>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</si>
  <si>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</si>
  <si>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</si>
  <si>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</si>
  <si>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</si>
  <si>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</si>
  <si>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</si>
  <si>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</si>
  <si>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</si>
  <si>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</si>
  <si>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</si>
  <si>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</si>
  <si>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</si>
  <si>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</si>
  <si>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</si>
  <si>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</si>
  <si>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</si>
  <si>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</si>
  <si>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</si>
  <si>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</si>
  <si>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</si>
  <si>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</si>
  <si>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</si>
  <si>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</si>
  <si>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</si>
  <si>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</si>
  <si>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</si>
  <si>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</si>
  <si>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</si>
  <si>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</si>
  <si>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</si>
  <si>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</si>
  <si>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</si>
  <si>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</si>
  <si>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</si>
  <si>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</si>
  <si>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</si>
  <si>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</si>
  <si>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</si>
  <si>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</si>
  <si>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</si>
  <si>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</si>
  <si>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</si>
  <si>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</si>
  <si>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</si>
  <si>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</si>
  <si>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</si>
  <si>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</si>
  <si>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</si>
  <si>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</si>
  <si>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</si>
  <si>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</si>
  <si>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</si>
  <si>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</si>
  <si>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</si>
  <si>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</si>
  <si>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</si>
  <si>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</si>
  <si>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</si>
  <si>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</si>
  <si>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</si>
  <si>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</si>
  <si>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</si>
  <si>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</si>
  <si>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</si>
  <si>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</si>
  <si>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</si>
  <si>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</si>
  <si>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</si>
  <si>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</si>
  <si>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</si>
  <si>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</si>
  <si>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</si>
  <si>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</si>
  <si>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</si>
  <si>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</si>
  <si>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</si>
  <si>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</si>
  <si>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</si>
  <si>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</si>
  <si>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</si>
  <si>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</si>
  <si>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</si>
  <si>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</si>
  <si>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</si>
  <si>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</si>
  <si>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</si>
  <si>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</si>
  <si>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</si>
  <si>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</si>
  <si>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</si>
  <si>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</si>
  <si>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</si>
  <si>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</si>
  <si>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</si>
  <si>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</si>
  <si>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</si>
  <si>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</si>
  <si>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</si>
  <si>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</si>
  <si>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</si>
  <si>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</si>
  <si>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</si>
  <si>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</si>
  <si>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</si>
  <si>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</si>
  <si>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</si>
  <si>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</si>
  <si>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</si>
  <si>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</si>
  <si>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</si>
  <si>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</si>
  <si>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</si>
  <si>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</si>
  <si>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</si>
  <si>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</si>
  <si>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</si>
  <si>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</si>
  <si>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</si>
  <si>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</si>
  <si>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</si>
  <si>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</si>
  <si>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</si>
  <si>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</si>
  <si>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</si>
  <si>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</si>
  <si>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</si>
  <si>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</si>
  <si>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</si>
  <si>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</si>
  <si>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</si>
  <si>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</si>
  <si>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</si>
  <si>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</si>
  <si>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</si>
  <si>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</si>
  <si>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</si>
  <si>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</si>
  <si>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</si>
  <si>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</si>
  <si>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</si>
  <si>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</si>
  <si>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</si>
  <si>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</si>
  <si>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</si>
  <si>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</si>
  <si>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</si>
  <si>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</si>
  <si>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</si>
  <si>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</si>
  <si>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</si>
  <si>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</si>
  <si>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</si>
  <si>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</si>
  <si>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</si>
  <si>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</si>
  <si>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</si>
  <si>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</si>
  <si>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</si>
  <si>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</si>
  <si>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</si>
  <si>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</si>
  <si>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</si>
  <si>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</si>
  <si>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</si>
  <si>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</si>
  <si>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</si>
  <si>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</si>
  <si>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</si>
  <si>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</si>
  <si>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</si>
  <si>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</si>
  <si>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</si>
  <si>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</si>
  <si>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</si>
  <si>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</si>
  <si>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</si>
  <si>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</si>
  <si>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</si>
  <si>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</si>
  <si>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</si>
  <si>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</si>
  <si>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</si>
  <si>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</si>
  <si>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</si>
  <si>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</si>
  <si>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</si>
  <si>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</si>
  <si>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</si>
  <si>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</si>
  <si>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</si>
  <si>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</si>
  <si>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</si>
  <si>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</si>
  <si>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</si>
  <si>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</si>
  <si>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</si>
  <si>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</si>
  <si>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</si>
  <si>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</si>
  <si>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</si>
  <si>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</si>
  <si>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</si>
  <si>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</si>
  <si>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</si>
  <si>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</si>
  <si>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</si>
  <si>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</si>
  <si>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</si>
  <si>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</si>
  <si>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</si>
  <si>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</si>
  <si>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</si>
  <si>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</si>
  <si>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</si>
  <si>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</si>
  <si>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</si>
  <si>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</si>
  <si>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</si>
  <si>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</si>
  <si>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</si>
  <si>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</si>
  <si>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</si>
  <si>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</si>
  <si>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</si>
  <si>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</si>
  <si>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</si>
  <si>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</si>
  <si>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</si>
  <si>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</si>
  <si>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</si>
  <si>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</si>
  <si>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</si>
  <si>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</si>
  <si>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</si>
  <si>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</si>
  <si>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</si>
  <si>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</si>
  <si>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</si>
  <si>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</si>
  <si>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</si>
  <si>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</si>
  <si>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</si>
  <si>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</si>
  <si>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</si>
  <si>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</si>
  <si>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</si>
  <si>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</si>
  <si>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</si>
  <si>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</si>
  <si>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</si>
  <si>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</si>
  <si>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</si>
  <si>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</si>
  <si>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</si>
  <si>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</si>
  <si>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</si>
  <si>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</si>
  <si>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</si>
  <si>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</si>
  <si>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</si>
  <si>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</si>
  <si>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</si>
  <si>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</si>
  <si>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</si>
  <si>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</si>
  <si>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</si>
  <si>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</si>
  <si>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</si>
  <si>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</si>
  <si>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</si>
  <si>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</si>
  <si>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</si>
  <si>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</si>
  <si>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</si>
  <si>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</si>
  <si>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</si>
  <si>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</si>
  <si>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</si>
  <si>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</si>
  <si>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</si>
  <si>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</si>
  <si>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</si>
  <si>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</si>
  <si>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</si>
  <si>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</si>
  <si>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</si>
  <si>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</si>
  <si>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</si>
  <si>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</si>
  <si>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</si>
  <si>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</si>
  <si>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</si>
  <si>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</si>
  <si>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</si>
  <si>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</si>
  <si>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</si>
  <si>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</si>
  <si>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</si>
  <si>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</si>
  <si>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</si>
  <si>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</si>
  <si>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</si>
  <si>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</si>
  <si>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</si>
  <si>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</si>
  <si>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</si>
  <si>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</si>
  <si>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</si>
  <si>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</si>
  <si>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</si>
  <si>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</si>
  <si>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</si>
  <si>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</si>
  <si>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</si>
  <si>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</si>
  <si>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</si>
  <si>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</si>
  <si>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</si>
  <si>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</si>
  <si>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</si>
  <si>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</si>
  <si>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</si>
  <si>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</si>
  <si>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</si>
  <si>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</si>
  <si>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</si>
  <si>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</si>
  <si>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</si>
  <si>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</si>
  <si>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</si>
  <si>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</si>
  <si>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</si>
  <si>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</si>
  <si>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</si>
  <si>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</si>
  <si>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</si>
  <si>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</si>
  <si>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</si>
  <si>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</si>
  <si>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</si>
  <si>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</si>
  <si>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</si>
  <si>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</si>
  <si>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</si>
  <si>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</si>
  <si>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</si>
  <si>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</si>
  <si>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</si>
  <si>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</si>
  <si>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</si>
  <si>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</si>
  <si>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</si>
  <si>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</si>
  <si>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</si>
  <si>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</si>
  <si>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</si>
  <si>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</si>
  <si>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</si>
  <si>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</si>
  <si>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</si>
  <si>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</si>
  <si>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</si>
  <si>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</si>
  <si>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</si>
  <si>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</si>
  <si>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</si>
  <si>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</si>
  <si>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</si>
  <si>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</si>
  <si>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</si>
  <si>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</si>
  <si>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</si>
  <si>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</si>
  <si>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</si>
  <si>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</si>
  <si>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</si>
  <si>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</si>
  <si>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</si>
  <si>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</si>
  <si>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</si>
  <si>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</si>
  <si>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</si>
  <si>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</si>
  <si>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</si>
  <si>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</si>
  <si>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</si>
  <si>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</si>
  <si>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</si>
  <si>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</si>
  <si>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</si>
  <si>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</si>
  <si>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</si>
  <si>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</si>
  <si>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</si>
  <si>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</si>
  <si>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</si>
  <si>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</si>
  <si>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</si>
  <si>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</si>
  <si>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</si>
  <si>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</si>
  <si>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</si>
  <si>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</si>
  <si>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</si>
  <si>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</si>
  <si>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</si>
  <si>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</si>
  <si>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</si>
  <si>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</si>
  <si>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</si>
  <si>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</si>
  <si>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</si>
  <si>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</si>
  <si>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</si>
  <si>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</si>
  <si>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</si>
  <si>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</si>
  <si>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</si>
  <si>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</si>
  <si>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</si>
  <si>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</si>
  <si>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</si>
  <si>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</si>
  <si>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</si>
  <si>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</si>
  <si>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</si>
  <si>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</si>
  <si>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</si>
  <si>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</si>
  <si>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</si>
  <si>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</si>
  <si>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</si>
  <si>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</si>
  <si>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</si>
  <si>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</si>
  <si>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</si>
  <si>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</si>
  <si>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</si>
  <si>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</si>
  <si>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</si>
  <si>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</si>
  <si>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</si>
  <si>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</si>
  <si>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</si>
  <si>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</si>
  <si>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</si>
  <si>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</si>
  <si>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</si>
  <si>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</si>
  <si>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</si>
  <si>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</si>
  <si>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</si>
  <si>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</si>
  <si>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</si>
  <si>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</si>
  <si>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</si>
  <si>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</si>
  <si>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</si>
  <si>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</si>
  <si>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</si>
  <si>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</si>
  <si>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</si>
  <si>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</si>
  <si>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</si>
  <si>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</si>
  <si>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</si>
  <si>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</si>
  <si>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</si>
  <si>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</si>
  <si>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</si>
  <si>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</si>
  <si>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</si>
  <si>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</si>
  <si>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</si>
  <si>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</si>
  <si>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</si>
  <si>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</si>
  <si>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</si>
  <si>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</si>
  <si>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</si>
  <si>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</si>
  <si>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</si>
  <si>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</si>
  <si>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</si>
  <si>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</si>
  <si>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</si>
  <si>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</si>
  <si>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</si>
  <si>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</si>
  <si>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</si>
  <si>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</si>
  <si>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</si>
  <si>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</si>
  <si>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</si>
  <si>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</si>
  <si>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</si>
  <si>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</si>
  <si>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</si>
  <si>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</si>
  <si>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</si>
  <si>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</si>
  <si>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</si>
  <si>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</si>
  <si>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</si>
  <si>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</si>
  <si>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</si>
  <si>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</si>
  <si>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</si>
  <si>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</si>
  <si>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</si>
  <si>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</si>
  <si>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</si>
  <si>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</si>
  <si>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</si>
  <si>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</si>
  <si>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</si>
  <si>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</si>
  <si>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</si>
  <si>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</si>
  <si>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</si>
  <si>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</si>
  <si>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</si>
  <si>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</si>
  <si>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</si>
  <si>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</si>
  <si>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</si>
  <si>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</si>
  <si>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</si>
  <si>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</si>
  <si>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</si>
  <si>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</si>
  <si>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</si>
  <si>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</si>
  <si>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</si>
  <si>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</si>
  <si>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</si>
  <si>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</si>
  <si>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</si>
  <si>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</si>
  <si>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</si>
  <si>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</si>
  <si>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</si>
  <si>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</si>
  <si>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</si>
  <si>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</si>
  <si>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</si>
  <si>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</si>
  <si>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</si>
  <si>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</si>
  <si>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</si>
  <si>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</si>
  <si>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</si>
  <si>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</si>
  <si>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</si>
  <si>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</si>
  <si>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</si>
  <si>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</si>
  <si>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</si>
  <si>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</si>
  <si>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</si>
  <si>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</si>
  <si>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</si>
  <si>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</si>
  <si>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</si>
  <si>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</si>
  <si>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</si>
  <si>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</si>
  <si>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</si>
  <si>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</si>
  <si>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</si>
  <si>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</si>
  <si>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</si>
  <si>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</si>
  <si>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</si>
  <si>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</si>
  <si>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</si>
  <si>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</si>
  <si>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</si>
  <si>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</si>
  <si>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</si>
  <si>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</si>
  <si>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</si>
  <si>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</si>
  <si>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</si>
  <si>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</si>
  <si>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</si>
  <si>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</si>
  <si>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</si>
  <si>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</si>
  <si>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</si>
  <si>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</si>
  <si>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</si>
  <si>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</si>
  <si>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</si>
  <si>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</si>
  <si>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</si>
  <si>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</si>
  <si>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</si>
  <si>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</si>
  <si>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</si>
  <si>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</si>
  <si>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</si>
  <si>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</si>
  <si>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</si>
  <si>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</si>
  <si>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</si>
  <si>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</si>
  <si>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</si>
  <si>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</si>
  <si>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</si>
  <si>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</si>
  <si>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</si>
  <si>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</si>
  <si>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</si>
  <si>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</si>
  <si>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</si>
  <si>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</si>
  <si>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</si>
  <si>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</si>
  <si>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</si>
  <si>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</si>
  <si>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</si>
  <si>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</si>
  <si>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</si>
  <si>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</si>
  <si>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</si>
  <si>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</si>
  <si>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</si>
  <si>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</si>
  <si>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</si>
  <si>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</si>
  <si>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</si>
  <si>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</si>
  <si>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</si>
  <si>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</si>
  <si>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</si>
  <si>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</si>
  <si>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</si>
  <si>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</si>
  <si>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</si>
  <si>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</si>
  <si>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</si>
  <si>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</si>
  <si>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</si>
  <si>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</si>
  <si>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</si>
  <si>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</si>
  <si>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</si>
  <si>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</si>
  <si>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</si>
  <si>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</si>
  <si>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</si>
  <si>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</si>
  <si>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</si>
  <si>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</si>
  <si>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</si>
  <si>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</si>
  <si>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</si>
  <si>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</si>
  <si>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</si>
  <si>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</si>
  <si>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</si>
  <si>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</si>
  <si>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</si>
  <si>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</si>
  <si>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</si>
  <si>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</si>
  <si>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</si>
  <si>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</si>
  <si>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</si>
  <si>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</si>
  <si>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</si>
  <si>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</si>
  <si>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</si>
  <si>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</si>
  <si>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</si>
  <si>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</si>
  <si>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</si>
  <si>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</si>
  <si>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</si>
  <si>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</si>
  <si>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</si>
  <si>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</si>
  <si>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</si>
  <si>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</si>
  <si>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</si>
  <si>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</si>
  <si>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</si>
  <si>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</si>
  <si>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</si>
  <si>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</si>
  <si>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</si>
  <si>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</si>
  <si>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</si>
  <si>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</si>
  <si>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</si>
  <si>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</si>
  <si>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</si>
  <si>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</si>
  <si>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</si>
  <si>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</si>
  <si>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</si>
  <si>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</si>
  <si>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</si>
  <si>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</si>
  <si>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</si>
  <si>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</si>
  <si>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</si>
  <si>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</si>
  <si>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</si>
  <si>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</si>
  <si>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</si>
  <si>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</si>
  <si>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</si>
  <si>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</si>
  <si>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</si>
  <si>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</si>
  <si>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</si>
  <si>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</si>
  <si>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</si>
  <si>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</si>
  <si>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</si>
  <si>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</si>
  <si>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</si>
  <si>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</si>
  <si>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</si>
  <si>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</si>
  <si>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</si>
  <si>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</si>
  <si>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</si>
  <si>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</si>
  <si>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</si>
  <si>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</si>
  <si>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</si>
  <si>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</si>
  <si>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</si>
  <si>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</si>
  <si>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</si>
  <si>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</si>
  <si>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</si>
  <si>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</si>
  <si>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</si>
  <si>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</si>
  <si>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</si>
  <si>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</si>
  <si>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</si>
  <si>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</si>
  <si>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</si>
  <si>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</si>
  <si>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</si>
  <si>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</si>
  <si>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</si>
  <si>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</si>
  <si>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</si>
  <si>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</si>
  <si>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</si>
  <si>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</si>
  <si>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</si>
  <si>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</si>
  <si>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</si>
  <si>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</si>
  <si>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</si>
  <si>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</si>
  <si>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</si>
  <si>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</si>
  <si>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</si>
  <si>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</si>
  <si>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</si>
  <si>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</si>
  <si>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</si>
  <si>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</si>
  <si>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</si>
  <si>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</si>
  <si>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</si>
  <si>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</si>
  <si>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</si>
  <si>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</si>
  <si>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</si>
  <si>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</si>
  <si>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</si>
  <si>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</si>
  <si>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</si>
  <si>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</si>
  <si>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</si>
  <si>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</si>
  <si>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</si>
  <si>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</si>
  <si>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</si>
  <si>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</si>
  <si>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</si>
  <si>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</si>
  <si>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</si>
  <si>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</si>
  <si>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</si>
  <si>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</si>
  <si>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</si>
  <si>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</si>
  <si>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</si>
  <si>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</si>
  <si>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</si>
  <si>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</si>
  <si>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</si>
  <si>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</si>
  <si>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</si>
  <si>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</si>
  <si>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</si>
  <si>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</si>
  <si>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</si>
  <si>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</si>
  <si>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</si>
  <si>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</si>
  <si>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</si>
  <si>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</si>
  <si>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</si>
  <si>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</si>
  <si>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</si>
  <si>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</si>
  <si>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</si>
  <si>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</si>
  <si>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</si>
  <si>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</si>
  <si>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</si>
  <si>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</si>
  <si>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</si>
  <si>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</si>
  <si>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</si>
  <si>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</si>
  <si>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</si>
  <si>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</si>
  <si>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</si>
  <si>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</si>
  <si>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</si>
  <si>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</si>
  <si>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</si>
  <si>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</si>
  <si>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</si>
  <si>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</si>
  <si>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</si>
  <si>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</si>
  <si>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</si>
  <si>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</si>
  <si>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</si>
  <si>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</si>
  <si>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</si>
  <si>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</si>
  <si>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</si>
  <si>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</si>
  <si>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</si>
  <si>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</si>
  <si>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</si>
  <si>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</si>
  <si>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</si>
  <si>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</si>
  <si>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</si>
  <si>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</si>
  <si>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</si>
  <si>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</si>
  <si>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</si>
  <si>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</si>
  <si>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</si>
  <si>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</si>
  <si>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</si>
  <si>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</si>
  <si>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</si>
  <si>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</si>
  <si>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</si>
  <si>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</si>
  <si>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</si>
  <si>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</si>
  <si>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</si>
  <si>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</si>
  <si>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</si>
  <si>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</si>
  <si>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</si>
  <si>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</si>
  <si>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</si>
  <si>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</si>
  <si>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</si>
  <si>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</si>
  <si>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</si>
  <si>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</si>
  <si>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</si>
  <si>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</si>
  <si>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</si>
  <si>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</si>
  <si>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</si>
  <si>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</si>
  <si>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</si>
  <si>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</si>
  <si>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</si>
  <si>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</si>
  <si>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</si>
  <si>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</si>
  <si>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</si>
  <si>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</si>
  <si>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</si>
  <si>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</si>
  <si>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</si>
  <si>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</si>
  <si>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</si>
  <si>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</si>
  <si>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</si>
  <si>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</si>
  <si>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</si>
  <si>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</si>
  <si>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</si>
  <si>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</si>
  <si>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</si>
  <si>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</si>
  <si>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</si>
  <si>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</si>
  <si>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</si>
  <si>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</si>
  <si>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</si>
  <si>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</si>
  <si>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</si>
  <si>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</si>
  <si>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</si>
  <si>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</si>
  <si>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</si>
  <si>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</si>
  <si>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</si>
  <si>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</si>
  <si>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Count of Quantity</t>
  </si>
  <si>
    <r>
      <t>[Green]</t>
    </r>
    <r>
      <rPr>
        <sz val="11"/>
        <color theme="1"/>
        <rFont val="SimSun"/>
      </rPr>
      <t>▲</t>
    </r>
    <r>
      <rPr>
        <sz val="11"/>
        <color theme="1"/>
        <rFont val="Calibri"/>
        <family val="2"/>
        <scheme val="minor"/>
      </rPr>
      <t xml:space="preserve"> 0.00%;[Red]▼0.00%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</si>
</sst>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 0.00,&quot;k&quot;"/>
    <numFmt numFmtId="165" formatCode="\ \$\ 0.00,&quot;k&quot;"/>
    <numFmt numFmtId="166" formatCode="\ \$\ 0.00,\ &quot;k&quot;"/>
    <numFmt numFmtId="167" formatCode="_-[$$-409]* #,##0.00_ ;_-[$$-409]* \-#,##0.00\ ;_-[$$-409]* &quot;-&quot;??_ ;_-@_ "/>
    <numFmt numFmtId="168" formatCode="\ &quot;#&quot;\ 0"/>
    <numFmt numFmtId="169" formatCode="[Green]\▲\ 0.00%;[Red]\▼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SimSun"/>
    </font>
    <font>
      <sz val="14"/>
      <color theme="1"/>
      <name val="Berlin Sans FB Demi"/>
      <family val="2"/>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0" fontId="0" fillId="0" borderId="0" xfId="0" applyNumberFormat="1"/>
    <xf numFmtId="164" fontId="0" fillId="0" borderId="0" xfId="0" applyNumberFormat="1"/>
    <xf numFmtId="0" fontId="2" fillId="0" borderId="0" xfId="0" applyFont="1"/>
    <xf numFmtId="165" fontId="0" fillId="0" borderId="0" xfId="0" applyNumberFormat="1"/>
    <xf numFmtId="10" fontId="0" fillId="0" borderId="0" xfId="0" applyNumberFormat="1"/>
    <xf numFmtId="166" fontId="0" fillId="0" borderId="0" xfId="0" applyNumberFormat="1"/>
    <xf numFmtId="167" fontId="0" fillId="0" borderId="0" xfId="0" applyNumberFormat="1"/>
    <xf numFmtId="167" fontId="0" fillId="0" borderId="0" xfId="1" applyNumberFormat="1" applyFont="1"/>
    <xf numFmtId="168" fontId="0" fillId="0" borderId="0" xfId="0" applyNumberFormat="1"/>
    <xf numFmtId="10" fontId="0" fillId="0" borderId="0" xfId="2" applyNumberFormat="1" applyFont="1"/>
    <xf numFmtId="169" fontId="4" fillId="0" borderId="0" xfId="0" applyNumberFormat="1" applyFont="1" applyAlignment="1">
      <alignment horizontal="center"/>
    </xf>
  </cellXfs>
  <cellStyles count="3">
    <cellStyle name="Currency" xfId="1" builtinId="4"/>
    <cellStyle name="Normal" xfId="0" builtinId="0"/>
    <cellStyle name="Percent" xfId="2" builtinId="5"/>
  </cellStyles>
  <dxfs count="8">
    <dxf>
      <numFmt numFmtId="27" formatCode="dd/mm/yyyy\ hh:mm"/>
    </dxf>
    <dxf>
      <numFmt numFmtId="27" formatCode="dd/mm/yyyy\ hh:mm"/>
    </dxf>
    <dxf>
      <numFmt numFmtId="164"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sz val="11"/>
        <color theme="0"/>
        <name val="Bahnschrift Light SemiCondensed"/>
        <family val="2"/>
        <scheme val="none"/>
      </font>
      <border diagonalUp="0" diagonalDown="0">
        <left/>
        <right/>
        <top/>
        <bottom/>
        <vertical/>
        <horizontal/>
      </border>
    </dxf>
    <dxf>
      <font>
        <b val="0"/>
        <i val="0"/>
        <sz val="12"/>
        <color theme="8" tint="0.59996337778862885"/>
        <name val="Bahnschrift Light SemiCondensed"/>
        <family val="2"/>
        <scheme val="none"/>
      </font>
      <fill>
        <patternFill>
          <bgColor theme="1"/>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AB" pivot="0" table="0" count="10" xr9:uid="{8B43BD43-AE24-4ED0-B873-16E017B14A9A}">
      <tableStyleElement type="wholeTable" dxfId="7"/>
      <tableStyleElement type="headerRow" dxfId="6"/>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theme="9" tint="0.39994506668294322"/>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F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39994506668294322"/>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39994506668294322"/>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1"/>
            <color theme="0"/>
            <name val="Bahnschrift SemiBold SemiConden"/>
            <family val="2"/>
            <scheme val="none"/>
          </font>
          <fill>
            <patternFill patternType="solid">
              <fgColor theme="4" tint="0.59999389629810485"/>
              <bgColor theme="4"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99.838199999999759</c:v>
                </c:pt>
                <c:pt idx="1">
                  <c:v>1171.7804999999996</c:v>
                </c:pt>
                <c:pt idx="2">
                  <c:v>2034.2891999999999</c:v>
                </c:pt>
                <c:pt idx="3">
                  <c:v>3499.9160999999995</c:v>
                </c:pt>
                <c:pt idx="4">
                  <c:v>1501.1050999999995</c:v>
                </c:pt>
                <c:pt idx="5">
                  <c:v>2687.0736999999999</c:v>
                </c:pt>
                <c:pt idx="6">
                  <c:v>2860.7629999999999</c:v>
                </c:pt>
                <c:pt idx="7">
                  <c:v>3933.8511999999969</c:v>
                </c:pt>
                <c:pt idx="8">
                  <c:v>2251.338099999999</c:v>
                </c:pt>
                <c:pt idx="9">
                  <c:v>1230.0636999999992</c:v>
                </c:pt>
                <c:pt idx="10">
                  <c:v>-1795.4449999999995</c:v>
                </c:pt>
                <c:pt idx="11">
                  <c:v>-1220.3673000000015</c:v>
                </c:pt>
              </c:numCache>
            </c:numRef>
          </c:val>
          <c:extLst>
            <c:ext xmlns:c16="http://schemas.microsoft.com/office/drawing/2014/chart" uri="{C3380CC4-5D6E-409C-BE32-E72D297353CC}">
              <c16:uniqueId val="{00000001-E4DB-4939-BB49-3425DF7F9D40}"/>
            </c:ext>
          </c:extLst>
        </c:ser>
        <c:dLbls>
          <c:showLegendKey val="0"/>
          <c:showVal val="0"/>
          <c:showCatName val="0"/>
          <c:showSerName val="0"/>
          <c:showPercent val="0"/>
          <c:showBubbleSize val="0"/>
        </c:dLbls>
        <c:axId val="745513056"/>
        <c:axId val="19142165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12176.793999999996</c:v>
                </c:pt>
                <c:pt idx="1">
                  <c:v>5448.9679999999998</c:v>
                </c:pt>
                <c:pt idx="2">
                  <c:v>11180.663999999999</c:v>
                </c:pt>
                <c:pt idx="3">
                  <c:v>15361.567400000004</c:v>
                </c:pt>
                <c:pt idx="4">
                  <c:v>11158.336799999999</c:v>
                </c:pt>
                <c:pt idx="5">
                  <c:v>15170.428</c:v>
                </c:pt>
                <c:pt idx="6">
                  <c:v>15130.698999999999</c:v>
                </c:pt>
                <c:pt idx="7">
                  <c:v>16566.703999999998</c:v>
                </c:pt>
                <c:pt idx="8">
                  <c:v>15912.65</c:v>
                </c:pt>
                <c:pt idx="9">
                  <c:v>14988.917999999998</c:v>
                </c:pt>
                <c:pt idx="10">
                  <c:v>27341.103199999994</c:v>
                </c:pt>
                <c:pt idx="11">
                  <c:v>16817.46</c:v>
                </c:pt>
              </c:numCache>
            </c:numRef>
          </c:val>
          <c:extLst>
            <c:ext xmlns:c16="http://schemas.microsoft.com/office/drawing/2014/chart" uri="{C3380CC4-5D6E-409C-BE32-E72D297353CC}">
              <c16:uniqueId val="{00000000-E4DB-4939-BB49-3425DF7F9D40}"/>
            </c:ext>
          </c:extLst>
        </c:ser>
        <c:dLbls>
          <c:showLegendKey val="0"/>
          <c:showVal val="0"/>
          <c:showCatName val="0"/>
          <c:showSerName val="0"/>
          <c:showPercent val="0"/>
          <c:showBubbleSize val="0"/>
        </c:dLbls>
        <c:gapWidth val="219"/>
        <c:overlap val="-27"/>
        <c:axId val="1910352304"/>
        <c:axId val="1914215712"/>
      </c:barChart>
      <c:catAx>
        <c:axId val="191035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215712"/>
        <c:crosses val="autoZero"/>
        <c:auto val="1"/>
        <c:lblAlgn val="ctr"/>
        <c:lblOffset val="100"/>
        <c:noMultiLvlLbl val="0"/>
      </c:catAx>
      <c:valAx>
        <c:axId val="1914215712"/>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352304"/>
        <c:crosses val="autoZero"/>
        <c:crossBetween val="between"/>
      </c:valAx>
      <c:valAx>
        <c:axId val="1914216544"/>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513056"/>
        <c:crosses val="max"/>
        <c:crossBetween val="between"/>
      </c:valAx>
      <c:catAx>
        <c:axId val="745513056"/>
        <c:scaling>
          <c:orientation val="minMax"/>
        </c:scaling>
        <c:delete val="1"/>
        <c:axPos val="b"/>
        <c:numFmt formatCode="General" sourceLinked="1"/>
        <c:majorTickMark val="out"/>
        <c:minorTickMark val="none"/>
        <c:tickLblPos val="nextTo"/>
        <c:crossAx val="19142165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manualLayout>
          <c:layoutTarget val="inner"/>
          <c:xMode val="edge"/>
          <c:yMode val="edge"/>
          <c:x val="4.7741367770846857E-3"/>
          <c:y val="0.41408387781314565"/>
          <c:w val="0.80045351473922899"/>
          <c:h val="0.48538106482283039"/>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12176.793999999996</c:v>
                </c:pt>
                <c:pt idx="1">
                  <c:v>5448.9679999999998</c:v>
                </c:pt>
                <c:pt idx="2">
                  <c:v>11180.663999999999</c:v>
                </c:pt>
                <c:pt idx="3">
                  <c:v>15361.567400000004</c:v>
                </c:pt>
                <c:pt idx="4">
                  <c:v>11158.336799999999</c:v>
                </c:pt>
                <c:pt idx="5">
                  <c:v>15170.428</c:v>
                </c:pt>
                <c:pt idx="6">
                  <c:v>15130.698999999999</c:v>
                </c:pt>
                <c:pt idx="7">
                  <c:v>16566.703999999998</c:v>
                </c:pt>
                <c:pt idx="8">
                  <c:v>15912.65</c:v>
                </c:pt>
                <c:pt idx="9">
                  <c:v>14988.917999999998</c:v>
                </c:pt>
                <c:pt idx="10">
                  <c:v>27341.103199999994</c:v>
                </c:pt>
                <c:pt idx="11">
                  <c:v>16817.46</c:v>
                </c:pt>
              </c:numCache>
            </c:numRef>
          </c:val>
          <c:smooth val="0"/>
          <c:extLst>
            <c:ext xmlns:c16="http://schemas.microsoft.com/office/drawing/2014/chart" uri="{C3380CC4-5D6E-409C-BE32-E72D297353CC}">
              <c16:uniqueId val="{00000000-2DA0-487F-B6AD-A6C0635C9DCE}"/>
            </c:ext>
          </c:extLst>
        </c:ser>
        <c:dLbls>
          <c:showLegendKey val="0"/>
          <c:showVal val="0"/>
          <c:showCatName val="0"/>
          <c:showSerName val="0"/>
          <c:showPercent val="0"/>
          <c:showBubbleSize val="0"/>
        </c:dLbls>
        <c:smooth val="0"/>
        <c:axId val="620797712"/>
        <c:axId val="620090192"/>
      </c:lineChart>
      <c:catAx>
        <c:axId val="620797712"/>
        <c:scaling>
          <c:orientation val="minMax"/>
        </c:scaling>
        <c:delete val="1"/>
        <c:axPos val="b"/>
        <c:numFmt formatCode="General" sourceLinked="1"/>
        <c:majorTickMark val="none"/>
        <c:minorTickMark val="none"/>
        <c:tickLblPos val="nextTo"/>
        <c:crossAx val="620090192"/>
        <c:crosses val="autoZero"/>
        <c:auto val="1"/>
        <c:lblAlgn val="ctr"/>
        <c:lblOffset val="100"/>
        <c:noMultiLvlLbl val="0"/>
      </c:catAx>
      <c:valAx>
        <c:axId val="620090192"/>
        <c:scaling>
          <c:orientation val="minMax"/>
        </c:scaling>
        <c:delete val="1"/>
        <c:axPos val="l"/>
        <c:numFmt formatCode="General" sourceLinked="1"/>
        <c:majorTickMark val="none"/>
        <c:minorTickMark val="none"/>
        <c:tickLblPos val="nextTo"/>
        <c:crossAx val="62079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alpha val="80000"/>
              </a:schemeClr>
            </a:solidFill>
            <a:round/>
          </a:ln>
          <a:effectLst/>
        </c:spPr>
        <c:marker>
          <c:symbol val="none"/>
        </c:marker>
      </c:pivotFmt>
    </c:pivotFmts>
    <c:plotArea>
      <c:layout>
        <c:manualLayout>
          <c:layoutTarget val="inner"/>
          <c:xMode val="edge"/>
          <c:yMode val="edge"/>
          <c:x val="6.0404507266093165E-2"/>
          <c:y val="0.19426010872474547"/>
          <c:w val="0.85998405401789135"/>
          <c:h val="0.61147929882720697"/>
        </c:manualLayout>
      </c:layout>
      <c:lineChart>
        <c:grouping val="standard"/>
        <c:varyColors val="0"/>
        <c:ser>
          <c:idx val="0"/>
          <c:order val="0"/>
          <c:tx>
            <c:strRef>
              <c:f>KPI!$E$3</c:f>
              <c:strCache>
                <c:ptCount val="1"/>
                <c:pt idx="0">
                  <c:v>Total</c:v>
                </c:pt>
              </c:strCache>
            </c:strRef>
          </c:tx>
          <c:spPr>
            <a:ln w="28575" cap="rnd">
              <a:solidFill>
                <a:schemeClr val="bg1">
                  <a:alpha val="8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99.838199999999759</c:v>
                </c:pt>
                <c:pt idx="1">
                  <c:v>1171.7804999999996</c:v>
                </c:pt>
                <c:pt idx="2">
                  <c:v>2034.2891999999999</c:v>
                </c:pt>
                <c:pt idx="3">
                  <c:v>3499.9160999999995</c:v>
                </c:pt>
                <c:pt idx="4">
                  <c:v>1501.1050999999995</c:v>
                </c:pt>
                <c:pt idx="5">
                  <c:v>2687.0736999999999</c:v>
                </c:pt>
                <c:pt idx="6">
                  <c:v>2860.7629999999999</c:v>
                </c:pt>
                <c:pt idx="7">
                  <c:v>3933.8511999999969</c:v>
                </c:pt>
                <c:pt idx="8">
                  <c:v>2251.338099999999</c:v>
                </c:pt>
                <c:pt idx="9">
                  <c:v>1230.0636999999992</c:v>
                </c:pt>
                <c:pt idx="10">
                  <c:v>-1795.4449999999995</c:v>
                </c:pt>
                <c:pt idx="11">
                  <c:v>-1220.3673000000015</c:v>
                </c:pt>
              </c:numCache>
            </c:numRef>
          </c:val>
          <c:smooth val="0"/>
          <c:extLst>
            <c:ext xmlns:c16="http://schemas.microsoft.com/office/drawing/2014/chart" uri="{C3380CC4-5D6E-409C-BE32-E72D297353CC}">
              <c16:uniqueId val="{00000000-4287-4FEB-A431-F297D5C4F538}"/>
            </c:ext>
          </c:extLst>
        </c:ser>
        <c:dLbls>
          <c:showLegendKey val="0"/>
          <c:showVal val="0"/>
          <c:showCatName val="0"/>
          <c:showSerName val="0"/>
          <c:showPercent val="0"/>
          <c:showBubbleSize val="0"/>
        </c:dLbls>
        <c:smooth val="0"/>
        <c:axId val="620769712"/>
        <c:axId val="619783648"/>
      </c:lineChart>
      <c:catAx>
        <c:axId val="620769712"/>
        <c:scaling>
          <c:orientation val="minMax"/>
        </c:scaling>
        <c:delete val="1"/>
        <c:axPos val="b"/>
        <c:numFmt formatCode="General" sourceLinked="1"/>
        <c:majorTickMark val="none"/>
        <c:minorTickMark val="none"/>
        <c:tickLblPos val="nextTo"/>
        <c:crossAx val="619783648"/>
        <c:crosses val="autoZero"/>
        <c:auto val="1"/>
        <c:lblAlgn val="ctr"/>
        <c:lblOffset val="100"/>
        <c:noMultiLvlLbl val="0"/>
      </c:catAx>
      <c:valAx>
        <c:axId val="619783648"/>
        <c:scaling>
          <c:orientation val="minMax"/>
        </c:scaling>
        <c:delete val="1"/>
        <c:axPos val="l"/>
        <c:numFmt formatCode="General" sourceLinked="1"/>
        <c:majorTickMark val="none"/>
        <c:minorTickMark val="none"/>
        <c:tickLblPos val="nextTo"/>
        <c:crossAx val="620769712"/>
        <c:crosses val="autoZero"/>
        <c:crossBetween val="between"/>
      </c:valAx>
      <c:spPr>
        <a:noFill/>
        <a:ln w="3492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bg1">
                <a:lumMod val="95000"/>
                <a:alpha val="80000"/>
              </a:schemeClr>
            </a:solidFill>
            <a:round/>
          </a:ln>
          <a:effectLst/>
        </c:spPr>
        <c:marker>
          <c:symbol val="none"/>
        </c:marker>
      </c:pivotFmt>
      <c:pivotFmt>
        <c:idx val="3"/>
        <c:spPr>
          <a:ln w="28575" cap="rnd">
            <a:solidFill>
              <a:schemeClr val="bg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142</c:v>
                </c:pt>
                <c:pt idx="1">
                  <c:v>65</c:v>
                </c:pt>
                <c:pt idx="2">
                  <c:v>204</c:v>
                </c:pt>
                <c:pt idx="3">
                  <c:v>130</c:v>
                </c:pt>
                <c:pt idx="4">
                  <c:v>246</c:v>
                </c:pt>
                <c:pt idx="5">
                  <c:v>194</c:v>
                </c:pt>
                <c:pt idx="6">
                  <c:v>191</c:v>
                </c:pt>
                <c:pt idx="7">
                  <c:v>203</c:v>
                </c:pt>
                <c:pt idx="8">
                  <c:v>355</c:v>
                </c:pt>
                <c:pt idx="9">
                  <c:v>235</c:v>
                </c:pt>
                <c:pt idx="10">
                  <c:v>347</c:v>
                </c:pt>
                <c:pt idx="11">
                  <c:v>367</c:v>
                </c:pt>
              </c:numCache>
            </c:numRef>
          </c:val>
          <c:smooth val="0"/>
          <c:extLst>
            <c:ext xmlns:c16="http://schemas.microsoft.com/office/drawing/2014/chart" uri="{C3380CC4-5D6E-409C-BE32-E72D297353CC}">
              <c16:uniqueId val="{00000001-772C-4BD9-80B8-D9BF08505712}"/>
            </c:ext>
          </c:extLst>
        </c:ser>
        <c:dLbls>
          <c:showLegendKey val="0"/>
          <c:showVal val="0"/>
          <c:showCatName val="0"/>
          <c:showSerName val="0"/>
          <c:showPercent val="0"/>
          <c:showBubbleSize val="0"/>
        </c:dLbls>
        <c:smooth val="0"/>
        <c:axId val="620778112"/>
        <c:axId val="620091440"/>
      </c:lineChart>
      <c:catAx>
        <c:axId val="620778112"/>
        <c:scaling>
          <c:orientation val="minMax"/>
        </c:scaling>
        <c:delete val="1"/>
        <c:axPos val="b"/>
        <c:numFmt formatCode="General" sourceLinked="1"/>
        <c:majorTickMark val="none"/>
        <c:minorTickMark val="none"/>
        <c:tickLblPos val="nextTo"/>
        <c:crossAx val="620091440"/>
        <c:crosses val="autoZero"/>
        <c:auto val="1"/>
        <c:lblAlgn val="ctr"/>
        <c:lblOffset val="100"/>
        <c:noMultiLvlLbl val="0"/>
      </c:catAx>
      <c:valAx>
        <c:axId val="620091440"/>
        <c:scaling>
          <c:orientation val="minMax"/>
        </c:scaling>
        <c:delete val="1"/>
        <c:axPos val="l"/>
        <c:numFmt formatCode="General" sourceLinked="1"/>
        <c:majorTickMark val="none"/>
        <c:minorTickMark val="none"/>
        <c:tickLblPos val="nextTo"/>
        <c:crossAx val="62077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alpha val="80000"/>
              </a:schemeClr>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bg1">
                  <a:alpha val="8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36</c:v>
                </c:pt>
                <c:pt idx="1">
                  <c:v>18</c:v>
                </c:pt>
                <c:pt idx="2">
                  <c:v>52</c:v>
                </c:pt>
                <c:pt idx="3">
                  <c:v>35</c:v>
                </c:pt>
                <c:pt idx="4">
                  <c:v>64</c:v>
                </c:pt>
                <c:pt idx="5">
                  <c:v>46</c:v>
                </c:pt>
                <c:pt idx="6">
                  <c:v>47</c:v>
                </c:pt>
                <c:pt idx="7">
                  <c:v>50</c:v>
                </c:pt>
                <c:pt idx="8">
                  <c:v>92</c:v>
                </c:pt>
                <c:pt idx="9">
                  <c:v>65</c:v>
                </c:pt>
                <c:pt idx="10">
                  <c:v>87</c:v>
                </c:pt>
                <c:pt idx="11">
                  <c:v>101</c:v>
                </c:pt>
              </c:numCache>
            </c:numRef>
          </c:val>
          <c:smooth val="0"/>
          <c:extLst>
            <c:ext xmlns:c16="http://schemas.microsoft.com/office/drawing/2014/chart" uri="{C3380CC4-5D6E-409C-BE32-E72D297353CC}">
              <c16:uniqueId val="{00000000-F578-4C6D-88BB-0D42E9145068}"/>
            </c:ext>
          </c:extLst>
        </c:ser>
        <c:dLbls>
          <c:showLegendKey val="0"/>
          <c:showVal val="0"/>
          <c:showCatName val="0"/>
          <c:showSerName val="0"/>
          <c:showPercent val="0"/>
          <c:showBubbleSize val="0"/>
        </c:dLbls>
        <c:smooth val="0"/>
        <c:axId val="1916646064"/>
        <c:axId val="620096432"/>
      </c:lineChart>
      <c:catAx>
        <c:axId val="1916646064"/>
        <c:scaling>
          <c:orientation val="minMax"/>
        </c:scaling>
        <c:delete val="1"/>
        <c:axPos val="b"/>
        <c:numFmt formatCode="General" sourceLinked="1"/>
        <c:majorTickMark val="none"/>
        <c:minorTickMark val="none"/>
        <c:tickLblPos val="nextTo"/>
        <c:crossAx val="620096432"/>
        <c:crosses val="autoZero"/>
        <c:auto val="1"/>
        <c:lblAlgn val="ctr"/>
        <c:lblOffset val="100"/>
        <c:noMultiLvlLbl val="0"/>
      </c:catAx>
      <c:valAx>
        <c:axId val="620096432"/>
        <c:scaling>
          <c:orientation val="minMax"/>
        </c:scaling>
        <c:delete val="1"/>
        <c:axPos val="l"/>
        <c:numFmt formatCode="General" sourceLinked="1"/>
        <c:majorTickMark val="none"/>
        <c:minorTickMark val="none"/>
        <c:tickLblPos val="nextTo"/>
        <c:crossAx val="191664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alpha val="80000"/>
              </a:schemeClr>
            </a:solidFill>
            <a:round/>
          </a:ln>
          <a:effectLst/>
        </c:spPr>
        <c:marker>
          <c:symbol val="none"/>
        </c:marker>
      </c:pivotFmt>
    </c:pivotFmts>
    <c:plotArea>
      <c:layout>
        <c:manualLayout>
          <c:layoutTarget val="inner"/>
          <c:xMode val="edge"/>
          <c:yMode val="edge"/>
          <c:x val="8.2191780821917804E-2"/>
          <c:y val="0.3188405797101449"/>
          <c:w val="0.79908675799086759"/>
          <c:h val="0.36231884057971014"/>
        </c:manualLayout>
      </c:layout>
      <c:lineChart>
        <c:grouping val="standard"/>
        <c:varyColors val="0"/>
        <c:ser>
          <c:idx val="0"/>
          <c:order val="0"/>
          <c:tx>
            <c:strRef>
              <c:f>KPI!$N$3</c:f>
              <c:strCache>
                <c:ptCount val="1"/>
                <c:pt idx="0">
                  <c:v>Total</c:v>
                </c:pt>
              </c:strCache>
            </c:strRef>
          </c:tx>
          <c:spPr>
            <a:ln w="28575" cap="rnd">
              <a:solidFill>
                <a:schemeClr val="bg1">
                  <a:alpha val="8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8.1990546937067178E-3</c:v>
                </c:pt>
                <c:pt idx="1">
                  <c:v>0.21504631702737098</c:v>
                </c:pt>
                <c:pt idx="2">
                  <c:v>0.18194708292816958</c:v>
                </c:pt>
                <c:pt idx="3">
                  <c:v>0.22783587174834768</c:v>
                </c:pt>
                <c:pt idx="4">
                  <c:v>0.13452767441111829</c:v>
                </c:pt>
                <c:pt idx="5">
                  <c:v>0.17712576731520033</c:v>
                </c:pt>
                <c:pt idx="6">
                  <c:v>0.18907011500261819</c:v>
                </c:pt>
                <c:pt idx="7">
                  <c:v>0.23745527173057462</c:v>
                </c:pt>
                <c:pt idx="8">
                  <c:v>0.14148102924402906</c:v>
                </c:pt>
                <c:pt idx="9">
                  <c:v>8.2064876197201125E-2</c:v>
                </c:pt>
                <c:pt idx="10">
                  <c:v>-6.5668345087114111E-2</c:v>
                </c:pt>
                <c:pt idx="11">
                  <c:v>-7.2565494432571959E-2</c:v>
                </c:pt>
              </c:numCache>
            </c:numRef>
          </c:val>
          <c:smooth val="0"/>
          <c:extLst>
            <c:ext xmlns:c16="http://schemas.microsoft.com/office/drawing/2014/chart" uri="{C3380CC4-5D6E-409C-BE32-E72D297353CC}">
              <c16:uniqueId val="{00000000-B023-4B87-ADB2-5E9B9F6132C6}"/>
            </c:ext>
          </c:extLst>
        </c:ser>
        <c:dLbls>
          <c:showLegendKey val="0"/>
          <c:showVal val="0"/>
          <c:showCatName val="0"/>
          <c:showSerName val="0"/>
          <c:showPercent val="0"/>
          <c:showBubbleSize val="0"/>
        </c:dLbls>
        <c:smooth val="0"/>
        <c:axId val="1982280608"/>
        <c:axId val="619801120"/>
      </c:lineChart>
      <c:catAx>
        <c:axId val="1982280608"/>
        <c:scaling>
          <c:orientation val="minMax"/>
        </c:scaling>
        <c:delete val="1"/>
        <c:axPos val="b"/>
        <c:numFmt formatCode="General" sourceLinked="1"/>
        <c:majorTickMark val="none"/>
        <c:minorTickMark val="none"/>
        <c:tickLblPos val="nextTo"/>
        <c:crossAx val="619801120"/>
        <c:crosses val="autoZero"/>
        <c:auto val="1"/>
        <c:lblAlgn val="ctr"/>
        <c:lblOffset val="100"/>
        <c:noMultiLvlLbl val="0"/>
      </c:catAx>
      <c:valAx>
        <c:axId val="619801120"/>
        <c:scaling>
          <c:orientation val="minMax"/>
        </c:scaling>
        <c:delete val="1"/>
        <c:axPos val="l"/>
        <c:numFmt formatCode="General" sourceLinked="1"/>
        <c:majorTickMark val="none"/>
        <c:minorTickMark val="none"/>
        <c:tickLblPos val="nextTo"/>
        <c:crossAx val="198228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PROJECT.xlsx]combo chart!PivotTable1</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2">
              <a:lumMod val="60000"/>
              <a:lumOff val="40000"/>
            </a:schemeClr>
          </a:solidFill>
          <a:ln>
            <a:noFill/>
          </a:ln>
          <a:effectLst/>
        </c:spPr>
        <c:marker>
          <c:symbol val="none"/>
        </c:marker>
      </c:pivotFmt>
      <c:pivotFmt>
        <c:idx val="5"/>
        <c:spPr>
          <a:solidFill>
            <a:schemeClr val="accent1">
              <a:lumMod val="50000"/>
            </a:schemeClr>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99.838199999999759</c:v>
                </c:pt>
                <c:pt idx="1">
                  <c:v>1171.7804999999996</c:v>
                </c:pt>
                <c:pt idx="2">
                  <c:v>2034.2891999999999</c:v>
                </c:pt>
                <c:pt idx="3">
                  <c:v>3499.9160999999995</c:v>
                </c:pt>
                <c:pt idx="4">
                  <c:v>1501.1050999999995</c:v>
                </c:pt>
                <c:pt idx="5">
                  <c:v>2687.0736999999999</c:v>
                </c:pt>
                <c:pt idx="6">
                  <c:v>2860.7629999999999</c:v>
                </c:pt>
                <c:pt idx="7">
                  <c:v>3933.8511999999969</c:v>
                </c:pt>
                <c:pt idx="8">
                  <c:v>2251.338099999999</c:v>
                </c:pt>
                <c:pt idx="9">
                  <c:v>1230.0636999999992</c:v>
                </c:pt>
                <c:pt idx="10">
                  <c:v>-1795.4449999999995</c:v>
                </c:pt>
                <c:pt idx="11">
                  <c:v>-1220.3673000000015</c:v>
                </c:pt>
              </c:numCache>
            </c:numRef>
          </c:val>
          <c:extLst>
            <c:ext xmlns:c16="http://schemas.microsoft.com/office/drawing/2014/chart" uri="{C3380CC4-5D6E-409C-BE32-E72D297353CC}">
              <c16:uniqueId val="{00000000-702D-4333-9F2F-14482AC9C97E}"/>
            </c:ext>
          </c:extLst>
        </c:ser>
        <c:dLbls>
          <c:showLegendKey val="0"/>
          <c:showVal val="0"/>
          <c:showCatName val="0"/>
          <c:showSerName val="0"/>
          <c:showPercent val="0"/>
          <c:showBubbleSize val="0"/>
        </c:dLbls>
        <c:axId val="745513056"/>
        <c:axId val="1914216544"/>
      </c:areaChart>
      <c:barChart>
        <c:barDir val="col"/>
        <c:grouping val="clustered"/>
        <c:varyColors val="0"/>
        <c:ser>
          <c:idx val="0"/>
          <c:order val="0"/>
          <c:tx>
            <c:strRef>
              <c:f>'combo chart'!$B$3</c:f>
              <c:strCache>
                <c:ptCount val="1"/>
                <c:pt idx="0">
                  <c:v>Sum of Sales</c:v>
                </c:pt>
              </c:strCache>
            </c:strRef>
          </c:tx>
          <c:spPr>
            <a:solidFill>
              <a:schemeClr val="accent1">
                <a:lumMod val="5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12176.793999999996</c:v>
                </c:pt>
                <c:pt idx="1">
                  <c:v>5448.9679999999998</c:v>
                </c:pt>
                <c:pt idx="2">
                  <c:v>11180.663999999999</c:v>
                </c:pt>
                <c:pt idx="3">
                  <c:v>15361.567400000004</c:v>
                </c:pt>
                <c:pt idx="4">
                  <c:v>11158.336799999999</c:v>
                </c:pt>
                <c:pt idx="5">
                  <c:v>15170.428</c:v>
                </c:pt>
                <c:pt idx="6">
                  <c:v>15130.698999999999</c:v>
                </c:pt>
                <c:pt idx="7">
                  <c:v>16566.703999999998</c:v>
                </c:pt>
                <c:pt idx="8">
                  <c:v>15912.65</c:v>
                </c:pt>
                <c:pt idx="9">
                  <c:v>14988.917999999998</c:v>
                </c:pt>
                <c:pt idx="10">
                  <c:v>27341.103199999994</c:v>
                </c:pt>
                <c:pt idx="11">
                  <c:v>16817.46</c:v>
                </c:pt>
              </c:numCache>
            </c:numRef>
          </c:val>
          <c:extLst>
            <c:ext xmlns:c16="http://schemas.microsoft.com/office/drawing/2014/chart" uri="{C3380CC4-5D6E-409C-BE32-E72D297353CC}">
              <c16:uniqueId val="{00000001-702D-4333-9F2F-14482AC9C97E}"/>
            </c:ext>
          </c:extLst>
        </c:ser>
        <c:dLbls>
          <c:showLegendKey val="0"/>
          <c:showVal val="0"/>
          <c:showCatName val="0"/>
          <c:showSerName val="0"/>
          <c:showPercent val="0"/>
          <c:showBubbleSize val="0"/>
        </c:dLbls>
        <c:gapWidth val="359"/>
        <c:overlap val="68"/>
        <c:axId val="1910352304"/>
        <c:axId val="1914215712"/>
      </c:barChart>
      <c:catAx>
        <c:axId val="191035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alpha val="80000"/>
                  </a:schemeClr>
                </a:solidFill>
                <a:latin typeface="+mn-lt"/>
                <a:ea typeface="+mn-ea"/>
                <a:cs typeface="+mn-cs"/>
              </a:defRPr>
            </a:pPr>
            <a:endParaRPr lang="en-US"/>
          </a:p>
        </c:txPr>
        <c:crossAx val="1914215712"/>
        <c:crosses val="autoZero"/>
        <c:auto val="1"/>
        <c:lblAlgn val="ctr"/>
        <c:lblOffset val="100"/>
        <c:noMultiLvlLbl val="0"/>
      </c:catAx>
      <c:valAx>
        <c:axId val="1914215712"/>
        <c:scaling>
          <c:orientation val="minMax"/>
        </c:scaling>
        <c:delete val="0"/>
        <c:axPos val="l"/>
        <c:majorGridlines>
          <c:spPr>
            <a:ln w="9525" cap="flat" cmpd="sng" algn="ctr">
              <a:no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0352304"/>
        <c:crosses val="autoZero"/>
        <c:crossBetween val="between"/>
      </c:valAx>
      <c:valAx>
        <c:axId val="1914216544"/>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alpha val="80000"/>
                  </a:schemeClr>
                </a:solidFill>
                <a:latin typeface="+mn-lt"/>
                <a:ea typeface="+mn-ea"/>
                <a:cs typeface="+mn-cs"/>
              </a:defRPr>
            </a:pPr>
            <a:endParaRPr lang="en-US"/>
          </a:p>
        </c:txPr>
        <c:crossAx val="745513056"/>
        <c:crosses val="max"/>
        <c:crossBetween val="between"/>
      </c:valAx>
      <c:catAx>
        <c:axId val="745513056"/>
        <c:scaling>
          <c:orientation val="minMax"/>
        </c:scaling>
        <c:delete val="1"/>
        <c:axPos val="b"/>
        <c:numFmt formatCode="General" sourceLinked="1"/>
        <c:majorTickMark val="out"/>
        <c:minorTickMark val="none"/>
        <c:tickLblPos val="nextTo"/>
        <c:crossAx val="19142165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alpha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40000"/>
              <a:lumOff val="60000"/>
              <a:alpha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Light Semi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alpha val="80000"/>
            </a:schemeClr>
          </a:solidFill>
          <a:ln w="19050">
            <a:solidFill>
              <a:schemeClr val="lt1"/>
            </a:solidFill>
          </a:ln>
          <a:effectLst/>
        </c:spPr>
      </c:pivotFmt>
      <c:pivotFmt>
        <c:idx val="10"/>
        <c:spPr>
          <a:solidFill>
            <a:schemeClr val="accent6">
              <a:lumMod val="40000"/>
              <a:lumOff val="60000"/>
              <a:alpha val="80000"/>
            </a:schemeClr>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spPr>
            <a:solidFill>
              <a:schemeClr val="accent6">
                <a:lumMod val="40000"/>
                <a:lumOff val="60000"/>
                <a:alpha val="80000"/>
              </a:schemeClr>
            </a:solidFill>
          </c:spPr>
          <c:dPt>
            <c:idx val="0"/>
            <c:bubble3D val="0"/>
            <c:spPr>
              <a:solidFill>
                <a:schemeClr val="accent6">
                  <a:lumMod val="50000"/>
                  <a:alpha val="80000"/>
                </a:schemeClr>
              </a:solidFill>
              <a:ln w="19050">
                <a:solidFill>
                  <a:schemeClr val="lt1"/>
                </a:solidFill>
              </a:ln>
              <a:effectLst/>
            </c:spPr>
            <c:extLst>
              <c:ext xmlns:c16="http://schemas.microsoft.com/office/drawing/2014/chart" uri="{C3380CC4-5D6E-409C-BE32-E72D297353CC}">
                <c16:uniqueId val="{00000001-B252-4AA2-B93A-F347195943DF}"/>
              </c:ext>
            </c:extLst>
          </c:dPt>
          <c:dPt>
            <c:idx val="1"/>
            <c:bubble3D val="0"/>
            <c:spPr>
              <a:solidFill>
                <a:schemeClr val="accent6">
                  <a:lumMod val="40000"/>
                  <a:lumOff val="60000"/>
                  <a:alpha val="80000"/>
                </a:schemeClr>
              </a:solidFill>
              <a:ln w="19050">
                <a:solidFill>
                  <a:schemeClr val="lt1"/>
                </a:solidFill>
              </a:ln>
              <a:effectLst/>
            </c:spPr>
            <c:extLst>
              <c:ext xmlns:c16="http://schemas.microsoft.com/office/drawing/2014/chart" uri="{C3380CC4-5D6E-409C-BE32-E72D297353CC}">
                <c16:uniqueId val="{00000003-B252-4AA2-B93A-F347195943DF}"/>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B252-4AA2-B93A-F347195943D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Light SemiCondensed" panose="020B050204020402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0.24189631641326617</c:v>
                </c:pt>
                <c:pt idx="1">
                  <c:v>0.39962640701613833</c:v>
                </c:pt>
                <c:pt idx="2">
                  <c:v>0.35847727657059553</c:v>
                </c:pt>
              </c:numCache>
            </c:numRef>
          </c:val>
          <c:extLst>
            <c:ext xmlns:c16="http://schemas.microsoft.com/office/drawing/2014/chart" uri="{C3380CC4-5D6E-409C-BE32-E72D297353CC}">
              <c16:uniqueId val="{00000006-B252-4AA2-B93A-F347195943DF}"/>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alpha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PROJECT.xlsx]Top 5!PivotTable5</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40000"/>
              <a:lumOff val="60000"/>
            </a:schemeClr>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68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2">
              <a:lumMod val="40000"/>
              <a:lumOff val="60000"/>
            </a:schemeClr>
          </a:solidFill>
          <a:ln>
            <a:noFill/>
          </a:ln>
          <a:effectLst/>
        </c:spPr>
      </c:pivotFmt>
      <c:pivotFmt>
        <c:idx val="5"/>
        <c:spPr>
          <a:solidFill>
            <a:schemeClr val="accent2">
              <a:lumMod val="40000"/>
              <a:lumOff val="60000"/>
            </a:schemeClr>
          </a:solidFill>
          <a:ln>
            <a:noFill/>
          </a:ln>
          <a:effectLst/>
        </c:spPr>
      </c:pivotFmt>
      <c:pivotFmt>
        <c:idx val="6"/>
      </c:pivotFmt>
      <c:pivotFmt>
        <c:idx val="7"/>
        <c:spPr>
          <a:solidFill>
            <a:schemeClr val="accent2">
              <a:lumMod val="40000"/>
              <a:lumOff val="60000"/>
            </a:schemeClr>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accent2">
                <a:lumMod val="40000"/>
                <a:lumOff val="60000"/>
              </a:schemeClr>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68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Accessories</c:v>
                </c:pt>
                <c:pt idx="1">
                  <c:v>Storage</c:v>
                </c:pt>
                <c:pt idx="2">
                  <c:v>Chairs</c:v>
                </c:pt>
                <c:pt idx="3">
                  <c:v>Machines</c:v>
                </c:pt>
                <c:pt idx="4">
                  <c:v>Binders</c:v>
                </c:pt>
              </c:strCache>
            </c:strRef>
          </c:cat>
          <c:val>
            <c:numRef>
              <c:f>'Top 5'!$B$4:$B$9</c:f>
              <c:numCache>
                <c:formatCode>General</c:formatCode>
                <c:ptCount val="5"/>
                <c:pt idx="0">
                  <c:v>17213.320000000003</c:v>
                </c:pt>
                <c:pt idx="1">
                  <c:v>19209.317999999999</c:v>
                </c:pt>
                <c:pt idx="2">
                  <c:v>20559.48899999999</c:v>
                </c:pt>
                <c:pt idx="3">
                  <c:v>21887.714</c:v>
                </c:pt>
                <c:pt idx="4">
                  <c:v>22514.912000000004</c:v>
                </c:pt>
              </c:numCache>
            </c:numRef>
          </c:val>
          <c:extLst>
            <c:ext xmlns:c16="http://schemas.microsoft.com/office/drawing/2014/chart" uri="{C3380CC4-5D6E-409C-BE32-E72D297353CC}">
              <c16:uniqueId val="{00000000-D3B7-4DFF-82D7-3AD62F649E74}"/>
            </c:ext>
          </c:extLst>
        </c:ser>
        <c:dLbls>
          <c:showLegendKey val="0"/>
          <c:showVal val="0"/>
          <c:showCatName val="0"/>
          <c:showSerName val="0"/>
          <c:showPercent val="0"/>
          <c:showBubbleSize val="0"/>
        </c:dLbls>
        <c:gapWidth val="59"/>
        <c:axId val="620818912"/>
        <c:axId val="620083952"/>
      </c:barChart>
      <c:catAx>
        <c:axId val="62081891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0083952"/>
        <c:crosses val="autoZero"/>
        <c:auto val="1"/>
        <c:lblAlgn val="ctr"/>
        <c:lblOffset val="100"/>
        <c:noMultiLvlLbl val="0"/>
      </c:catAx>
      <c:valAx>
        <c:axId val="620083952"/>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62081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PROJECT.xlsx]pie chart!PivotTable3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EA-47FD-A0A0-D3D753E0D4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EA-47FD-A0A0-D3D753E0D4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EA-47FD-A0A0-D3D753E0D4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0.24189631641326617</c:v>
                </c:pt>
                <c:pt idx="1">
                  <c:v>0.39962640701613833</c:v>
                </c:pt>
                <c:pt idx="2">
                  <c:v>0.35847727657059553</c:v>
                </c:pt>
              </c:numCache>
            </c:numRef>
          </c:val>
          <c:extLst>
            <c:ext xmlns:c16="http://schemas.microsoft.com/office/drawing/2014/chart" uri="{C3380CC4-5D6E-409C-BE32-E72D297353CC}">
              <c16:uniqueId val="{00000000-DEFD-4C1E-8798-A1EEE55432D8}"/>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Accessories</c:v>
                </c:pt>
                <c:pt idx="1">
                  <c:v>Storage</c:v>
                </c:pt>
                <c:pt idx="2">
                  <c:v>Chairs</c:v>
                </c:pt>
                <c:pt idx="3">
                  <c:v>Machines</c:v>
                </c:pt>
                <c:pt idx="4">
                  <c:v>Binders</c:v>
                </c:pt>
              </c:strCache>
            </c:strRef>
          </c:cat>
          <c:val>
            <c:numRef>
              <c:f>'Top 5'!$B$4:$B$9</c:f>
              <c:numCache>
                <c:formatCode>General</c:formatCode>
                <c:ptCount val="5"/>
                <c:pt idx="0">
                  <c:v>17213.320000000003</c:v>
                </c:pt>
                <c:pt idx="1">
                  <c:v>19209.317999999999</c:v>
                </c:pt>
                <c:pt idx="2">
                  <c:v>20559.48899999999</c:v>
                </c:pt>
                <c:pt idx="3">
                  <c:v>21887.714</c:v>
                </c:pt>
                <c:pt idx="4">
                  <c:v>22514.912000000004</c:v>
                </c:pt>
              </c:numCache>
            </c:numRef>
          </c:val>
          <c:extLst>
            <c:ext xmlns:c16="http://schemas.microsoft.com/office/drawing/2014/chart" uri="{C3380CC4-5D6E-409C-BE32-E72D297353CC}">
              <c16:uniqueId val="{00000000-D691-4E02-B545-A4864965F9F3}"/>
            </c:ext>
          </c:extLst>
        </c:ser>
        <c:dLbls>
          <c:showLegendKey val="0"/>
          <c:showVal val="0"/>
          <c:showCatName val="0"/>
          <c:showSerName val="0"/>
          <c:showPercent val="0"/>
          <c:showBubbleSize val="0"/>
        </c:dLbls>
        <c:gapWidth val="182"/>
        <c:axId val="620818912"/>
        <c:axId val="620083952"/>
      </c:barChart>
      <c:catAx>
        <c:axId val="62081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83952"/>
        <c:crosses val="autoZero"/>
        <c:auto val="1"/>
        <c:lblAlgn val="ctr"/>
        <c:lblOffset val="100"/>
        <c:noMultiLvlLbl val="0"/>
      </c:catAx>
      <c:valAx>
        <c:axId val="620083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81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PROJECT.xlsx]KPI!PivotTable6</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9.9773242630385492E-2"/>
          <c:y val="0.18713415824624349"/>
          <c:w val="0.80045351473922899"/>
          <c:h val="0.4853810648228303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12176.793999999996</c:v>
                </c:pt>
                <c:pt idx="1">
                  <c:v>5448.9679999999998</c:v>
                </c:pt>
                <c:pt idx="2">
                  <c:v>11180.663999999999</c:v>
                </c:pt>
                <c:pt idx="3">
                  <c:v>15361.567400000004</c:v>
                </c:pt>
                <c:pt idx="4">
                  <c:v>11158.336799999999</c:v>
                </c:pt>
                <c:pt idx="5">
                  <c:v>15170.428</c:v>
                </c:pt>
                <c:pt idx="6">
                  <c:v>15130.698999999999</c:v>
                </c:pt>
                <c:pt idx="7">
                  <c:v>16566.703999999998</c:v>
                </c:pt>
                <c:pt idx="8">
                  <c:v>15912.65</c:v>
                </c:pt>
                <c:pt idx="9">
                  <c:v>14988.917999999998</c:v>
                </c:pt>
                <c:pt idx="10">
                  <c:v>27341.103199999994</c:v>
                </c:pt>
                <c:pt idx="11">
                  <c:v>16817.46</c:v>
                </c:pt>
              </c:numCache>
            </c:numRef>
          </c:val>
          <c:smooth val="0"/>
          <c:extLst>
            <c:ext xmlns:c16="http://schemas.microsoft.com/office/drawing/2014/chart" uri="{C3380CC4-5D6E-409C-BE32-E72D297353CC}">
              <c16:uniqueId val="{00000000-49E5-4754-A048-ACC9C2457756}"/>
            </c:ext>
          </c:extLst>
        </c:ser>
        <c:dLbls>
          <c:showLegendKey val="0"/>
          <c:showVal val="0"/>
          <c:showCatName val="0"/>
          <c:showSerName val="0"/>
          <c:showPercent val="0"/>
          <c:showBubbleSize val="0"/>
        </c:dLbls>
        <c:smooth val="0"/>
        <c:axId val="620797712"/>
        <c:axId val="620090192"/>
      </c:lineChart>
      <c:catAx>
        <c:axId val="620797712"/>
        <c:scaling>
          <c:orientation val="minMax"/>
        </c:scaling>
        <c:delete val="1"/>
        <c:axPos val="b"/>
        <c:numFmt formatCode="General" sourceLinked="1"/>
        <c:majorTickMark val="none"/>
        <c:minorTickMark val="none"/>
        <c:tickLblPos val="nextTo"/>
        <c:crossAx val="620090192"/>
        <c:crosses val="autoZero"/>
        <c:auto val="1"/>
        <c:lblAlgn val="ctr"/>
        <c:lblOffset val="100"/>
        <c:noMultiLvlLbl val="0"/>
      </c:catAx>
      <c:valAx>
        <c:axId val="620090192"/>
        <c:scaling>
          <c:orientation val="minMax"/>
        </c:scaling>
        <c:delete val="1"/>
        <c:axPos val="l"/>
        <c:numFmt formatCode="General" sourceLinked="1"/>
        <c:majorTickMark val="none"/>
        <c:minorTickMark val="none"/>
        <c:tickLblPos val="nextTo"/>
        <c:crossAx val="62079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PROJECT.xlsx]KPI!PivotTable7</c:name>
    <c:fmtId val="1"/>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7.6372334172059256E-2"/>
          <c:y val="0.19426035058639649"/>
          <c:w val="0.85998405401789135"/>
          <c:h val="0.6114792988272069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99.838199999999759</c:v>
                </c:pt>
                <c:pt idx="1">
                  <c:v>1171.7804999999996</c:v>
                </c:pt>
                <c:pt idx="2">
                  <c:v>2034.2891999999999</c:v>
                </c:pt>
                <c:pt idx="3">
                  <c:v>3499.9160999999995</c:v>
                </c:pt>
                <c:pt idx="4">
                  <c:v>1501.1050999999995</c:v>
                </c:pt>
                <c:pt idx="5">
                  <c:v>2687.0736999999999</c:v>
                </c:pt>
                <c:pt idx="6">
                  <c:v>2860.7629999999999</c:v>
                </c:pt>
                <c:pt idx="7">
                  <c:v>3933.8511999999969</c:v>
                </c:pt>
                <c:pt idx="8">
                  <c:v>2251.338099999999</c:v>
                </c:pt>
                <c:pt idx="9">
                  <c:v>1230.0636999999992</c:v>
                </c:pt>
                <c:pt idx="10">
                  <c:v>-1795.4449999999995</c:v>
                </c:pt>
                <c:pt idx="11">
                  <c:v>-1220.3673000000015</c:v>
                </c:pt>
              </c:numCache>
            </c:numRef>
          </c:val>
          <c:smooth val="0"/>
          <c:extLst>
            <c:ext xmlns:c16="http://schemas.microsoft.com/office/drawing/2014/chart" uri="{C3380CC4-5D6E-409C-BE32-E72D297353CC}">
              <c16:uniqueId val="{00000000-7289-49FC-A91B-24AE9244E836}"/>
            </c:ext>
          </c:extLst>
        </c:ser>
        <c:dLbls>
          <c:showLegendKey val="0"/>
          <c:showVal val="0"/>
          <c:showCatName val="0"/>
          <c:showSerName val="0"/>
          <c:showPercent val="0"/>
          <c:showBubbleSize val="0"/>
        </c:dLbls>
        <c:smooth val="0"/>
        <c:axId val="620769712"/>
        <c:axId val="619783648"/>
      </c:lineChart>
      <c:catAx>
        <c:axId val="620769712"/>
        <c:scaling>
          <c:orientation val="minMax"/>
        </c:scaling>
        <c:delete val="1"/>
        <c:axPos val="b"/>
        <c:numFmt formatCode="General" sourceLinked="1"/>
        <c:majorTickMark val="none"/>
        <c:minorTickMark val="none"/>
        <c:tickLblPos val="nextTo"/>
        <c:crossAx val="619783648"/>
        <c:crosses val="autoZero"/>
        <c:auto val="1"/>
        <c:lblAlgn val="ctr"/>
        <c:lblOffset val="100"/>
        <c:noMultiLvlLbl val="0"/>
      </c:catAx>
      <c:valAx>
        <c:axId val="619783648"/>
        <c:scaling>
          <c:orientation val="minMax"/>
        </c:scaling>
        <c:delete val="1"/>
        <c:axPos val="l"/>
        <c:numFmt formatCode="General" sourceLinked="1"/>
        <c:majorTickMark val="none"/>
        <c:minorTickMark val="none"/>
        <c:tickLblPos val="nextTo"/>
        <c:crossAx val="62076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142</c:v>
                </c:pt>
                <c:pt idx="1">
                  <c:v>65</c:v>
                </c:pt>
                <c:pt idx="2">
                  <c:v>204</c:v>
                </c:pt>
                <c:pt idx="3">
                  <c:v>130</c:v>
                </c:pt>
                <c:pt idx="4">
                  <c:v>246</c:v>
                </c:pt>
                <c:pt idx="5">
                  <c:v>194</c:v>
                </c:pt>
                <c:pt idx="6">
                  <c:v>191</c:v>
                </c:pt>
                <c:pt idx="7">
                  <c:v>203</c:v>
                </c:pt>
                <c:pt idx="8">
                  <c:v>355</c:v>
                </c:pt>
                <c:pt idx="9">
                  <c:v>235</c:v>
                </c:pt>
                <c:pt idx="10">
                  <c:v>347</c:v>
                </c:pt>
                <c:pt idx="11">
                  <c:v>367</c:v>
                </c:pt>
              </c:numCache>
            </c:numRef>
          </c:val>
          <c:smooth val="0"/>
          <c:extLst>
            <c:ext xmlns:c16="http://schemas.microsoft.com/office/drawing/2014/chart" uri="{C3380CC4-5D6E-409C-BE32-E72D297353CC}">
              <c16:uniqueId val="{00000000-14C9-4925-8D58-CD3330597D4E}"/>
            </c:ext>
          </c:extLst>
        </c:ser>
        <c:dLbls>
          <c:showLegendKey val="0"/>
          <c:showVal val="0"/>
          <c:showCatName val="0"/>
          <c:showSerName val="0"/>
          <c:showPercent val="0"/>
          <c:showBubbleSize val="0"/>
        </c:dLbls>
        <c:smooth val="0"/>
        <c:axId val="620778112"/>
        <c:axId val="620091440"/>
      </c:lineChart>
      <c:catAx>
        <c:axId val="620778112"/>
        <c:scaling>
          <c:orientation val="minMax"/>
        </c:scaling>
        <c:delete val="1"/>
        <c:axPos val="b"/>
        <c:numFmt formatCode="General" sourceLinked="1"/>
        <c:majorTickMark val="none"/>
        <c:minorTickMark val="none"/>
        <c:tickLblPos val="nextTo"/>
        <c:crossAx val="620091440"/>
        <c:crosses val="autoZero"/>
        <c:auto val="1"/>
        <c:lblAlgn val="ctr"/>
        <c:lblOffset val="100"/>
        <c:noMultiLvlLbl val="0"/>
      </c:catAx>
      <c:valAx>
        <c:axId val="620091440"/>
        <c:scaling>
          <c:orientation val="minMax"/>
        </c:scaling>
        <c:delete val="1"/>
        <c:axPos val="l"/>
        <c:numFmt formatCode="General" sourceLinked="1"/>
        <c:majorTickMark val="none"/>
        <c:minorTickMark val="none"/>
        <c:tickLblPos val="nextTo"/>
        <c:crossAx val="62077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PROJECT.xlsx]KPI!PivotTable9</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36</c:v>
                </c:pt>
                <c:pt idx="1">
                  <c:v>18</c:v>
                </c:pt>
                <c:pt idx="2">
                  <c:v>52</c:v>
                </c:pt>
                <c:pt idx="3">
                  <c:v>35</c:v>
                </c:pt>
                <c:pt idx="4">
                  <c:v>64</c:v>
                </c:pt>
                <c:pt idx="5">
                  <c:v>46</c:v>
                </c:pt>
                <c:pt idx="6">
                  <c:v>47</c:v>
                </c:pt>
                <c:pt idx="7">
                  <c:v>50</c:v>
                </c:pt>
                <c:pt idx="8">
                  <c:v>92</c:v>
                </c:pt>
                <c:pt idx="9">
                  <c:v>65</c:v>
                </c:pt>
                <c:pt idx="10">
                  <c:v>87</c:v>
                </c:pt>
                <c:pt idx="11">
                  <c:v>101</c:v>
                </c:pt>
              </c:numCache>
            </c:numRef>
          </c:val>
          <c:smooth val="0"/>
          <c:extLst>
            <c:ext xmlns:c16="http://schemas.microsoft.com/office/drawing/2014/chart" uri="{C3380CC4-5D6E-409C-BE32-E72D297353CC}">
              <c16:uniqueId val="{00000000-0DAE-4D82-9648-A84E32B44DF6}"/>
            </c:ext>
          </c:extLst>
        </c:ser>
        <c:dLbls>
          <c:showLegendKey val="0"/>
          <c:showVal val="0"/>
          <c:showCatName val="0"/>
          <c:showSerName val="0"/>
          <c:showPercent val="0"/>
          <c:showBubbleSize val="0"/>
        </c:dLbls>
        <c:smooth val="0"/>
        <c:axId val="1916646064"/>
        <c:axId val="620096432"/>
      </c:lineChart>
      <c:catAx>
        <c:axId val="1916646064"/>
        <c:scaling>
          <c:orientation val="minMax"/>
        </c:scaling>
        <c:delete val="1"/>
        <c:axPos val="b"/>
        <c:numFmt formatCode="General" sourceLinked="1"/>
        <c:majorTickMark val="none"/>
        <c:minorTickMark val="none"/>
        <c:tickLblPos val="nextTo"/>
        <c:crossAx val="620096432"/>
        <c:crosses val="autoZero"/>
        <c:auto val="1"/>
        <c:lblAlgn val="ctr"/>
        <c:lblOffset val="100"/>
        <c:noMultiLvlLbl val="0"/>
      </c:catAx>
      <c:valAx>
        <c:axId val="620096432"/>
        <c:scaling>
          <c:orientation val="minMax"/>
        </c:scaling>
        <c:delete val="1"/>
        <c:axPos val="l"/>
        <c:numFmt formatCode="General" sourceLinked="1"/>
        <c:majorTickMark val="none"/>
        <c:minorTickMark val="none"/>
        <c:tickLblPos val="nextTo"/>
        <c:crossAx val="191664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-EXCEL PROJECT.xlsx]KPI!PivotTable10</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8.1990546937067178E-3</c:v>
                </c:pt>
                <c:pt idx="1">
                  <c:v>0.21504631702737098</c:v>
                </c:pt>
                <c:pt idx="2">
                  <c:v>0.18194708292816958</c:v>
                </c:pt>
                <c:pt idx="3">
                  <c:v>0.22783587174834768</c:v>
                </c:pt>
                <c:pt idx="4">
                  <c:v>0.13452767441111829</c:v>
                </c:pt>
                <c:pt idx="5">
                  <c:v>0.17712576731520033</c:v>
                </c:pt>
                <c:pt idx="6">
                  <c:v>0.18907011500261819</c:v>
                </c:pt>
                <c:pt idx="7">
                  <c:v>0.23745527173057462</c:v>
                </c:pt>
                <c:pt idx="8">
                  <c:v>0.14148102924402906</c:v>
                </c:pt>
                <c:pt idx="9">
                  <c:v>8.2064876197201125E-2</c:v>
                </c:pt>
                <c:pt idx="10">
                  <c:v>-6.5668345087114111E-2</c:v>
                </c:pt>
                <c:pt idx="11">
                  <c:v>-7.2565494432571959E-2</c:v>
                </c:pt>
              </c:numCache>
            </c:numRef>
          </c:val>
          <c:smooth val="0"/>
          <c:extLst>
            <c:ext xmlns:c16="http://schemas.microsoft.com/office/drawing/2014/chart" uri="{C3380CC4-5D6E-409C-BE32-E72D297353CC}">
              <c16:uniqueId val="{00000000-603C-4DDD-BE15-227B0DF8D448}"/>
            </c:ext>
          </c:extLst>
        </c:ser>
        <c:dLbls>
          <c:showLegendKey val="0"/>
          <c:showVal val="0"/>
          <c:showCatName val="0"/>
          <c:showSerName val="0"/>
          <c:showPercent val="0"/>
          <c:showBubbleSize val="0"/>
        </c:dLbls>
        <c:smooth val="0"/>
        <c:axId val="1982280608"/>
        <c:axId val="619801120"/>
      </c:lineChart>
      <c:catAx>
        <c:axId val="1982280608"/>
        <c:scaling>
          <c:orientation val="minMax"/>
        </c:scaling>
        <c:delete val="1"/>
        <c:axPos val="b"/>
        <c:numFmt formatCode="General" sourceLinked="1"/>
        <c:majorTickMark val="none"/>
        <c:minorTickMark val="none"/>
        <c:tickLblPos val="nextTo"/>
        <c:crossAx val="619801120"/>
        <c:crosses val="autoZero"/>
        <c:auto val="1"/>
        <c:lblAlgn val="ctr"/>
        <c:lblOffset val="100"/>
        <c:noMultiLvlLbl val="0"/>
      </c:catAx>
      <c:valAx>
        <c:axId val="619801120"/>
        <c:scaling>
          <c:orientation val="minMax"/>
        </c:scaling>
        <c:delete val="1"/>
        <c:axPos val="l"/>
        <c:numFmt formatCode="General" sourceLinked="1"/>
        <c:majorTickMark val="none"/>
        <c:minorTickMark val="none"/>
        <c:tickLblPos val="nextTo"/>
        <c:crossAx val="198228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98951C46-1903-406A-A6A3-33F61708B573}">
          <cx:tx>
            <cx:txData>
              <cx:f>_xlchart.v1.1</cx:f>
              <cx:v>Profit</cx:v>
            </cx:txData>
          </cx:tx>
          <cx:dataLabels pos="outEnd">
            <cx:visibility seriesName="0" categoryName="0" value="1"/>
          </cx:dataLabels>
          <cx:dataId val="0"/>
          <cx:layoutPr>
            <cx:visibility connectorLines="1"/>
            <cx:subtotals/>
          </cx:layoutPr>
        </cx:series>
      </cx:plotAreaRegion>
      <cx:axis id="0">
        <cx:catScaling gapWidth="1.34000003"/>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98951C46-1903-406A-A6A3-33F61708B573}">
          <cx:tx>
            <cx:txData>
              <cx:f>_xlchart.v1.8</cx:f>
              <cx:v>Profit</cx:v>
            </cx:txData>
          </cx:tx>
          <cx:spPr>
            <a:gradFill>
              <a:gsLst>
                <a:gs pos="0">
                  <a:schemeClr val="accent1">
                    <a:lumMod val="20000"/>
                    <a:lumOff val="80000"/>
                  </a:schemeClr>
                </a:gs>
                <a:gs pos="98000">
                  <a:schemeClr val="accent2"/>
                </a:gs>
              </a:gsLst>
              <a:lin ang="1200000" scaled="0"/>
            </a:gradFill>
          </cx:spPr>
          <cx:dataLabels pos="outEnd">
            <cx:txPr>
              <a:bodyPr spcFirstLastPara="1" vertOverflow="ellipsis" horzOverflow="overflow" wrap="square" lIns="0" tIns="0" rIns="0" bIns="0" anchor="ctr" anchorCtr="1"/>
              <a:lstStyle/>
              <a:p>
                <a:pPr algn="ctr" rtl="0">
                  <a:defRPr>
                    <a:solidFill>
                      <a:schemeClr val="bg1">
                        <a:alpha val="80000"/>
                      </a:schemeClr>
                    </a:solidFill>
                  </a:defRPr>
                </a:pPr>
                <a:endParaRPr lang="en-US" sz="900" b="0" i="0" u="none" strike="noStrike" baseline="0">
                  <a:solidFill>
                    <a:schemeClr val="bg1">
                      <a:alpha val="80000"/>
                    </a:schemeClr>
                  </a:solidFill>
                  <a:latin typeface="Calibri" panose="020F0502020204030204"/>
                </a:endParaRPr>
              </a:p>
            </cx:txPr>
            <cx:visibility seriesName="0" categoryName="0" value="1"/>
            <cx:separator>, </cx:separator>
          </cx:dataLabels>
          <cx:dataId val="0"/>
          <cx:layoutPr>
            <cx:visibility connectorLines="1"/>
            <cx:subtotals/>
          </cx:layoutPr>
        </cx:series>
      </cx:plotAreaRegion>
      <cx:axis id="0">
        <cx:catScaling gapWidth="1.34000003"/>
        <cx:tickLabels/>
        <cx:txPr>
          <a:bodyPr spcFirstLastPara="1" vertOverflow="ellipsis" horzOverflow="overflow" wrap="square" lIns="0" tIns="0" rIns="0" bIns="0" anchor="ctr" anchorCtr="1"/>
          <a:lstStyle/>
          <a:p>
            <a:pPr algn="ctr" rtl="0">
              <a:defRPr>
                <a:solidFill>
                  <a:schemeClr val="bg1">
                    <a:alpha val="80000"/>
                  </a:schemeClr>
                </a:solidFill>
              </a:defRPr>
            </a:pPr>
            <a:endParaRPr lang="en-US" sz="900" b="0" i="0" u="none" strike="noStrike" baseline="0">
              <a:solidFill>
                <a:schemeClr val="bg1">
                  <a:alpha val="80000"/>
                </a:schemeClr>
              </a:solidFill>
              <a:latin typeface="Calibri" panose="020F0502020204030204"/>
            </a:endParaRPr>
          </a:p>
        </cx:txPr>
      </cx:axis>
      <cx:axis id="1" hidden="1">
        <cx:valScaling/>
        <cx:majorGridlines>
          <cx:spPr>
            <a:ln>
              <a:noFill/>
            </a:ln>
          </cx:spPr>
        </cx:majorGridlines>
        <cx:tickLabels/>
        <cx:txPr>
          <a:bodyPr spcFirstLastPara="1" vertOverflow="ellipsis" horzOverflow="overflow" wrap="square" lIns="0" tIns="0" rIns="0" bIns="0" anchor="ctr" anchorCtr="1"/>
          <a:lstStyle/>
          <a:p>
            <a:pPr algn="ctr" rtl="0">
              <a:defRPr>
                <a:solidFill>
                  <a:schemeClr val="bg1">
                    <a:alpha val="80000"/>
                  </a:schemeClr>
                </a:solidFill>
              </a:defRPr>
            </a:pPr>
            <a:endParaRPr lang="en-US" sz="900" b="0" i="0" u="none" strike="noStrike" baseline="0">
              <a:solidFill>
                <a:schemeClr val="bg1">
                  <a:alpha val="80000"/>
                </a:schemeClr>
              </a:solidFill>
              <a:latin typeface="Calibri" panose="020F0502020204030204"/>
            </a:endParaRPr>
          </a:p>
        </cx:txPr>
      </cx:axis>
    </cx:plotArea>
    <cx:legend pos="t" align="ctr" overlay="0">
      <cx:spPr>
        <a:ln>
          <a:noFill/>
        </a:ln>
      </cx:spPr>
      <cx:txPr>
        <a:bodyPr spcFirstLastPara="1" vertOverflow="ellipsis" horzOverflow="overflow" wrap="square" lIns="0" tIns="0" rIns="0" bIns="0" anchor="ctr" anchorCtr="1"/>
        <a:lstStyle/>
        <a:p>
          <a:pPr algn="ctr" rtl="0">
            <a:defRPr>
              <a:solidFill>
                <a:schemeClr val="bg1">
                  <a:alpha val="80000"/>
                </a:schemeClr>
              </a:solidFill>
            </a:defRPr>
          </a:pPr>
          <a:endParaRPr lang="en-US" sz="900" b="0" i="0" u="none" strike="noStrike" baseline="0">
            <a:solidFill>
              <a:schemeClr val="bg1">
                <a:alpha val="80000"/>
              </a:scheme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07547A73-F297-41BB-BCDC-96DB04C898C6}">
          <cx:tx>
            <cx:txData>
              <cx:f>_xlchart.v5.5</cx:f>
              <cx:v>Sum of Sales</cx:v>
            </cx:txData>
          </cx:tx>
          <cx:dataPt idx="34">
            <cx:spPr>
              <a:solidFill>
                <a:srgbClr val="FFC000">
                  <a:lumMod val="40000"/>
                  <a:lumOff val="60000"/>
                </a:srgbClr>
              </a:solidFill>
              <a:ln>
                <a:noFill/>
              </a:ln>
            </cx:spPr>
          </cx:dataPt>
          <cx:dataId val="0"/>
          <cx:layoutPr>
            <cx:geography cultureLanguage="en-US" cultureRegion="IN" attribution="Powered by Bing">
              <cx:geoCache provider="{E9337A44-BEBE-4D9F-B70C-5C5E7DAFC167}">
                <cx:binary>1Fxpb9vIlv0rQT4P3ayd9fB6gCYleYudxXFed74Qju3mziKLO3/9HFp22lYcOwN4BrDRaCGSSnXr
7vfcW/z35fivy/z6wr4Zi7xs/nU5/v42btvqX7/91lzG18VFs1ckl9Y05u9279IUv5m//04ur3+7
shdDUka/UZfw3y7jC9tej2//+9/4tejavDOXF21iyo/dtZ0+XTdd3jZPfPboR28uroqkXCVNa5PL
lvz+dv/a2Ci5ePvmumyTdvo8Vde/v33wpbdvftv9qR+2fZODsra7wlpG9yT3qOcpqm/+1Ns3uSmj
248dj+1xzpnirufe/LG7vU8vCqz/BYJuyLm4urLXTYMD3bzeW/iAerz/x9s3l6Yr24VpEfj3+9vz
Mmmvr96ctRftdfP2TdKYYPuFwCxHOD+7OfNvD9n+3//eeQNc2HnnnmR2WfbcRz8I5ksCuZQvKhm1
JwjVrqf5d87fl4zy9qRWyuOcbj8XDyXzKxQ9Lpp/Vu7I5svrlE1gcmMvrswdf17Aarw9rT0h3Dve
k4dWQ1yxJ7jymNwxl18h5XGh/LNyRyjB+1dpMH/kF98uipf1ZEpKTqWrH7UXT+553GWMureeTt/p
w9aT/QJBj0vm+8Idwfzx7nUKxiazKV9SMHyPakapR/ijIYYQsgfBCS2FvJEcjGkb3m4F8zxBPxHM
3cJdwXx9pYLJLsrmAhHwxYI/3/Pgx1xGxFYy3kM3pukeZ5oIIW6D/06I+cM+T9HPRHO3clc2n16l
bP6TNJembJLy5YTD+Z5kWgsGh7b9eygcT+8pRrUQmn33d/fN5pdIelw695buiOc/h69SPMFFnvxt
7EvnZ1RwKTW5jTe7OQDRe5Ioqggnd/K7L59fo+lxAd1fuyOh4I9XKaENUrTk6gWjDvX2BIyDUIY4
fz9v9uDUPMU49R63m1+g5HGhfF+4I5HN68wDDvM8KU3yguGGu3uEcsKRNz8abuDRCPckE95tONrJ
0H6FosdF88/KHdkcvlLZXF3EL1jOINQwT7sKwnlUMIQgFiHOKNQ7dwFum5sdPkfIT+SxXbYrjNWr
dF2H5VVy8aIJs95DUNFK3wX+XQ8m95BMe67UYhv5+Y5QnifoJ2K5W7grmNPXKRgzvGBA4XTPVVwK
xR/HYzTbW8QhiXv7udyRyjPU/EQkN6t25fE6Y7x7x5CfATD/h/jce3sdmZfMztmeZp5EtJJbl7lj
o4S6eyibCGHk7tRbj/k8IY8rwt26HVV4/zrrpeOXrmQ9JHUcGLZSW5cIrt9P+rSHCOfCZ7Lb1AIw
9/1k/Hl6HpfK3bodqRwDkn6FIPYxWNJdZtMdb35mpw+R9ifbCwCxKcpULnegBU8ghkFYnN/az04M
+xVSfiKS74fYFcpfr1IoJ8llnEQXL+m7APsorrTyHk/3IBvFXOQfSxay/O1Esl+h6HHZ/LNyRzYn
h69UNmV53Zj2JdMMuce4JsDdbjG3XU/G94hG6QpA9c5Mt4HlJPkFWn4mlu9Ld+XyOjO/M9O18Zvg
whrUsC8oHIao7zLNKSHfMbf7YcZzAaiiVQpI+1HL+XW6HhfU7vodaZ0Fr9SKmibBf1WV3Kn0C0Qe
uqeo66nvWIJ+mBEAbEC/gaKivW2f/uDkfomox+V0shzn7kQ7Qjp5nbnBciTT2ZeUEHIyqdBa4LfG
BId235iW7oNSaKEKNCmWv0ck9BxFPxfPduWubF5nL/XElO2LIhBc7aFTKojG3MfNH3soGuLCejjA
Vcl28rZfIOUnMrk7w65IPr9Kn3Z6/c1eNNkLxh5OllSaMKW2XVJ311z0nkeA4S0NvZu/nWbdr1D0
uGj+Wbkjm9P1K5VNf/GSrQam95iQnAskzTd/O7UOIRKxRjAEo61okNLdLz5Pr5+j52dy2a7blcqX
VyqV4c3J9ZhcviCwzfgecjWGFtytzfzgx+QecT2GKasfZPIr1PxMLv+s3ZXNyeuUjbH/N/k0xqQY
+grfLWdn+lChI+TBcKS8ld9OCnD6y3T9RFI763el9Trz6W2VsLrIXrYwhS0xie6dAjCw/O3ICknc
HmUuale5kxP8Kj2Py+jh6h0Jna1epT19vl4K7ub6+i4QvEC9IzDehuDv3saY3fQA42+MM0ws3I3H
7cAHv0TS4xK6t3RHPJ9fJ3zw+Xp80TErsscl8zhggW1mhljzoNBB/oC5RGDXt5OJyB/u5wfPkvMz
sdycYlckf75KizlvL+I7rryAsYDjdMmk6W0HdSeXvhlJVB6lVO5EnOfoeFwU21U7kjh/nZXNfy6a
GJce2hftpqk9jlaZUN5PYstNNw0XFe6wgp1s7ddoelw299fuSOg/f7xKW9m3F+XVm8+I/vlzJvOC
HdfLJy9tbP3Z1nIffPN/e19Fo8sORXEFDHPHiaK/x4AlPd7h27lE8nN6HteSneUPjvD/dEPl57L6
3oFbXbQX65ubQfcusDz96c1xcV1pZ+ltAHpUYFveHV79/pZypHrf7xstP/EgcO0wbWfd9UXT/v7W
kXJPK8YwWIHrEmh8uBDscL18hOHJuyswTGDU0kNcLJeM/fe3iqDk5gs4iEkYCqSjWRB/LMHFDCQ5
QN8JsBKN6cvv97E+mHzCCMB3btz++03ZFR9MUrYNLkOhPKy2X1tOt+yIPr6WhFEl0e6nIKC6vPgE
94dvk//KSWpLMmTi2iNh2+k1rXjl5IFb9cn8RYiuyi64Y0WzKeupmfiqpaOIx8AxofstKi0vncDQ
MVNHOhZTt8q0U9YHgy7y5iQXReVMvslGUX0TWZuOZgVe5SkLIqU4uVajmbpPeTyq/MLzRBVesoLV
8jSSSV0xvyBJA1J4JWzxPiZuO5SrKBc2q3wziKJ4R9RUg+SoKMh0TAtWpn87TW+w5p5IH2ES0v4H
PMKUEuUa+IdeZmEBqD/kkSJF0sUy9q7DwZRpfdAWPOcHOe8bqw7mJmqTIZiTCgO6uRsmNNw8vT1B
qH64PzDipcPMUMZj+EYvn9+T0Zwyr5GuTK5SkrEsCVrDBIt9ralTpxs7DpFtVzZuIx77Dnfmqvww
cDY1NCB8lgM7amVcNplvTM0sOdXCq/HZ00RChe/TqACmMkw26qV+QlNV7dA4xolDY8ucK+nY3qWr
aFaRqje5x1vm+qVtpfyaCTds0Sb9bm7Py2bZl2uMRSDNoWga7u5bdZNRxmHeVTRB56Tfu1Xe/Bnz
kJaRP6RJl7wvQ9yEbP04NkiG/Ke3R4tl59gKSS+uF2oukEyphS33RBOJPnHcMWZXjspVzQIxuFJc
wJCc9tDMicpPE4cYcsKyeurOssZ159hH9pGDKU9TAo/wkBJBkT1gIGfp+VDBdgTQysRNp6wML0M9
l8Lum7oqwmnthEWjp/3JsyOk8vSWPx4eeJ/EwJiHigs9Q0w/3T98rOIwTyfXXnE5wMo3E5EzyTbC
Dl3D14kXcvnVduB67TcSqepX40691es+MW41PKMIZMeTIV5qF+XfYqgY9cQszENqIj2nQlet8y1O
rCqcg7GNF4MoRhPjumU3pHzmQVI0E638UVMGqkTixt1ZUcl0CkqH2PJMF3Fhy1UtjKWfij4pm29P
82zxp/f8rUIOiIkQF50FBR/OFiDhPs+6IfSsW8/jt9G2FkrgdpkLZrnjwITjj5b1zllFs3oxmnYw
y0tSRd0zzFp2+YcKwTEKS9jSekI84i7+/ZCKYZrHxM4iO1ClYzMRqKJQ7Ku0WYzDP33gH7fClTTc
vZWo3RWEvHPgIqTF1EUyOtgaRS+y5VAjrQu8PL3VDyoAGBrziwxjox5nHA774bG8mjbt1EjzrcyF
g8iUwifPg99PbjuJYxYKRLMm6nDnp0hFiThhq8ISceA5qdNnfh0jhizxbIqxqkzmvD/mY1aZ4hln
SXYtB81zNAapRAG25HnL6NB9LRjZUFa6nNm3JqTSKdZp21R596Ge26Qqg6GeahDnqKLHZ2aqCzOt
vGyenLOhqsLDRts8jYJint3puIjrsg39UrsybINOuE7+SRY6mosAFwdGOHrqpBMpj9xZ5/jVLAmH
un6G8w+dj4DpSUjZFWgSoLD0dt1gJuMaiYHTn8ZN5iA0zcUAc68aUXYfJ8frOIbUn/L6j+2Hq6nb
SbgFOn3IPzWOFaGe253OhRUw5DGK69R3TZYI49sGw0b/u/0UwTSyh/MtNyr4Dfx3X15sCAkp+yQ9
DdMIBlpmcHt0pbJcsXXZ1ApHfnpDgnLvnoUioEniaakl7FRgMH2pBe7vCAdW1n3ZV1+VMCIVQeV6
y0HDsNPaBmRWC5vDaRtk847js+4m6lQk9PDROLRM1ptuYM/7fb4b7NEUxbVtoQnunizxZsfOsjFr
ijA21dfKwtnWa9ZkHj+hJGbTMWu6Cfqlwz6fvxTxOE3K72I71HGAvGCQn6J6Dp0DW/B0/mKdrpGn
XiKXPHLkfZHr/awTi76bhmnY5NQr0X+qbJrNX+ZcZkPmu3m+5DYJ1Bkab0od40024arkF68YRxgD
E+mEl2Z2o9ZbVaJhzUaqbjGGbIwS5KH1zfbai5xp8D0zpvgJgxwTlCdOuaSQbSWK7GJsZFlXG91b
0p9xZub2nbVZaP08LywtAicKi/Eg4sjB/iq9MuRfercnsFrlRUhH+7o0yGSf1o2Hyr+oBq4pKKgk
PLgUjOyoBgunMiK6yr/OpGhsBF/qqqrxB5Oa/JB19YB48vSOu0GLLhPhlCC9Q5tJ/7BjY90mHgo2
/MXmblHGoeNLlKSNypDjyb4W8muYshlKONCubaITBU8NPX2ajKXqeWAUDNefqUJ+I3DFmaOYemgU
M+u72tGy+FLwsmiZ35pOONemjmu49zhrSrK2oTLJh77xIrjwKhYmWkdeS3vjY1ZzyHu/pVF9nIee
PBuZzb3JbwYi+0+t57hJUIt5NMdQIjf2U5eHSeXzEC4P3jN2oYemj5GEHoZp1i6utEfD9D0gNlVN
PsssG/v9p0+8Gyg8hjxmgejozU17lI4PT5zJMC6HulHnfVe6qHWEtRS1Tj8vesuRi/ODmAwj1HbM
NMNL1N4UQI6sFpVmXTrQ8Cwc5aLStE7gLw+SirIl5tRz45JNnfdVk+zPYspgdeFQLKUXmbwC1qlI
DTN6+kh0x7N5SJQ9ZFfwapAg8OKd2FezsphNWtJzr40ZbKutooWA1mHdYro3doyBpgm0hfG4mDh8
5eJSbFUjcjsxQbVHRrG8ZeoMEwq5ThU/SIZ84UM9DUaehvWIbyUxW444RYVsNpmjLNtUnu1ZE0wI
wDjuM0fbKRRxNI20ihKYCpIqlAUPpdWOGVF5Z6ZzFvWLp2ptDdWa8zkxl63rZbT0p9bU8xdFyyXh
KBxDIJBRFnk0redCkjbaaOZ0wzmKGQt2DCpl0D7Wz/AmZeJoqBgf8mrxbh3c5kFCqwFurUXiig2T
NnTxL5TiBKwoIg5WtK2KnTYQeZfCJGJNU/xry5/FFS4DHr8emjGiLgH0w0kJD+iE+0NFRIaZy0nW
zue+UAbeYVsF0dgb+ywAABFH5XNuYSccLVtyhvrPRVhykYjshCM3Nag0qlF9bjoCDWmntoVCIZkC
f3hacSPW4eCYsfFlziYwPO/DEjkgnB64NNgxbz8o2Xhhuglb7sEZwCD7TxbgHCJA4cDw27FEoLoV
W1QPJVg55l4JW4EVLeKIsnERhJMmBC96SnX/yTWFASUiyxCbMtkucMbT3OaaPfSJOPwSBOAkcIUN
aeVuAYyqoXEid5w+x/Ek89Bvu4xVQTi4YXoq6czttK5jKyvP15TqNPatrZP6yM07Ngq/QvroHNuo
cPhJWMSKBfVgxujSTXL3YAg7LleZKk1+xdN8tp8KIws8MWgm+fCe98Qd55WXllpUQY2EvOk2wyC8
/tTWcTgaXxZuQd4x1xK9KkurSZCObWdD34xePad+XPaWj0E0Zj2MoZ/tMOX+6IiUpxtNScfPZN5O
PArckXRDt1/pISYhEuIwag/bWCHVDdScD/MM9AOqWB2O2RR2ft1Uqdz0WkVsJQpnnD8P0tDkS8fz
KFwx3lISTIAxzOTLqG30Sid0yIJI5NGBoqxd1cYd5uNQl667TwYS003kNF7srqvMFPx8En2UOefa
uOP4eWxH1p44TVs6nxAxVHclrJT2fFZ9VBq/MobEzUc9znm2HyYAwTaz4V5hfI1CiMaBsnNTe99I
kXrlVUwr048rqMpUX+uuHQY3yPKhIelBG5a18FYoF0Uu98PCyeSpJsrJsv1eVrTJ4+vYK1kLLo+E
eZafzMz0UOmZ2KaKP+ISfivddVnyqlKHnQ6TOH9XijGro3XaR+3QvxtEGCXJxjHcJPKTaK01hzLl
ceRtoCuSZX7Vzy7Cet54yaD9yOGybldxaOd0OhyixomT/SEpEG2CTA8cDravkk78aZxOiuYQyjE4
YTAwpC3ktKuQdWm/nZg3yvc5ike8tNs3nSTJ8ZmrAf7YYDYNr7/NXa1pf5RKW0X0gIyOo1QwpSLr
1P5YpqTIfcH7JS66wklwnIgJBJWLMZzw/IEgFbEW0ftpqIZKfUhDJx3yjcqYQ6vDrJu017+XKROJ
9mutF+hK2VbE2RcVhaEzH3OeN+CUM9Vw2Sfw2nUsjh0WWpW/I0mdkPxDmg6pF66HFI4gWpuEMNAO
l7WQNPVO7tK1G8VTUq/cKkuttypb1xHlnzSiJfYr0lzr8y7y6jqwgEvAWep1CSJIQGS8/AjoR8ri
17VecnoeNzh9UMWkZHKTxsPCMZa3GV5ME7coUwq1uHzet5GnAj20Bgowl8g39lttC3yv2h41bsUM
9tUpCniFWNKE2C2PyVLqkGQRD6l4TMV/SD4ufC65TgE5Op1jIQqnzLyYX9c1Cpp6Y5MEmVYweGRS
dZB4segcSJB3dfelTcsuKcEvJ57NftzNnIwnXqoWkhNIuprPJDQLOzB8VH8LnXFRMGmdRfJicvBe
rouFNX1P8FWEWK8eQEOPJ1fgjLfnsZax+htw2RjvibEy8iwTPNQs4IMGTuhXKibgxa32hHOj8ZMq
dZbDhe10w4wOWmOD2xxXi1ks/2KNyE6Ym1jn7JbVzvbrd0zefg+AEs1OFK0KEEBKJ+6/ZYmsEruf
lGzCoWs640FtfkRZlLhnQDQio32xFZSZ+xaqBiijs9FhSfQUCp9kcT/J97roDLjU0yLHV2gFKNYG
QMPCXvuZOy1Jb1QIijdzFbn1N73loKlgQfBr2zPFNEGNFlSmlAM5mDpvgTvcrWi36iHDLAd/JE+w
Yi1Uvhx+lFMMPY2IXbaJeSzx5mRqV8Xns5Pwrj3CSdnC3q0izd3UgUoccvkVktgG69D5YtCupo0X
0rcMdeZhxj9MzgxXa8cVKLAPZyrUWO1HLoBPdz0knYFN65v6u2oGyDfpFa2/ERmVUJ9GIGPF4W2P
ZPd9g5bH8oO0X154H3l4yUt3MYdiFgv9ZSejeDjv8iiPkk0ZeVD2uGYkYgdZMynSHrOtriRpo1u1
f8tynfYW5IwJy/AjiAAGm6dVkiHO96SepXuOzC31+lVVO22ZBG4ThdhcpDGe3rFq8woQeA4EBugX
xBR3h8pEizl3iK94L5s6mXqbDMniOB0x3eSjOWi5cYsiyDXPi94PmwjoMtGkw/fjtm7wgqRR5KdF
3eH/0w34ItyBAFGs0fLJT/usDQEKDDbF7iSOTP9FluGIKiCc5kX3Bw1Xnm5GVlN4GM/Geeet8wIh
tliPThnq5lBohKrxL1eOKfxNlBuTZQe3XYe0zWObbro4R717OfGGM3ZQpTHYsc9ubKY2Xg6GNeGQ
hfMXFntmaM9rNsSDPGi3Rx911IBFrBrnDCfKoqERazm7BF6utXxhHwHuA2YCAFxUfIsoek02gAOk
o8t52ySheLFQcHy/ToCYO36Sz2g/4NJLVmofkMUkixNWEYtvyIksNWwvugbA6xZkmYnIbbjpytqG
9DAK6xm/MW8R2hBlOcDlWvAMsHpIMpS+RYHaqQzaHMCEOC6AhuGkLR8S9GqizGvhKpkMJ8S8ZoKn
STeobBfmdQlboALaeRlaNmleRlhupxyn/GtAehY6R0PYWJucapYuWLbpEO5OVBYy2X7kwAWncD2G
qTPFGzlUIm9WgC6AXvkKIJD8yiNGUJIjGGoIf3b4jFPJsljCRiHCRd0stQTKt+Vk2ho0LFjiJqw/
GmZRhOpjNneDc2aRTANVmKtay6/wtwD3nKGawYGUu8sZwqp04Pxv4bg8Qb6KzFoXZqi+Sj3FNfnG
x1zmp1LW1RRuODVN6/w9JCQdwzUiGsuF3+RokziBlxNlvwDiHbL2sxvVaRQFoZhYPH4aFHKb+kr3
SV/Tv5rQAzSxb7OuL3Tg0LnJvsy8o9z4HaLDiGKfEIOcUimhO9JBy4tU06DHm47qfTWggTmubk+y
lWVdpegjBJh1npZj3bibPO8X/6enaPEmyP4X402aYvlGedPkCVO6vCeI6+AbUzQtXwwZ0Ilijcp9
aYEleVjBlCNki+Hp3E6kWqcw1MUqdbF8cquyyCnhiTRmFPHRtm2yuFMnCuw4WaZ8Qq3rfehiFQ3G
H9wSTRY+zaGmh0NdLlYeOfMCBzYAM/HCkZa1h/XsQr+5izbVKYDghXJgpVh6u5GwGiGthqo4Z9uK
rUzSWWV+WlYd/5htHVa2BRprTOlDG5y8XkDIxkrL+aqIitqEflzLzjnrElHhzO2AZm9/lNBoSeNi
PmIP1ecLWd2NwTkmQxzxQ9EtRl7RpRu9Kodx0UkVzjRLfBE3ZVGs4zSHNW62DAGwvji9DHfX8bu8
IU56HFOWK+8Z4GunoAeWA/8ADaZwbpL8gNPHLVpNaADQs9gYCapVFI2whsHAzdYOXywo7wG8xH6f
1Avtz1R3D2u7ZXs8Nk7iYTJ4zA/23ylsbTcaZ2gUoKqta0yBAYMK1AGwpKe32ulIwJpcoOnYC5AV
/i8X6O1eI3PwstoLkUre6YibjcYEdRVy/h73bBft1jJehNolKSRsuOUQ2a1zfJqWhzAf5tWgPx5Z
hqLRoIKe04e0hD2jgG/T6AyXd+DGEkGWfLxp8Myj9WyQOj/H5x83xFgigAPpaQpwcbmGdf/w6Hq5
JC/c8FM9lggUUYaIf6imDG7u1rKfPiBZYLt7/TecENitKxSaFBRP09gFMsc85VHZ5iiyth5jiOcF
tJ8km4TYjLzx+k1ahbP92A1sSldFVy7+nFm4BqeZOeLRMxQ91HTwHKWUpxG8lBa457HbPZ206wxq
YvWnfGtUA/I62PjYZSH8euL1CUQQ827pe2iG4IDUwokXQtKK1d0c9DUq+40omBFo78G1TAFcfY2v
wz5CcppMjLI6GLZtz2rrZp85xENoEbUJJjQ0mvHLY6/wrMVdZLx02zhMx0pfuinwx1t+UZktOYBl
xVInDF5fFoFbcEuVr2wOCNvPkWM0QcvKUZ2ngwvtfoau7YjIPYEDnLp5/DDwKTxo2MNTNR5qmOui
EaCSuNm3M3XjZk3FuExJdLi82Zm/m7lEoz0wTQQwT/tFOKM88VsRtaQ4RnjAaFAUmKwC1PCOchS7
7ociFFFkDiYEI2FOwzHJyDgFIUWP46+mrgvk3TalvKzXRd7NtA1c48qmWHlWANt5x0ZimPygtw2k
TCL7Ze/DsiD1eJJFca8xytP1MiEowlOMkBwgs1VJscqdtIL53UZE5WBZ7GfbOIaU0IN3kjd2s81t
sxtuDnFB4StQiyxxZ+ipgwzK4InN+WlJO7AbMV126pQ1+dLjcrbBtEJ7E3JzK4/MiZ81bUFmv2ys
LpOVrFSedv5djV3DT8f+beS8Cdlo5Qzg71x7S9RQdc/qQySzmaTryjPYssiQxvZHLuDxJAryscBd
130AyHmanzPkWZqdyqnVvDpMpess1WfTWwB70zbx18PUsHoVZ10BnA8lvwKs7adx65kwcDoTDW7h
1wxTTfSDrnWlhnVU475h/VlMup/NZwDcSwsFSYdL5alpG6DWn5MK8Ga0gp5jzGET25qQNCgIspy/
J9Q6jXck5DjQr0SMU+ud8mIIq4+l1mlG12nZOC5KLzy/Z2wDjJihG74uzQTZroaRznbyXQelcB8g
FyDCCyY+hcO7TDdtM/toKA8JyjftWTTiktht9rmbt8M36RbZFK9Cjgyv9AtVFvbPEqW+0/netsdz
m/PV6GhH8p1XwFGkmzLOJe2Qtt0EdiCtS2Iyle3i5baqkd+kH6XKM9QIVmNSp/J768qCoIEbGQUy
aJZRf8icXn+G1zDeWVVqJ98UiYiEH0fRcCamRKSrKRnC/YT37CBx2XxY2LE/QOlsPikraTBqEZ+q
pM1dgJS9/RxCqQ94JEzjw/rib6mt8j8jNzGrsnPd0g9jyzeoroBh0FIce5X71WQwx3Ko5Ds5JNVK
8TiGdF3HblI18nVqku79nOatu0Ya2K69yWU5NFYWl3HVnVHCq2PLnei46Jt2LRpgnhiQiQ560+lV
rAfvo6riGp35KrlKmjpc5XEV+RMvy5UIdX3kzbTYTGGJtmNZCY6f9qYy4GmpNgN+8tBDAfDNjqbb
x+RCeFXrLN/PRpLP/qRTsYlT15xVHGCwnwMTaHyHmeh8GGfvIndKgdqxKz4PHk3WLm3dI1yviBPf
OA57x4ELbWzb4KZHqsKPQKsSzFG1TF8R9BaQQJOKfOppGiebaiqdNWmK9lPTc1S4cAWrZhq7I9bY
KfNFMXhBqHQYe38mPdXTIVre3WVDeUrWpqta5NVJEU9+j7vS114rVLFyQsceFRr97xUnbfpx7FmG
xLwwx6JpSR2EXmwu3LSp3o245HvcSLJoaCiWpl3UD0cj8qcTV2X9IeBW5yjJWExXHrzfFRkGVvrz
7JEYdVrl/DVU9XBdO84Y0ITMF02TGooWdoWxxnluoLlxXuU+Jrlst6rmIRuPZBfVke+SKjmdiIIj
Rg4f9APL2RFmvPPqyI613dCqo8ciL0Yf0OIXMUyXbheGp5zAfPqma1fAstzEj8aiVysxGbbmqi1P
q5jbv6ZqRBLgop8aNX6XoemeBSqJROU7HeMXaIUan9G83DeoTH3qFu3HkZTZxyae2izI2jY6r+Op
/tOOVUH9euzGICS2Sv0U9KHF5wHkgeGN8Rzw0Rs+aNrEeVDOfXqRFtXso6tQfMHjE2u/qnryUQO1
Pqyo9YLOuuERT0p+0XhyfJcCYO6Bc/MOm4atH3ZOjRKoi95JzzGJn5NMX1gH2efKQ0KQ+iJt6g9y
kNkGjl7KQCezOmiJiT9g0gbDBENsz6kpq/2+G8l+WvXywrLwfEBhdj7Xxezt1xWf/LQuousJDNmP
W9V1a+Qd01lrtQh9y2u0CLOo9d247w+lzqr9GokP8SPV6HNdtvobGyv2ObWh+dbP/XzdQcFXvTL0
hKOTve8iUqzqsW7PkNA4vhjK/p1jm+zr7Jpyn+UkxMQY8MvTeHI5YtkIj+SmiQcAQmTyAE8FCoOq
KdP9THT2HDNnDPT39Ii4Jduk8n/Y+7ImO3FtzV+kDmZQRMeNaGCPOdppp9N+UWR6ACSEhEBC8Ovv
t+06dTzUcd1z+qUfOqLCZVd5J8NGS2t9E/H0HkDQeE+H1hzDtacPUprtqpn4uPM5Si7mLtndDkkw
n41NlvthYuaNKYrkYywcikM0ru42WSUWD0CUuzCe7ZU3+XLqFh8rAAXFcGCZTGrMY1B+Ys6mp40Y
ds1Q3l5tUdG+LSCdeT9uxfwGG35zxGLLb7aQzFAhZd2+pyy9BqUaxtUsaV8X2zrEeN7NsN8aou4F
MN/7xis9VpAiBHuz8PG9nm3SYJrbtmtDE3sFqZHAOCrVmybeqETNln4X56I4hiCZKqe35K5wTQwo
2JBPhEXQxl2vabJ1tFqlR/dc5xYYanEt0tjl8y5QRvRz2VPNrheim3uM9f0tSdbhsZ/NMz7TAFns
wsdJooPhNue3nnLIQlMddmeqdPTBEmaXqm+X4AbaEvu2i5wbD23Ux0lF2zC/SpgyxZ4GcqBn2Ra6
BnGYbKUDwVoXdJN5ybeZulLGbLhVBATz1UrGHPc6C5bZXI/UgVkIvQmX05CM8i72CXmVD7TTVeZN
q3Yt1eY1bzond+AY1/ZKdkJ1NTFDCqUmYyE55G6attdrMRjbHi6tR1DT0eMtAAJ3TS2NOAsMgaav
whydS5VKy9wNxnM+VbENmzdLvqm1UkGfXUNGyMJ6CdEiXs2Y/ObHtMO4YVBHjJ7TDI1TM0DHcnRz
lp/TyAcDf7PFK4tcufoxoPYcodgFpyIBBH0Y+3Uwdeum1D5Q0ggOyUfTU1MawppeVCSh/qGLIdMo
ozbpX6k1JNthyTDGVEE+RsH1QrkfqsgAOL7Je5TTGhK3rVaAUs48mrsKmcPiPJPVT/yuX0lGtxi3
fwi8rAEMSHGRBekolXfznPBirteMZ30ERHdSWA8F+LTKhmskd0lo+/ZatKADSzkAV6y22Y9DGcsV
TENuuTgOXZKqXQNm6kZ0wOVq7jt/jJskLOqsCNocGAw34Uk0RoP/smm+ltECujWbo/mWpNTnleQs
mco8ETGwH4BEj6Em5pOjaE1io9fooBQL413j2shGFVq4lqgKZDC0T0uZt9nrlSQqR2Nmi7XrK1TS
GX9BBaSDlxxFaCyyXat7XabNGHq6EzIP83anI6/S9CYkLrNvwR5KduRjkTw3zn3YtrZ527T6Q0N1
ykuMCfJhgZhgxwpmDgE2jwBFIjPgW/Ltql+j/tbEnd271tBKj3rTZQ6hpS6lTOWDGfqsNiZbS1t0
Ceqrm+XHuWHbPlc9eKPGsxtQWkVQhX5axnrDZpPc06mNH3IoVkzdOYALeB7wwECr1y2fQqXFKz0O
U7Gb8ry5ntSgHuw4zc3O+saxE2DKJi+J9PQkFR/raBj7vRhZCvFdEO7o3KorwVJyEwmfXEUaLJlq
JrClFGNRHUXMPQ82t4fNR1FfBjk24Tqgbpx2OszULQRry3zSZmElnZbAV6NoeJVkk9MlDSWDChQK
PHuaMlzcbgWq+rAxxDszEK3jgYPQqQ0W5VJuqzC32OWx+XeZ6OuOo7/AKbDX2HW6vc1pVtlBt4+8
a8IPgHr8HioRelABlftc5/ye8MBUTmbtUzDItz2H9KjB4LbPI8bfqyWaVZnGSr2PA2bONoqZL5nx
vKg6oHFnpiNcdBMAUu28qyDCje84xpKzW8Luo2jj/INgTfgkwni5dqAK61SP6hQDo3wE2huJS03z
uox5MN5kjMXoW1EcLw9h8jERF5HuOsjLru2j6UW5gnS7PuvAvAG9VNlpSIdOVZPp/AxyY1NAp/KF
h1Xco46UGel4etPrKXpp23YWZdTjHEre521RCfzcCngLnol21elJZjbKa4zwrjfotURzllrN7zSm
trYSOo6DD9h4F1NSUizuSGaR1bPm5NiNafT2QlTvw80JW3Yr0Xdp6vmLdYXG9oDJc68sg/xGsTS+
BldkrvQKFUNpGrQ0136y+kVEs++qCbiWKzvX+4/zvGKtYFFiTrMasNknB5rElaCA3G7gLj4DFW2g
0en8hmYeOsXPyDxzbC/zdr5KVsxvJUE7Mtc9G0m6I6OEajfYXPo4T33/PtfOV2KKp7oPyBjc2iUP
H0DnFBQyFPRwZTYvbX9Y0FSdUf2GZefHtuVo5ShaT8gGiLqN2yUklWUX6dcqg1TvjHZwPkACgYeo
SlrZ8kS4fQONwEilqLhAk2Z2lzHWVWwduwg9dTyw7WmY7CDuIhUuU42pggmUNJqpTVcmtE2/HkgQ
8SG5y2zMilKEYxc/99ApkqFypPCc7cHQCB/ciFZlilaYtn2iS7u1crJVjg03XesWhEnRlxZ67GSt
B7cyKa7WggHSqSbraajvewfVelx6CLWp3Rurx+6paUSimnrBUgFuD5dQPJjS+VFl875BrzacbGuJ
/DKNk3fproXgRg67dAS588CCCGD/QUOZMw+1WRMS8HtutcD3kBDocyyHdBags4P8Hpf/WRKaB7iP
Ex/WmurWp0+pSaP24Rs6SPQF4Z57esHiopB5fYUogQtXDIL6ArxjHW75pyZhgc8OEPJuWG9jONHu
vdVLS9pyKCDAJ5hsGV8ybBEox/OjbQEoFNczGkp/G3AarEllm8mO4rCBTsG3hS2PK/4SF3Zwsk77
2a7DVWxxeVuJt0xF0VRBZRFL9hDPqe6yXQZlZBefA2vHVUH40s3ocTA7NONe64KjHpNZ1QKyl5sI
6iG07pqiYq60QxNVJIduzuW6asB+DtBdV0HDY/sl2TWDT7p+pxdIPCiwg0EV1xtav2LHSJ8x0C6O
UW3LMBlpssvXLU4OIJrkoy5s/5ZAzjGXkYLPv0ws1s4O8gb5KRgEuizo11sjdiqbaFs7A2GEL7do
BNu1ZXb9qpM/065x99CkuyOAx+5aBSyuRJTZGx6uq9zpWEId5CiYR036B079kp9GtHB5GQ96TUo/
LGI4mDmAbM4XehlgGnLik94CJlBaE8nKDPuored4W19PHVk8GgTS79CBYkJkXKfpwWTJLGsmC/9C
NuZXXYbNMoavC9GJtMY71YaPBgGUppy4w2gwbMRhGjE8bHdoJ8x0tG0q3KeG+Avigo46GqpNtM0e
/jHHyF7asIAaJBrpULEgUWqXrMF0DCeVv+9dnwCwzFnUqAqAYpdiQs3X6VYWWWDrKEjt/ASuHTw9
RJOQdVUQEYwODVIYQcgCcOu2weQty2REH37jwfD4colFvstF1p9JMylop20KewTEXFpCKxCtdqqL
IaXgQMjcHuA8wBeT+4aUMcRcx1H3I68sALOXDQw5ng1GX1kSKFznpvdZqP39ii+7Tigr6I6DzP9M
oJYBeMh1c01QhqcPGC6X9lXOpbl0XXHUHdHBZGeT5Gn3ghIZr4fYJfy1WmJ2A11e86kxIe58sWwe
+ihmgYxsW+dL3QXL28Kn9n4xfYtLgL0OdGQuFappLqGOFyl9HQI+zGvK1XIKAVp09QIxxrslTuBv
TMWUHIeEc+jhTPowskbt52gInjIzhSXNIXxrTb9BEj5tawlf1noLr2fU1ZGdHMxm/QBFNu0cdacm
M5BDTcMG/WHDFo/Tpf2Fi8c0XOkhX6M9KAkQe3iJTTfVjYsdSi+BwL4rZ51DzxY304imYFinm9hq
e91EoSvqIG10vgfzrt8sPp8hc50HXCXo5/xDYtqiKSUa8LuRXDreCdkNQ4meeu3KTDAK/YMYu7bG
hs4h9QFccr9JIADllmmd7YSDoquOA9ntttHjM00K/RZ0ClLXLtZflqkddhGbfLXM6fo+R7VwV34e
jK770RWvp9TMFodL0xEDQQcUSEbqJu5ZdFW0vcihS2GrLE3I6BUhbfSy9p04e6Kne4jDeAXRUfQM
X4sdYK/I6Vp16cRNlS9Jt9Z2WflU9qaY2c62XdGj/pq4v+JhtKb7OVvSR8Ja7W+BXIkYYICSa9lr
Gb7vKCj2UoL5v1WQNAS7fElXDAU0gox+ZEEqdzLk7RuRerNU2DfR1aE/r9vYjMXlvmV3S7wAho4j
xW6LXsZPI2j9pnS2fx9PUj2ZWakS4QLAHiHhgzKncXjke/O+IUvQoLfypCLoPG6MhUFnAu7yYWgs
ORmORV2bTuR3s53VeU5HmAtMLq6BC+RHwoLiEYhxl+MxaLIXHW3xzifB9NqZNToJBLhGFXfFcunW
AgmtxgCIJ5+m4jjF7ZDVGyVonGRH/WFII9e/hou3qw3ArdrgUU+qMU7tDu1LeDWsqoUYbQmfWrb6
J8rmsNSTDWDpTMVOFj37Ah1rUCdpMr8t0O4fwoSFLwqS56cAH0lL4nHjoDF/gsmjuPFglQ/azVh1
hX2GIna+1zZYWVnMKgixDrZ72hCBjiZM5AH7gRkwZkxxXeRQQ+DT18sYmXccYEddeAwqI7zOW+nb
UD2Sok8eeBsnskqA6p+0HkI4gCDtE3H8cbVA/81OaOBB5gUblJCuBukK28wTJlol9WuTTCpJ72be
jqjyU1FcxDBmhC8brLRfuRzBNYDhUnfJCu3GelgimAOiOlaBn9tTYFvJtxOUw+v8lnV+ST+mQ6LE
katCzknFEhPMpC5cmiwGxUtAPgGvHQh5TsMuC2oovcINbWMRrF1lRGYCf7KrB4pZZpFP90kyLMWH
bBhmFJVRi973qGNpG6Q1+jwQ4zVZs6aBgiKBqAf6V7TxkPGs8Ghj0UA3naTQHrZafQ5GsuZTDRYU
yrDdpJdVtBCFdI2APEU37KJaxjM4ggZpeLMF4ysXFzNGmC72mTGPqliY4zWYvwJzHzwqnee3nKvJ
qnpaECMf7gId22l8sWJz4Vrip+hurRaVoCUrN92iMhwZ7JucVkCsL1eSZE1A+0PbeJeP7yxptigt
O1YI/D+Ir/PMX5F5wsB8xdeJ9VnlA1rkbv97eu5H9hesYQ4CFt5ZvIgKJB04mR+5uS5d4TlpuvyT
UPpiWpHfGH0paI8vnCjQUn/Dtv5Itl6OCBs3yMqLdxiOskvEwPd8M8C5Yg4ghP8svx3RfZNLxOlg
wLlOeZtYqJtc4Am0/B0HKfjtkv/IT7j/xjx+ywH4qDQsE037x6tZ//zjf+G9ppdY5enrO0P/+Z//
9+VNsf/4zH+9URL//PavIPHafH1v7M9/63I2f/4knMwfZ3fJUPjhD7/EOfyLwIZvb5j9F//zhzSH
H0JO/hEQ8jXNAbYMCOj/9DP8kudwA2z/+WNrp8/wCPzFJ/+R6ID3l0R4pGHiTZG9F1B8g98SHUh+
eUlGhjSHqIAxDmoKkNR/RDrg/RrF5b1MBT4WgAW+hC2Aur2kOiD6Ek8exoR/RkT840J/+DYRY/HH
n79PdfjxiU7xo8MczSXiTfF7nN1PAgoarxkRmuhj0fVfWtXQAwEvWXYFAIvv7s7/8Egw4yRxADgI
OYQ/HakfkiHZfIgjRdC8yQCWwEGhmWStrf79I+EYFMslRyhHcbnm7wQqzUwgh9BCH+dFgFi0wd3k
JEenvj3+2weC7iZKIM8AwoVj/Xggl/chVWbTx3USX0QvvjDSfeH4939ymLRIQmR8YDz86c4hkgHE
ErTJAN4XuqNQfSMXIIOpzHf/wa3DswphBCiOvIBJ+scrajTkDgpt+NExCbADlvOSqai4NvAU/f6i
Lj/pO5nD5cErkD4A9/zFJQgz0I9Hyp0syEwXfWwXIP+Y2F6vjX8MyfqoHVrW3x/sUpd/ORgq98VF
jVcs/GyRJdjpsTaVPlJgJnU+wdjDixHuEtI9B0Ujqw4CLVjZ4CD7/YH/Ynkh9iBOY+SZXV6P99NX
h37eRn076COgCaCWZozLlBLxSDh+9/tDXW7YL9eY5niTWwaCDKv6xxu6WW7XDo3KkdjRHKXVmIGj
gD38/ih/eUHfHeWiq/lubaHrgXHC9jgK9elVZPyjk8twHsx/duu+O9JPt24RslVuwJEgMF5rSImf
t4sz8X+wvIJfLwqiNkhtLq+ZQgT6z550xSQk4UrLo3aRqnXgyIU2mP39lsh1R1mgamiJYYCE+O4Y
gD6veR/TXTwmw/niaM3QuuR+V/jGVkYNy8e87WSVcxafgA+FgHbFlxU5BKdmC92Nzifg4noD1xRR
oKBKX4yHLZO7QCxRZbFjHHM/ylerodE7kUfqlDLOPjjp1nqRPj2yfIMHeR3oYeF4ngXsME01rYC1
SjH4onZjk5zmGYOXFf2wm6N8eJgJT84B3ZaPmFDpIZwznHsW4ig8UVdLMTletTl48t2a9MELFy2p
ugnnQxBo8ixh0qqFm/Ve0UbfNdGm6hkCwaxyMWMckuqeeqhYZnrImNH7MWAetlFbgKrSpIJgTsK0
iMIleT5XIK4jUPwoLi3eI77LMmwBgG/C/Yz2c64crJPnBJEaB242dYU4H1UXcuwOBZWkyuGOeQfd
UXrlm5B/aArVP2aLgItvivX7MZPRO4ZrByuxhPq9londcE6O9WWbazpXcQxtbOmzhHQldJn947QU
0G6QSb4ipJs/MNyaq5aPGvAl/xKE+E4tz6J3sui+gLJgD3O2qRPUSjh7pMRfrX2kxN70AeYSpHH1
7T3vMv8a5FByQkWHgdJJCP4bTFloA7q27CM7nLsGmluAWk1328Sa3nF4E75khIa3oeK4ibZP4Zom
S1GUXx/7fmqSM2Cn4rrNcMsEcL53zLa82pJ2reDEbd5A+4FLavJOfABOjy0W/ryapS2HFgtW361S
m8l62EqiQN+E1mlaZ0DQMbtpgjSn0E1FNSAXYSuzYDDXIOS3dwVUH2/8IOSXKG/VGde4okdD5QwC
QDlQZNBHFWXhm3hQeH5SE6SYTZIUtBttW6f21kt6DVlBfIkgwlcwM+ApsKHrRkE1IEgFyRh9nEaD
ZZcEG6lcgi0OuGJxmGPtbJn2CxgROOYad0AzzJ/pEpE9HbCOslxhnu6o6w8TrByvF0Pd02Y2cUi1
nfv9QkzUQRsZp9tu41CtXtRCiy0zsCovG9XTp2jD2kqAL4R1v6TTW6B2+n3Dk/QqX3vUUFheU/gD
SHzOggucAJ0+qcA2JOe0bcSHEW6ss2fNsDMeI5Ew/AvYcnrNwiw+40TCfdjIFWPXNC51C9rmthHU
74CQU/BC+IZsjK3PxqhqbQGTF2xn7AGQmBU1MIn2M2RS6XEQGcjVrM22a3CUT3pa3SGWSoLbgEFq
ty3FcAbW8WVikF+MZAY4HvYHaprP8E/mdTv5h2GMjrNyLxaOMtADELZZprMrbIX5q9ZiUYYDTgu6
VnfjoIrYNQLrPAFmUkY6F++KUG9XAfV7ueV91YACmiu5wE1dClBYZTz3eKhRFf09pC9A6gEa3sVo
KvcjEoV2wvbw9jkNv/bE4Vw2qG5ymd0hvOy7OsF1R5I/I7+ruCsWnj73fipexW4ObyGNC99w6MHO
3uKJEiioH+BGRORYv6raDbj8dIIatpTFSO/mwS4fJ2LACDUTak6biOJVmIFZwRz7DFCqAC+J+gGD
XP4K0B8YJmNgY88hhQdtZotXTAlzHS4Wlexrp2WpGQ99ICEPWDmKGPSXdbbg0EYpeOOnAn7zMFw+
tulw0kM/lA2AIjzBcO+Zrr+L9az27RIX+BKkvpsumvdOReqqhxQIlXxsbYfksqQSOe5OB6StBq8V
7r5W3aXt3s+iCD8HC6qVuzwjabCFt4LN3S1PfbN3KwiefEEnURIyp7e8SfcTkjIqh0AiEDUbKuKs
AEttmXrbedyhLWdD7YMcOngyLZXFN8zLPjDm2GA3eAOxCKsKAAhntln5arKoPaRB9YC5aTcIJ3HP
qbL7mKcID0DGyW3MouAF5qL5ysFTVAll7wpwgkdEkLkDXEz0gHQZcjOb7i6GUeSJcD7drb6dbxjf
3nVBvLwrxFrUxaq6Q7IhXmeDwmc3tJBCgBdn9714n49G1l3cflENa6pk7t5iPT8iOKw5RoUiOwhF
xmoOYg3YZQJ/q9bmgOL+QlJlyyjHpgeeNzkReFgfxwGV1wyoOIEswjcdNFmqQuwZgOGvRTZLJr0H
exDuMXstpcjA2GPfBmsFDMIeZZQm5jC0tER+iYZvZ6IcNv2+RzHjGPJGPCKcyioEz3RCFkNAy0Ln
HfBTI029unFDGIiOOwmYdpzhAUG8jiwhuXo7yUiCIozlWeVzoCtV2PEc95OtbSjBuNcw4as8u1qB
KckNm09vUP9kvkCHHi3dUgeCt+SQQCfSnhcoUp0vI8lccU6cVRAqgomDYRu9uLFZCQNd/gWO0LYo
CyfkZ51mTRl2TX7yRa7DalmpmdDdpMHuQpJx3INcAHSCO2m+H7Ic+BtPwLhViM7gu1lDBVlv0JI4
wJTh9KEQgUDYiu8fFh4DngGL3qBDWFnSwU25uvPQc1FDwPqSFBbWL85LssagGFLSAi3C+kLhcK/S
lJObEClLvAYQ77FXR+sB6zSKS8Un6Av6Yj5Go53BdbJnAY4EGG0kdlGgihpxAuGTnCN/a7FHh1AS
QBYzJBEMprSPt1ss1+Zj0+ehBT05kbLPPXy/PSGnzqdBsc8bifqWZCjfSYPuBNNSspQL8Fmgabjg
o7ALbHYF/N2H3zfYP0X4YQrHG7Qx+0OWnkLmDqf+jx32tG1NYqegP47YQOssWtzN3Nggh9UOfQIS
GiAjjAkAuWhDXyGoUVdY8OnVDNV6V4b07wa1HxGoP84HCEGYA6HAsPvzoNZEDdYAzsfI8BFo7JUR
qKlLjtfA9vY1TIHh/vd34JfJEIljAUbDJEFGwSXD+6cbkLhUNovuj25EEzYwy7BBYTseBgg5IOBS
f5NwFv7S/l8OCF8XYptoHANA/fGAg0GDk0CRgYIyLjArDKjz3YREpZob+QyBDXQ0U4t+MIX28eu2
s6gtzKAEW8J9G/akggc2fVbb6A5+wr7++/sR/9X5pchPSmHlxitVfx7Kte8UAckojq2Uydm6SX5R
8Yg1tczLBPE4+GO/g6MQC6nl4XzrkF1xcQHrOx2i0e5wEWhlhjMk90W9Qndc4vVTsDb0q02vkqij
14Ph5lqASd3Nbuw0kiFYemwYqnLsMbhCanqhihGn8YyYug26BvxyKEiYv1ovLkekS/n+Meg6/uHr
rjgMAF+rZRPR34Zd/WSHuayOMEVHCW16hqyrnxHYBql4HLuXOM4ZR79NwD/OHloJcHFPY5eTI0Hb
WBYcQQwwqsF1ZObz77+OX+ZsimjNAjwbvF4xHtOfHs95hR5Vd2F3pJi3Dylp1JVOlr8rA78gFjgK
gAqA41DwI8Hpski+m7NtZx3LIKk9Zgma5wzETzXobK7GCG5X8EsqLlfoAm9bgab39xcY/XqP0aLA
XI03IiKDMPl5HIYSAuL3fmmPybRA7NeDur8mjNEP0qI1npCout5R6Nkeh2R9hLd1/EJ0uuzm1aUN
EkcHsJGotwYsBKzBELPNGu1kIswR/Te95oil/TQyZMieCJswuH49+38Lr/6/gaK/R6L/JfD9/yBe
DdAOdeNfw9X/B6Fm6p+v/7tA3N8+8gdODez3fwVAMhGTgVp/QaP/xKlDvPEcyaXZNxcaBWT9J04d
491Yl08VcINhacIR9ydOHSOVGMacC7gMhx78Yv9O+DCAQTzw38FbKBgpzgs1OgpwPr/44OQIitKL
bEEkhIb5JgM3Pkv03JipVXCltCuQscbHfN7sQSDzQAbvYCEB1SQGLac3kUxmtF8XjiXa9Sh3euFV
7pDYVjx0GSh4rC3Lhy60lV48NHUJghcldCx0PXKyLATKCDgqpTtB2CInB/oblPOsb4Z+5QMGnK4A
i1/o4RpYjT8rIl1wAhCw3qwJY294PGp4ZrInFCx3WJTLL1E1iJNJub7mEkya5N6GZZqK6A0m/G2o
uhZ26pJi0mqw9Tu6Q5AB5sjebGg3sx4QwwZd0nOgI2hRkOjsbhBRCr1W1M4Yco2zGORp3AT9YfAY
kT2WNEZMqrpTJpsxv6V0Rms3rQHmBELARWd6nQ+zEZi6ySX+sZWJOGpmlj3fTL5BzTHgB0PpwDyI
L+buopQN7+dlDV8vSA12BzVzRLxMk2vKBlpWX03NupWTQPOLkcE9wZm/PrINjWxlmlH7k1ewzEJH
k+JCoYGy0RNSYkeEy2CCnaLMQJUr3C5r9BiWU2iuFyTkXDw1sEjhIQXE04klPWVsyh8pX/11NC90
OnQcARb7djLwODk86jWJ4UV8NWboDWcyyAMmVlZlKvWQavM5hz+bY7xLga+hycoSYBEBCl0Joag8
Ymhra8hMbbGPlmXZLTNXFeyBrtmv0RzgRjdap1U49cuXnHXB8wYL6l6kWI17wTqzg+t6fZbI6I72
CFJJD1Z5/RAOpr1CdE//pACAlCxw4VJp0szIm2qboI5MfoeoAFPbqGU7CMGRjwJWNMRDE/rQ7Zqm
H/erg960zQ298+kI1wIzQKpA7p4BI/i8VLEUSEWK4QJJW9t/CjhRJ0x80WmWsMwggpx9wGqAIQOJ
OPSFSRd25TrNThyaeYzesL6zp8XIfA8lZo4M6YFNDxBvfAyWlNRuLbYaAbWQZmAFdCeVQ0wFL4d3
tGqyIryWWY/Rq02L93CJRgcHxgJj9rSFYZ26CNr7SJK4ntj4BjYlczsWwfbSz5LVyAFZH20HNJZt
sBlWhASUl5pAxuA0wfyo/HA7pojQKWfFAUBErmNVCpluHbZMvc0wW5ULocMJOvrm3TxePDUYdfvX
ItFRNW1weECUfJgVfJQmZwlApkQEr9J2tNUK3yTdK0wKyHpMsUldfZW/2XTWd0YyCld50H8eQrGe
RoqsYH8JE3V+peXA5o886JIakSVLlUL8fLyk9EAdGz37ZX2HnIi0GkRDfU1dlBtRQ0eB7xHRgyOs
X9n9MkEVj8MiJsKu5lsP+f93xb98/cnnr6n/X7e4IMBm9ZtdsX9+eZbP39O3aC3xkT92xQI7H7gB
bH4hcl2heEAf9gd7W+At63BlgzcCpxTiV7Rwf7C3cYpdMU9zvHwwBusD0/s/d0W8Fwrx7BcOCg0s
orDDf2db/LkXxU+52MPDCP0a/MI/d8M81FEyxQk5UkISXnZ83Y6WJtOb7+7J/bdd9nck8eUwOXRl
6HvjoPil5d3CyaywPpEj/OThGwSbQfBlg+JOLkgd/ptp5+fpD8e6dJ3IRgRnln1tQ75vfPFdIEQH
pMJxDRW9C7IL0JFe+IAt8Pc6k8Aaf39x8S/zH4b3S1p+GiCGMURg6k8TtxdTOoa5YcduNQympFHN
17DvYZvFNq5SSLMWIEaXMrYPLER3ENQizPyQQXE/HMYUBEHqgFuX1g+QL/HOHKnygOIBowQvg+8u
Rp+JokCDd1k2g70+W6MKoTrDGZIw+aoXAIR7Yua3X1kZJMjqPaDT7patAPuSBgHUddwM7WEdIdjq
mgk5fTPoiggxLZ9hh90eW5GYx1w3NwFmkt2S90NlYbU6blEsbpIkyoqq5bF9FU1WftniTd1t8cLf
RkHHyyFg/T4d2wFSOukqwEXLMVAMKMw2RofCBYhJRlLmLmyh/f9v9s5sOW7k6rqv8r8AOjAPl3+h
5mIVi4Mosm8QFCVhSsxDIvH03wLdbUtquRV9b4fD7miRqgFA5slz9l5b9FZ38oy+uiD4ZAFGPPWq
i1jbC3cxc7Sa3DcK1dDKnoLIRbxjVm+dTwCDOxcTxsA5GVZ6I1Ectr691TuzfUlzLZD5ekpar0My
qiQwnxdORo7qbpicZluv9FC2yoj7PNQTePDIH4vyE93t+iUDgvYxC3LzPkAflIRS74LPmQ/Vj05I
62HyNFWV4xNPp207+ujq4C0kn/JE+E6IL1Hc6gLhf4iXurrxIAeeFPruJ1/NtDPZvrGHLDbNbMZY
aWNQuIXDc59MqR5GU6buEyA3m87Q2xcIluO2mvR+64+uxogD/OHntiiSXVImb6rN6jUTH+cUBz7u
ZWN2kmLT8eUkZSTObFHzR4D12p0FSvxGn6HVrLrJyPG2jLq2ps8e6SutAsvips4h4iAOnqCkR6fS
/EbP4uFzTAH7KTdUJjZzPLvlRuvT4MhX0AHdc9+aXoQSQ8SlFDridY9ywKJR4eb2KdL6aZXn8Yeg
Q33XRLXYabWP3gtHDbJDWcLGsvUQCqC78ur+lGmtzfysj6E26H72CiAi4oe9361osNZJ5Sp8iW5z
H0lh3rhJd3UmKY0VLS/7GIw8PROqQlIObIzoxvhlKjyNo7rWn2Gezp96gj7YlWvnU42L9RYZJlSI
ue/vG6fnCNz79xCA0s3gzM/a0FoXc07Mjanm7qJ587yRgSsfKNqHMDaCcasK+66UxUfPQsWwT3Hy
jPaqx12l3ko3xTIejcPS1B+w+IuV8mszW81dNq7zuMghSpmDykMlGoYvvhRqOohAJz0iTDC56QwJ
kKE95Z2EGsZMa+C0zBdRNetBjV32aMP2inuxglvkj/LRU32yCYzOi9cOhg/sbxFcnZXT6O4q6P2y
3Ela9d7zpNlQFEGKmPhcfBo861Royt92WZc2Nsy2HqRWLuf4fsydhbdYp2N8cRvsfyvGQqW8xvhk
aMrUbtMlpyDSRqy10LScF7PGPQn8vIy0ZCNbog2eMg4ZzhafiON99qaEC5X0AAGPuSJKoH3IC0ow
ZJtBl79oTp0/BMsws9VLluGq8Jz9qPfiyYuUtkCMzEitJPPrI8iKSl/JeeTAQFc32Dm9hQfGjJob
Y2KATe1HQxMEJ3OQYg6MRxPpUbbqmuVfe5EbPSjFNMc1S/wjpVHSP0CleagEvIHVYGO2YKxkH+pO
Z5I6MTHsi4EjU9FEnIWw/FSnxrbx9nmjxxDO7SqOTcu0aJn/lp3u001WCaXl0tTAZ1mEDQeDh7mD
hLpySm1AujzK4m6y7PqLjXjlhjeSUtbDi8INFBTzenBjkWxaCMIHPNLBrXBS91UwpE4AK47wiDuP
ebLMPfzV4ObKEMwyf+ZoPaNUn6mzpaMvEHnmwkWdi+ohLhIab0vsON3qKncHnluxft/q/lcF/qoK
xK/9TVHwFynf/wf1W3av3Xdl4Pvv/FkGvid8E5wTALczl0bHv8vAwP7NNaDvu5CMiVRxFn3fn2Wg
u+j7ApDoAfWZTbLrf8pA6zfaGPw0wEXKxEXf909EfL75fXcENjb/JVXBMwwoVKgJv28Xguk1OdwM
9sERPrZ7h3yFtmTIOsPFPoq4YbKmVUSXVFKqz/AsvBsnt7GGIQGT91U1wGpiZvoqEFec4V8Glxk+
2KPL8YpmY+2SptTZ3iURY3evsjF9LDoHcMQwpocido3fqzqCAZh5GT1ml0Yg0l5WwGw/aX6bUpbK
CXfLUM9v4EyRlUQxsA2UAOYDAQz5EQV6eYo8S+wGq8Mk0pfnyjFTJjURouWMkRbaBBzSacHIpdBc
C2FE7B1BGEJaiMR0W9W+2NXCD25UF49MRd3JvJu0IQDmketnQ6U4uKG0jauRxvnW9OgvGJUZPxtB
GlwMLb8aE6agyDQecasg9nGxUpQNZkCKldr6aimFC6NQFDTGSEedcV4PEMewWdsBTZEvgmGj5by8
c4Ref5Z0arZWCwS3SVvaL0OVf2jszIW8LuxsVxdTtoelAkrRllhNPWWEvWEOHys/jdD0J/KuR3vx
FiipnvFRWXcxFI89ruj24lrZdOe4fDlg89ItJtfhhHes+VRYw8RIPPa29SjGnWfkfIx4mlZ2XjJJ
KSVch9wePmuBtUpbR4VWUJ8IPjrYkFM3AwxnoKBVue6c6FzkdXHQfO2A/SJfo36nOBkZhTfN6HyN
ccHgVOpTHOK23EE+jQ4mUThXgiZmehxalh8TJNjaxpqzgda4yp5ilQYMcl1I8qBNMaKySdejbB4D
ZoLnWXf1M/scrjp29BT1jt3dZIMuHuzKrncYA8xgJQEt751JeNkqF5Z1NysvPcexPW+V52EspmTx
7sm/MWhn9Iw50s4aFwSLfkUK4R0rJtxRmM22eBtIBLlEhIvtYY5YJ7en4ClqF8ud76XPDZDcSxnX
zh32hXk/JQqLnTZaJ1M6C3ivim9BbHaP2WwF4VR04lBoA9P/aLEHl45/MZvafCkDwz0jwsoP0H7r
fZYJLFQFo/GttBPnVtTyZCbS5nZEqqfpPeaUmMzPAW0/Rvrc2Jh15L2Ca/jiNFNxiBUzjUIVzqFq
IpvhdM0cxyvNJ8vO35S06jjUYtt88fzysRqt+anraoXxqtTvqsR1SxwQACIZlmAYXuKQLsloOMx5
4TC+QovIrl6cN2jsLSt4Q1Of7MqRX4rnVHzwU71A46XRyGJUfMpiLqK0LJqIA0ZvH8rog2d1PVZD
ji2rPjceGQAc6GO4xwq/RwmMjAm7V5RQDbP8Dsq/uHcisXeV7I9uNJcHrBbYAmrkVAOL5UtfBenB
Ayi5xXjarL2O6jQqp+yezd7+MmPkDC2G3eGcwIrBX5c/A2uaPnhlrd3VZlGFXFAPWmWSQ+XATHbV
2mkrhducGg4AWRgEW6fPil3UgXVAzijAFNyNEToojcw2eNqWcZfpoF1LyP1dKKQ+Xkp9bN+sHh8b
pfcaD7i3w/s6bUZhDCgQaIA/9wTM1SCVZpEyG1UVtEcV385dle+0qYdKpZTjhe04uYulQVb4u9Rm
KOeORnI1oJMLgvFDPCtO8SIP8EbRIWWZ61LsDUMxnyq8WWdVRsBxDe05M/PWX8UxPbFUBFRSbkOF
jrIhFFr6kTJXPwgd0xLdxWZlZnn1SSAiPkVVEtw5WP8OXedMxQo8R3+X9loOR6oMHbrgry6Yol1G
w/+qd27RhzW27svoV3roR8UsViBi3Q2gk+AJKYh+QX2WfOQol94U84jsrHf37IhziO1qvCBZS7mV
ZHbTZS7QU6UFN4yQ2mufRc0502WD+yoVOOyLelMZXbxFTh2vZzOpN07XWB9zWZh7t+dTtpGPlmbK
zC+ExQ1nSXzXq201y+YCWuU5KUT6AVb7KFaU9QESlSDeYSfGHqpiGWpGlFwNg/oLV7azGuNmetAR
BqzKxJnXSvX1pptM/+QvlpP1JKrk1vIyyY1GWzbQbPQutY6MUMXWsCvxrx/yYK4/iAGWlFFnG1Dy
8zUfLXuDdpnzqer1GYujVtpwGKat21TjxRhj8xgYyMbwKOVryZl8NRpstymP+Ilwp3pPjwkUft60
wUvuuum6KKX+LCIaE6xMySHqTaa3rnNF6qu91VADjzVZJFvoB92tkZbi4KBl23KU7e6Ekv6HWPrR
1tAb/SEZUyy0owesQEHJ2Fq0jS+taj6VeBLf9Hlg+R/afsYrN9noZ3CuoejgDGF22skpdRNHaolx
Hxgn079CYyA/ACMqkCHeLT1k9v4six8Hh0JklQ2AP8LSCvq7Jm7EvkIIxEQQKVnO4arFROtFfvM1
QKJ/GEVi0iuQ2k0KhAOISXEdx5LprjO84KSmj1Athkafk/mnvHdf4JG86tHw1RPzC1k896WBNw4m
dM3rNcWhxSO5IbTg0Wzi+lgnnoeqKTef8kyWb/SApo9txC+Opatxq6eKacexjvkUw7Fuumbsd8xV
gNrA7XYwz+EnznVnk5pVb2ORTpObyXQ8XIXT4F+bvlHuc+dGXweAhT6dewSIL5wrTLo3dMvCqNJ3
YK3reVcgaz2ndaNVLzULKLVXMAIojvJtk5M4cvS1vMUZlZlrirz8ZMSqPA5t6r04yml+170ozq7R
lIiTlzhG+4hPNol2Ys4F5wokqbikCXNxss9+MnXaB6eJJod2DckVi8A9x1Lupda61HS1a4Oq3I5u
95FjqFy1UyzWxKfgHo3tj1iI5N5NazRPRT9c+MlpGwBKDSGjHNPWvhkwutBA0SpnlUPpecIrr+2p
RT6UcyI2iWt6R3YQ2NhaGgPaEkYYl4a6MNFoLi1X8zj3tIySVL4uRORjG7jaqrO1YWeUk8JyvJRb
JAMN0Out9pSmhzzaAtZEPlhF/d5fsDt546e7jsZqiJzorpiTbp01WnyYbXIe4GVFx7Yw02Ovg5Qy
BEpBuGM3NEAgvwAG/X2wsE3g9lW7tBnRhqLg2gCvYsSSimojI7ueyHbK2ciiGlQOl3k/MGCjz2UW
OyIp9a/2gIEvxFwCcIV5n2V8dv3S9T92+lB63dtge03ufIgaGAR9mDYihXH+v0Pce7/+F4c4ZPnL
sea/9/Lvk+rzl/936ASBz9+e5P74xT+OcoTlLu1yJLgc2r4/yvFH2BdsPTCWTvdyWvuPG4vfoDvM
4GqZAXwz5caNZdh0jrkll+jdf3CIgzz6/SEOBwJjdAxSvAeOmH8JKG1aOi5FEFR7zesgn6ikeqCz
2aebGOE7q5DzDMNvPAutTllk62cRO9pBl97FrAZwSjwN+bru7OKOJk15FYP+5EQ6mrDFcL+tbOmv
Z7TMh5bkodAGa71lZsqYq/MuNWjilTkZ12yS7WtgFWdXirOlyV3U19G6b52AWMzCWQkGoauxTb8O
+pBeCr7HsPFqXLglRgZd8zHbOsywUp2KJdCvrtGh/G7lazXhZndyaCI2ZVvbo1deRICFhZ7cq/yL
Z03EgXi43JHBB3l5lsZ4zzKW0HUdttDYz4Oar3amTnrMT7UZAZhJ+opJo1qTkvTm9PmRtssbs2V8
1t22EsiE2yKxPvIo7tPWd1dLa3hTdRFkUM2/GL31nI/i1UNUu9Vjea+3+Xn5Bugk+Ws7F18zOOVM
sPtsay1yY4tB/GqIGYSOcgRSJu/9cuJAaLrxoRXBm4xyXBWJvY9jdcoHhOWzEGmoSZrauq6HtpMe
zQSo05RPj26i7mVN3WLlx3gSr22TIR9zLh72cXeFDHVj84EWWXfVq6stuFbK6rfQQRH72vlxZhmi
BQtasjTpm5kVXxSZuhFANWQ3AdzYDWUQigZ6f6cetfEm1pbvMilewV3Jla4wkPSSVuvyWjXa9o3W
zIwg9Wtvyh0bzOldnq2N+qn2KmT5efLVEvyYY6RnAIMnk4uz9yvQXVnKJ6yY7M8RinHRu5CNAoum
dccLIYvI4FbaUN6c7FgplLs27oHEmR5B0KwnVcoQsF2/Rmv2SqkYbIQ5vfnVfGJGnIZZAtE+b7zn
dNI/+Y11G4CnC11kdwzf9zPAvH0zjY8z/Y00rcEKtdY+hqmz0nSfBn5P2TIM88mFnLaRkuuJF806
Bh53wkRTedWYBX3STn8iJu8tsGRPBiye8j4WR8MbH+mpPsKi/1qQl0uSQNWvh2J6BFEMiyJFI4/z
A7OCizaE4pJ+xfK9GyVhO4H9XDVlRi3mXGrH9rb98nt8zhUJ1tyKlvuceq3auxO3o2ZMl9rU6t9J
mglwDSVqDSBtJIaH205MiLJVYzuhQq+xbxb9bFM546ErXP8wjZp2mydKbJq5Lm5LrVZbnS4NNLqm
C01NWG89ilw1tu6N4ecIvOkt0kXGyQ/pbB0UjUU05SxficJrNVQbpnB3yCfKJ+KBn4pJow052/Bo
mKOkDLvhUZb5762lRsyHYjMloJtnK13XvWo3jY3Rfk2ikcskcmrjo48gZOV6zUVoybUkKmgjNfsJ
QBZmpcFxwN07r1Op2rcSti9PZZbAi2pWvqeY98+Buy1StPcMcKKr0Ts9mnNu/zkz3yqsfDSLi3qV
jDqkPNPYWh4yZ95FBEWI2xB9mb6eTNu/tXXQXpPJTQds+NnT3MtgNvIQje1XOAcndJ+/0Af+OMDk
zGjS0qMrDFuehtzy598o99LMBZsi82qPUW6J1WtwAPnThTL/POMM+cX0kk3pW1kUewb5FWxoBMCT
Ngq05ftXC2w5lC69gH3Mo75GmHBkYJWsXAACv3ilvygSOX1bjr8Mm8nPRp/8/StJz5usLKqrvdnn
r8GCa1yW48yQ9JKYVlUH/knffrOB/2Tw/IPoa/l06HHZwJGQBcv/f/+asUVip99F5V4RsMSZcHwk
D4y4W8veM7YAQcrnFWI+tR2r29+/tMXQ/8dvlmqVUhL1pYP4efk+vrmONaEikE38co9b1FpnVeFf
VQQCkeXiBFwp32OJeZPo47e5HAmbGjue2wDyZct0aRG7xOV8YlzMrovlJVisa9mAPMuXJ+myfOOO
rcMcRF5TZefSbbcF4XFTET/pzAbxO9qXwUdaDFuf8YlTYUxysNvZPsvD33/Sn9xClg0N0TFcQ0fD
9sOFNUVK+AYYuX1idlviY664BK/FjMj7F6/zs2/UNqyltMLs+BftbiA53/KH3KsBw5sOw5AyUgKt
gaOsMGVk687P0bovE/FRXTFCFHdJzB5qz/HXZmRdXkqVLKeAMMzpRM4aLTc5PMKPvIC73yU+yz00
qyKM48TdNZM5PccOpgHkWjUxPCo9DXrb3UMee5oWd9ZgpvaxT306Wm5fnewy/RqlDvhmOoycjfxq
N2nZ16giLDYetnOPxwsn2z5Rzj5JyOuJixlXUz2dcg+5nDnMV5pAnJlN/u7A135vnVyFnvFLQfhP
VhhEH37gkX3gkZ74wwWbPWaMtmaV+1mS4EY5MbGyObXprjTw639/0ZbBwTeyy/cnkCGGzdXy8IT/
aHEnQpRkeqCpexBU93aHf6z61YL5/iT98BpQLtD7L//LGXJ5D988aWnS5CC39XJfBWO97dLJDO1o
fltW+nSG5NS30TE3bUQu5gVYVLLxStBTU/SREcMn3x1LvC40H30SRPZjxiYOKBsApyJ8zYi/4u+x
Nkjz8r2w3BmjDs6eQZ+7GwH3jNn/Bx9D58rFy3KwmUeGwqFuQaGC1jogc9RsEbFbAVKIAePbSjfT
r07JLdik+XmcFrgqg3DfzShQDUn1a9CKQAFNgnF/D2kt2djWfPrFNfnJE8u1wKWPuBYkiGN+/4WV
Zr2MyYtybwgOCmNSpGFKmOPK1HI+c8I3QIs/WwvlXwrHJeKxa/XVbEBBJUjZj3LUAW5JAmM0cx53
jWo9JPqzxCkJ8xqhZz6Sijqg0sQFcElIAV07LSsRMNmK5DP1pJvyjVnpKvXSBxDCVFXA48JWm3Z5
oj8pCrFVDVUJ9rHcBbW8j1G0rbKW+9OuWfg6dySgDr3SuogQvpjO/ATldjz//Zf0k4eEPWP5D+F5
nN5++I4kEleg9GO5xyCJgoDjhyd5OzaSzaiOf3FFSC7/63OCMpkhn2PAGv7LM9nYFqEV9lDuW7Mr
wdQxcgb1c0S0sgcSmhJrxy05I5pcjUszLcuoAGNxBhQFya6K3FVVBnWIAKfZBGhl6JZDviuV/6nL
jRtt9G8Js+vCJKDan8rKWlt19wZP6H4S5Lp7y2bMbRZb+WsklyoV33Y26+dmKKHUVnhT034z9qSF
9VzS9+PlbE/WOnX4wYAmmKstVKhajts6GmCSzRCLJn+6vh+CaL9Xa9nn1RGL5WPac5D0c1RP6IPk
ypnlY9vH0KTsgOHC+GjmxhWOE60gqjXDG9Zpmav18g9awb+JxuWGrIdxa9i4zJbHqJucS+XJRxI2
OUA4TAh9FwOnaKiWmMiDhULb6dX8dKs5z01Ghig59s1N4ExvWNLWcuALzkR6Ti0spcFEKW4L+zlL
xntsIW5IzggTsOKojdnx3YTexjzAfS+OHIp3RcTOAieQG5Onw5X9WRjO70kH1SA3nMvYjWvLbFW4
HIymRb0lcSvTKnYuorefzRYJwy/u3J883tQ6Dg4TB+wSirvvH2+hrIxxrlPsOw+dSjfedzr73sgx
K8IUt17qr/ejdkWC5xa+NPvh8syXSb9VspOEM/JrTWGt877MNkEerP2xtTxc4DF4PtMvN8E0qL1Y
jG9jmhe4Oe100yyWuEYTwbluISrOMftiP2NnJtOVKt9Da6OxxmS9ehotyi29JTzW1UGQTDEEUsJg
LkPMwZD9MLEqLkhMme1lw2M/soK2Zn/f+hxJg0GcEd3c286Q7irarZu0za11Q4oq2OzHDE7iuoAD
vXIq9eZ2EAHbur/3OB3syUW8jGwiHDKHR8udrks133t/7q//k0n8osNGmc0q+t8bbKQqVu3r5+rb
5tq/fuffHhITDwmjPrphLoQfn1XyD7Xsu70EXQJaTZpbdMm5qf/srhloIfAbIcEMjO+7a5b7G+u3
yWmKxwGlrR78kw7bewT6N4UG1RJVDDsCFBjOS+yf3z9YOn14nYRW7YQcvMkCxk2Br4bndgzssj1m
euExvsiRayTZjsEjWrsbKxAFgSwFcyOP6rJSdh0fFzJlbp1LzbR0SNdQLmM9Ay6JyKjbDXnWT9Eu
91MnTW+cWI4MMGb+bTTsyQfktT7oDsPvGZfEUAxTcmOMBWxB0Pu+p60SpoMhnG5GIUe8YRZRCZak
88KRNhr1F/OdtFK5PbTwB3LZKVQ2vh1L747m/5AEtykrvQSuCWyh8InPCZ2hJMFCDO2sKeSVqM6I
L64av/5Xef+/p+YXTw3rNMfWv3lqXgVturZMX799bv71W38+NxisDIstY7G9vouI/vPcmPZv+Kt0
SnAUxjwfPFJ/Pjc8bAZhTz4Hf+wj7wL0Pxhhlvmbw8GZQwJW4sWZ9Y9U5j8WN/ryaNIxX0LWKHHY
er5/bhjAEt4wDNOllFawGUF21dhLCOMFXSDHO/Su6phNzO02OtZvRvj2+CG3O8aFXVA2H7/59n7S
EzB+MCQv74YePaZIolqWJstSin1zXED9V+dBMoxILUoDpAZSpdXgVZC/pxH1AP1Ze3jx8Iqkq7bw
+yYkbg8PFdG9nh1yqio/B32v3/J3JHSXhDA+zI7mGzvlOtEXg+Tgafv37/j9kPTturO8Y7LXl1aN
4yGg/+HAZqcwzIm27C/WhOWDs/0sPow206MtsgGmaaOajGydMhYFlOvCUFW5bu040wAmaceq/8xc
rzPCFJvlmsyKCmxykeiE6nDCJDS3ypJrPgTHAhJyt16c5U9d0pxIA3fYXTvNPadtMha7v/9Uf70M
rD66x4Vwl2nKjydDVpKYXA3RXajFgqcq9g0muTh+UUGUw3RF8hU81JEhnv/+ZX8ojhjY0Y8BjQc4
DPcE9ovvr76jT7Fdd3F5KX1wGLichwtJX6RHR8nT37/Ssht8e9WWV+LkAH1xQaLhhv3+lWqMW3OD
9+ri1xifgemg5Yp6X5mrvE42ekMMb2jpyq/CzHJk8aubZrkpvn95bhSTEzclKpvpjy/veVYK9xEX
wDJRfC0ymqU5+7PYOXPRbSCLVSulc+l3UjTv6q7K+wJqnOz0QNk3k2u1eojInxiQzCMtwGprE3m2
r9SXWsParmtzQeI1WT3tnt18Hn7R7fnRVcGF8pfzPP2eAGkkGsjvvz7dHZzScSIYDkNUvKZt3wGZ
0ChJ7RV6ujI+gjjJPzHaIpRpbpKtC/0zBagyel97pNxVqJLYC+0qG7+kVK+fR4d5/i96tbQxfvyW
KbC5iRB2srYuRpDv36XbInBqyak60/Wuo8Bf90Ey76Z+sYH11KlhS67J3VgoZ1iRS4CExyjxJrb1
Tixuslw0xX0tHCxmnpDxR5kV1UGh7VvVePI+EKjjw+4oI2wVi1Ut7S1sa1HWlRe5eNmaxdUWI1UH
gfFudjM5zO8JXhH3ZhZf0QFYE1s3LXQKlsf+3TLnLu45I1UmawNsq3mlSz+7EYvTDgulfUwW9938
bsSTegLulpsuRc63WPXk4tozFv/enE1vddf0DwNBr4u4sffQLDcDekDTfGwSQ+a7yNOwBDJVjD7B
WsQomJaN9vuwuAfruoMlTPLSwWgC8Tkda5fnfnEcpu/mw3HxIbaLIxEFQ70zbDO4bWCXbYDbNlvD
WEyMguY5yT6SGPuQI0K0KToLxyOQC9RqmCAJ5O33bDUmI6LFJen3nnieCj0BOxfUDw7o+t0QZJqJ
Ka+YX323ajeoCLN5O+Z+vNWg776SwSG/kpWIRXN+t2uW79bNaXFxWoufU8VMNLft4vLE21LsS36U
+NLFBIr9cyTBhyYT0LFIIkx/t4zai3vUejeStlhKgXUo/U4uPtOUNovgaL/YT613K+pkedONC2lc
RMRzNn1RrIhtUWX7OYkS+oQvndQmD8p40LKUV2+mKrLeagk9GIZav/R5T/ggFPtm3pGz2EcE1jHn
WmWmqB50j1lupiwqxIFrwHyjoSPN5SIEaV1GtKqJmc5ls3FzGethK3ojuk1wGxBBlitPJmugDUF/
43a9xR0lIxRYQIHYC7dMtLLoFj2ThT2fShHVh2HlXbEtRdoGK+i8VMCbiRgTJPQBs/GVivC5kkoZ
FZgjAiANSO48gcUloirYoqUp5tCfHVbM0kSGGhZJq+HO7VTcXbtUI7W3ilP/qzaMXqqv9crsSenz
B//iYIqMjqXl9Z6TheXUNbPad7h/W1Jt4sQjeLkb5wZvbVemWyUgtuz1Dt5SSOeX3rGH2EPs2rSB
3MVlNT9qdTEba3IjcprseaFrt+SoaMSm9WX5MSuKoDhYbdCLTZ707v08YFzY4pw1jVMikw5HkZeY
Sb+L2rEuH9iMrSMIZDPfDvQnyk3Vi3je+MY0I/PLVC3PhQ/ab6PxqLREOBrDsQUIK9ZxZMXD2oOi
hIvZ66hPyjmz5i8YqgJ0lbyBYm0pxngHA1PpHuZw7oakHDKwS6s0YpIfwSZjglUH1yySmR1axArP
EMszzjdYuggmrKPY4e0GXr0xVAK0LkkNGW/ywE5wnfJzeKQw2HD7xMStTsDNZmAaKY1rwN6KLHSe
I/NizHiSUkhBtJwflZDmcHHrgNFkCQD7zOmCLSkmG5VfCEjbsLZRSjjwC5EpZXJsVCGmbSedOT0Z
fdw/2pnpvDpTRHKCb3DzEp1OIOamc2fs6iQZLLA6q8m7EIb0BspG8yKkpLLI4mx86BxXfqrbhDav
B5li4+eOTpiTH/H3OKLKpm3ZjsYFQpll33W9YzwaPVEkK4ncy0djrYA0jtDG0n07mSaKci/uzNtU
84KnUm+WmzPLmm7niQ7b0qTs3g/1ZvHfJ7LkjVWEsxkndrDgCREtd3fBKtmuaUNOOKu7IDKvGfC2
/J4WS2AfJjuTw7mf+qX4REd8pbNFu6NC1CgPVTXDUZnMop93eu4tH35565L1ifcFgf5iOyWfYmiQ
wq6SvMrnMMhHHp1aIFi7K1uPR74dqApi/ow11ezL5LYxbEU7y6oTncuNxWc4F1pSdygyhoY8Id3T
rQ0kKnNZNHiYQj4RCwhpKkud3JfFE/kqwZEM3xQ4FEwl7gtiql5lSVjIamrxvFn9pHenmDI3A7tQ
5tmDz26x60rduDRB3LwAF2GKm9hJah4rPw6GU4S7Z1yr1mtIQSI6eFczgs0RZzXqDWyuc52GjvyH
Rldj/lGCJ+j25CoVX9XM6XvTIaNK1pwDYImkxFZ2W2ygwUcNpuS2kHWMadBmmVOtTO5T4lFPhNdk
ztqhc08SumD8TovcDJ4QjYwx+oKSx2TWIis42GVlNF8KFmR1hJPMs0EkHvdI5pDEsiWbZdywycjm
ZLSD6YZRAEeRndYadUrvJvsd4GDwqCnK9OMc9K3xmfxL1cF0QzxAvJ7JXzUVxpKaKGNkIjWXhbM9
ZPftXI1jf56UR+rI0tjzvW5vF9DPmeksaag5McMzloa8qpgNTvaN1pPssUmashhPsYKJGPpOVySP
VCLdZ52gWyJRvbQbVzmdS0gUcvQbdgHVPOD+MNJno0LPOTIE0HL1oe4JXeMvQ/uNehmg/lGLavmJ
LoY2hsLrXHTr4G/uUBNG864dIL1v0nkBSqRmn1nXCeWhcyncekn0qkfdPdsoX6aQxqXsNpIAMkZq
fol3hESCgrWj68TGmKypXY8C99Nu9mmErHJ7ir21ikgroSNMftZHyDLGI6IP7jV2uuCJe73oriW4
RxZYsw6yrV8kLmOW4cVEE+obGBdH74ND5JdcS0KQbTIZhT/eN1EXIDaKuaM3dWpxNTk4QIhILdrY
N15bJ9aV+DrhHgCbBnyuadLic95qNRC+jhwgNOfFQCsYCwrHSJg72y7x84R8XF0/oMfguVc4v1O4
FYn3r9HF/zopv+ikLBYmxjT/vZWy5XyTfv6uj/LH7/zRSPH13/grdIfBKHv5QjD6dyPF937jkAoz
in4ifcR3M9afPi0akCj4bMQ/eKhMz2IA+Ucjhe6LY3KCgWPDAR529D+S+P1w2CBynLYjs3Z6mfwj
Tc/vDxsxN8/s19WwN80BeShCf8olgoWDG3uwAkK0nLYEwwXXcx0kv4Rg/3ByZiukW4LB3aQPikXo
R3BV08QzedJTv5ODOW48VbgbI4UtiJOm2H9zWX7So/npS0HsgYKAllH/McO8tbLRMAqn39kGAxNh
Mhm1IKhtOOU2v5iW/Oyl+CoDqNfIX6hI/4+9M1mOW8m27BehzNED00D0QTLIYCtOYJQoom8drX99
LehmpV1RKslejWt2M00SAp3j+Dl7r/3zNVX6lJHUZKHcnqYE5bpq1syEsqCb3P7w57P6pEb5cQFN
zslCbUMD+TNtge4SOGWbC+gD66RpY/AV7p2PaXDWURmCE6pM6HFYUAMaBlXw54MvQ/B/tQP+c3Dm
/stTTEn96Tw7xFehWXcdKROWs3iK402pW83Vn4/y69W04SsZ9MnxOZJx8ekoEt+wHJqwRyhuOXBC
jZIxpD017rBJ6wIay58P96mHxEnZS99SwDk0eEys5aT/1coDCmSYsd71u2h2GNtn7XfXND68qCpW
el6cHAK0/tKW+PUyonBBZLCkHSB6+ayXCmOsAJ5J/jUeF3gsfNK5WX61+fN5LZfp55vFUdjTEjFC
4IP9g+j3r/NCnUm8cpP1OzMZ5pWpaVeoVc6zbqAgEcho/3y0313Ffx/t002jW0rAtJ33O2zmOrx+
INBDQQcizWjTgnlatVn29c+HNJbm1+czZJzi2CadSx7IT0vZHGeON468dnrsWGeMevlTJHrCOCuF
Zr6KMjg+FxdKUNDklnx3OuEda9vc91Fb7YbeHzb9xPS4Hd362zSZ2mF2mB8bYdfcK/LnSX2MIC03
6i8Lk/6b+7/EQggdWKNr/PLEeTJycHPwGiVjbzE1XyzaKyzpw4YUcyQNkrTw2qvGtcnV2xjYYV6F
cqdbMtbqG+BiZhDVkX+mFv0PuA6e3P8lieO3P431eXnDGfx+bqimfk6ngKw+uk8xiVmxvaZtS9yo
53Qb2UTycUpMgnFHh4zlCuvHcSqhNrLlHhBSTx3mVmI0absT+0iy08pk/7cOS08sGuH5FPVGe2M4
SjuoDB0HXhcG5y6j9Abk81PP5u+pI3oVhWzSBK2F4tg0jQSAVuttYFYdu6yVYJXyPkBC4ONktU8Q
lh8pwuRNZs3gCE0FBt3sCUfTunPlu2oPkJFgeQs11RTm4ZUgsPBZa6FkpiVD/tCeP7LZvHRkB5GT
Fi1Mx7g78y+X2z8/rb++IJ4Na4fZisU32HU/PazkQ9q9PS43XcY3WtbHtIvFQU+mh16F9abvC/1/
/EpyRHYWyAeJMGC9+Xlh89tpICw163ZtGB50knpgd33zS+uqNemTsAN4+fMZ/rpug8djtWGC6i9t
jE8TBriKQ8m96XbpTPivAY3mEJF9t/EMENd/PtSvjynyFsMx8PFhUoD3+fOpRb2NxoqhxM73YPBX
WqMfqrF3/3IBf3sUy/EoU+gZcA1/PgqBAVpBfAufO4Ku2hWR7NqePoV3++eT+Tza4gvE2eByB+hJ
v5/P0c/Hyeh56LQz5G6a0EHRAkO0jQhz7ciyoraXLiUFD75wTfqZ3jNbyl1lZcnflqVP0sgfP4MS
RrdBJeKB/TG5/tcHo2kqkswHV+6Qm7ubkX7elqZOt7VG9ImBaSnrgEnK37Si+p5Xo3vJunTcRbYY
rgulzCPNw/Avd8D47W9izAAAC0wV4tKfL01kaRrheKbcETtXHkRrb3zRs4HHX30TYtglLqKvv/zQ
6+Qkhp37JcPLSYg8870SpViZf8/1abjJvGmt1PiKa9EIGnTz93MJ+bzuEntvR/F4LGeC2UX3t+Li
9yfwAyZFSc/7/2mAE+qtX8wQVHZEJFwioDLbfrSix5hVLKgbN12HoHuCwnU6vlhtcaRH9uYl7oNs
Hf/Q12EYTIAXN7RS/LtKudWDB29JAT08mmD+t7QeoLhnqca3grgBeoz1X8oj/dMM6J/H4l9n8Onp
HDsyVKNqlrtZSyOw7H5J3N+EpksT6y5B1Gf26A/SVBzMCk2+rLGZ//kF+SyD/s9P8ARaJM/QIXL9
/BR4M2sJww+5JFl3ZPQCTvpKWXXrWkgPweG8V/kwPbsQ0b8xhuv6IQrSyojXGWGCOG3l1hBo4VqH
LgzejbFYuUZfk3cgxG4C4hdYaaR/n0tdZ6l08ZJnG1ukNN81/5ng2XavD7a40iBC7lVVvbmDuHdm
DkTq+kLq9KX9l2v+a+mGiB4SmEWF4Ah2Sz+fr23AOg9TFoQmzZ/LcOcOab7WFM55DDrmX+rE3yzb
DjUwO0+SqqgVvZ8PJnPyiFsWnd0P2xMzTL7a8Css2sd/OdLyL/1cr3Fa2N0MzGWOKz4X9rDH+toN
bZ6kNnrIdDN6TnO1aERmdhP2nNHJEY7mHUMHc8ufH6HffH0dAWPMXaBugsL755PsIuAkYSpQxrjz
Fwaot5PbXIQVfuRu95Utr7P+8/F+1J6/nKuNakgHn2w7n9d00pYlGkAeWbbh5aU3qXvm0FzPZTwE
5qC+0zh8qJJ8WkdzTXFjeah1ZdSuF+3rn3/Kbx8mVE98WdDqMEv++dSTvhvseOD9HfHCrEWNds1i
8rPSkioKSGb5+PPhfvPRhFGD7graLr6Fzys2Enq4Vf3ETZ7baRfVehio3ov/skf87fXV6WTwJHF5
rc967VTqUaUzhN+xR24Db5hiyCNENTohzJCRIV4Q0ahea3OT46lFkkk3ALPQoJ2UQvz553P+dVPO
dJ5dIZty5C725/d1hGGOCzjjxwyd2DAyplPXqut5mCME+iSe17Iod7HbGasq68VfXqvPU+5leWRd
dLjY1O0oeD4tF7DEaJiXot3NuhV/rV0UqivSlLuzTHSbgatTkQ5V9fwDIKd8JCmD05AhgFwM+hhQ
4zgLRm0er4fYxJxldF2vB3Zky/c/X6XfLDSej/OKNQb5xC+mpFjzktkunWaH46zd9uDbN/Cx4GaF
dvKXS/KbQ9EbtpBOLP4Ers6nZz7VZd3Q6t91Kiw+0EWTtlLG5NVojvh/OC1qUKxPztJS+2VVq8ta
dbVnNTtwQe0dRCdnW81ueErbji7ifxuNt/+sHv9GYP5mEeNItEUoEREzfO5UGAoPftVzpMQU0Trs
yvoeijLoOSGZwE+FBakgnv+yfPz2UrK/hj7q6BYqop8vZRSJEjmC3eyY0gxBAUgPllJhrFthyL8c
CoUm/9inVZNKQywZaKSbsGL9fDAvIxaXfDIeEasVzdaZoSMAobZGtWYEVeaB00pjTdIWKMHGHEZt
y86xnzaK+V0BLcfm5UKArfxDKOf8yYBDFK/bMvP6NXMCB8ZA2MRv4CO06wwSotxGcb4w38qFy1Fy
SmbgOhWza3+wMXiOyH/m0w94HFhOV20QqhB4E2Wx/uD0WGzWuYXXeJvqxeRsoBnFxgsOo6T47qQ0
S6JVzQ4mPk1xa4ZLWnIbP8q80udDTsK5vWMUWlgbTdT6sVA0/3eyzwZ5Yxdl711bXT+Hdw5BSuWW
/62NzJlamU2r3sKbvCYLx4quMTItLAjbrNJtbzf5/YARCf5AqVV7vcU/uZqj1iCmKU6eCjLKSZPv
UbMcAC9EdeD1Falhc5bM0aaoUQRcpYu0OQkcvx6hX8vRh4k52PNE8DbT9VOB3UnQdyhqY10X9lJc
JXDF3giTo1/iht0UKM+q2vvaZqAJi1um8+0YusN9Sbhht5m1xncvAhtbtIFPGPUHithp23iTn2wt
YBc17oxIqUBK8sfKlk/UJg+X9p8gAQ6/i7S9R7KP82DKi8oMpBUPOgCe2t4XXn9Hn3fbI9F5DvGQ
vuSaJy5dyaQmhGu+1xYspUkCEVlQ27KR2yl2y0vo0kS1YgbSTJh3hpWN68zPim3UD0dzmMfAgEeT
Zg4Qld6AC51O5pYB87uFL30zMGjjN7TuzgHks/GtxNlZvqpWVMyYfEo/OkloDl/djskQEg04p+7w
phoHK4C5gL8hTthJ/oTwcuPAQbq1/aLd6IANb9HbqgC8iX7yijy+RiYCI8hFvSOT8GnCzLezNf0u
SVC6MdUND6FvZcGUZj1FhXSDnK/EWkpX3RHBfGg6CzeOmgkrVtk5o7s0jVZ7zKbJWCuRNZupa9GM
kMOGlhLA0mjG64Q7ext61oXR7bTRRy/eKuLEglnr+nVozMZOUbpewiivX0tPiqsydgFCdY1DulPX
EiPXwBvsEHl5NKx3blXZi0UdgjvM2YMpEuMgZ9fb0KQ4GqgdiRTWQZbPLwVD4pcyCfeubd0n/fzC
oL7cjMKnUdeHLwVcScK1ssI7DL0LR0RrECLY2gOS6fAoQ4zATlR5G5FaJOqgcMYh6qt1zL7hkrTa
cNtErXeRPeSh0ZRX3Ry68GbQFsxa+V02ZIF6ZpcQrFWgwym84cOSRMPPCRzJjPDBpFMzOqqmRI66
otJsUQBUid8BJPZitTJ4eJ4LPDrT2m3YR/AxZZGAjTp+qbn2N83IU5bOQFG8TD8A8sXzXpHQ5ejK
O/Ef1WbihdiE/5BnvX84tIA6XdmsZiO0YNQqhF9fNN3cglxFE6Mxxa537sK4nUhkrPdmRrbfuvBa
l8i2Cu3ulaY5eKAz12ujVT4PtnakPSskTdoGEULLlYKZVeZr5RXDQ0xX/9bIU9jrRZklhzEFgW+j
/rnRR8PbVskwwldoaMbFiRRfHRFST9LfrTeuEvmp5iP7rcPH5mzyOUKVONqJeTVN0rm3hiz88Gnu
gyouYSjjzxrEGjvS9Micqfho6xbg11xI/RU5BtTbvrbPoFfrL+hDxjVyCFx4VCwPHoCqL4Pk35m1
HC1DZzTHH9FZyVRaB7SM8pkuHGOQVMZqEdDxJMS4515iVF7fmtrKttmkNS9uYyT7lNDQ/ADvL9sm
zICf7Qq5CCqrcVw7oV3gY1KSlyM3NJuBuAWKznHsIKXgOiCLAFpFC3nDrtRvtxn7pmJf1OgjVx1m
nqcmHBchjp3o3sqPxjAJKmE1PkmUvgmuLc6XZ1Abj+Ds4nuMAQSHuQz5t5LLqT0h3+AU3UVnfCLr
kp/qZMPTYEz9eB2FYXROPBhzoIjVddV53pUVE+7JeD/ZWSJx7ocOUxtJZG5zdOo4PjMVr19p3Rkb
Gmf2mUyaxtmUVaG2qp+y7VhNxNmjd47OeV4PblDbQOJ4iRpeKu4uTfjmmGFBOLtxXH9th6i9s1Sr
P8iE653giN0pJAw7L+aiQuedTxqP5l1tt/VXe9lhBqWjaqC2TZoQhWkne+Bf/LMaMl29tZpjraf+
lRpk/bWb6/ZliLmuynUbjPYRNmDVx1xWpAfhMaIbgeiuk+/+KO2zpRoNyAOZoOcJu0NNvUtswTtK
JgvGKso908pX5qiH85XOZ7lejz5ZPVq8RBgDtCY4w+v7UGKBFvpDrc/wle0qfKydGKKt3VevTuRk
a5CICr4FCkl9BcNZvtu9aRAr4zXws0W4jpCNnRbuz55sk+nR01LWxShM9mbN366FFp17H4Yv3gqb
CrwUHhMLs8kPbbbokDrcoqivszE8xkXHHwgHf4GrjXm3TlVd9SvFe04bq5TPUNzmD88d5LsbwWQI
wzk/6G23POU9FH9mLoZ9nxTx8GRVXe+SC8uPzG2RXbyurd/MNHbuNV8B26vLMT7PTlESbYH75CVv
1HTrObJ/EpCPL8lyuw2wZ1d2qpPyZg0cKNPmLUHDi+ZJg1FmSa4aUUfzrYi0+UMo8pq0Cd3QiqZ9
eEHoZB0aEZdXDjmTSGNUdqFknx59wURGjQi6jvjZZLzRinj+cAH+lqRlk6Gwot8iWzzZGvRnR6tQ
vVmpwsCeaE54sWK2XKu6l818gEeDJT7ueZKU1rQsveQVDWvWrPgM3LbSg0JX1a1mpjRxSdHjXgvp
xcPBMSuvDHzZfVSexp5pEEUaNMVIllCV6k9WhBBjGKX+3RlSVLi8es0dq4X6qIy0bgPIwJCZ29Tu
vyMEUTb3zOXZr2sui8OXXO7EmOntamHNPygj1y5+J1jNXAfidO01d11Y0vhvjPqmG+b6ywSR7k7v
vOgcOgTNdj4QGKKsEFjKeBGSeLzfZJB2z02SQFVsNazoAxvKBcmIVu6Ditq9Zk8cbnG4tixiwLDo
m3Zmz0DY9F4VYZE3YVFHuyHPhz3BctwaPptXZmtlMJLdKLkFxVJvUZ3Lx7bGjdiq+KOLKv4vWdf1
Ohxq86vtE/Jo1SjVanLQ1oY5ge0bTGenc71WTDQtPH8t7yFS1vmiF+10SxEyrpbQlicjjyz4gNU9
7qBrWHAAPYRI2Mu0LRZKP71p6P+IPoZlUNQth82csxhRoqGyZN1YAiUnkWjXk6MRyzbb4b0TgrnB
b9lHLLqFWnJEYaoA2j/YSXcc5hkUDO/mNXyd9go2aXmM4nJeUepTAvqM/2ihvvk2IsfMLadLBrvy
fSA2pEmEzpKGJ0OZstmUDqbqqbNO05Raz9TbmE3FVH31x2XOVJH1Qmf50IRkMAdkaVDhpdX87E1j
dBFlPG5dotOdKm/W/giZbJU01d4b1Rv9v+JLVrhqUfZykcDpRyz07HACd56tOEizTB4yTZC/GWoY
RgoLdzqKu1MRAlu1YILd8R8uTflQe+gbzWGp86NLLzlIb4fubY8wa0VjGqgnOSNviC2dJ+S2ObAa
92nCb7ajXYrVUlDKrYpkJnAgGePrxKNxU+nGITSV/jUW4bgdPE3sABwCi06grI8DL6OsY4JOMlqF
0Tw7J4oL6zm17F1pT9WW14kFmKBEtYqcxt/5ZJF8DHCJnqfa0m/8wleoFgrroYaqGEzUsFubtYtT
k/mTbrvu3Txwl+wBF8/WpS5ctV2L1wR46nfFqMmA1EQ4AWbc8B70IJQpbSrB8dY1qFyrSCWohLRF
Hoy2WeEt7l2Hgp4sgzegU0CPxnLfwRwFt21pV72aTFSs3luHFHjLq7hFskW0JjM2CjK3vyksO3xE
DBckkwVvgyUQQozXJRdPtGqdFaZ3knPC6gWAJ7ZzsmLN1j4XtV1VQTz6OkOLXB3muVrCJDQ+O4TP
Z7xwZGDX0ZQiATbjCt8sOu1V25ZsS3MiA+oVM7Th2g+79KUwLGdn6zTgaa1VfLHg7aDTTrTp1g/N
5mqmmc2uzsVPu4Kxnh0hFYkLqZHHNnWnfTgQa+3J7BonX3WSJWpyaVUg5xnwrMpRdpgA03nlyHSv
T5r/Qkjlin3OG2nii1jaVkFDHNHi5CC0E+mg/oI8tT1UhvtVV873sK2aVyrW/DWXGBBSCQbQzVFy
m0MfbTqXONfZoWLJ51Zn6O13KogmpPWUQ9MeReyQHDWzGq314Arp7t0MkzuLhlOdtTFatMmzW51p
3wB1N7yUYIyeuEECpXU7fS2KtLwjWbC4A6iY5atkZgFNMSS/59Ig/0KmMXFvQtXwiPgHG1QAR7tN
q/vZgoXy0lLxcN8SNjlI+wjvHTTHPOQ15nPlT/UXvpb0zlSuo4qMaEgeqjAxHqiP2ZkSEW8do2yS
70WGS0r2kiYCOejFRwbMI15JUECvQqY6gQ+LphBK1XQrmyl8hZ/KJtwKE4hLtQrlO3B7okwMNfju
RmV2eZ83EwuDjKexIg2U/Oyt5Y90NDBs8njERk+BU5Xo8GPSA7AMRFX4aus2f8evp7wFlOBn9toq
BY9Rac5dtia3MavQliKXWpeotFw2MRMHTROrlKdE2R37RlEOOjEW9QhunuKVf1lpUEEP1kj7cR1b
/qzttHkpATompBjfloDtNBZWuXZaINBBHpKHhpuET11AaC2x8e1AWGjUJ0uscWSDn+97jto3Ju6y
ERrd6z8X0x60qF+ZjCehFUiBMs3VFTxS9hPVzvSJ9jMb/CwBvSAuPX6H8h4YGAkoeZLS7kFZkLDB
zCYyw3S6QGejsSfs6bayT3PbVff2iKKCW8i8lTCPZsHpuzb9kLYmvPYkUTEMu4LskPjaH7rhY3Do
ja56A9fPtaPp8UM2DwYsbVT6pGm5d5nrN2FAOpN4QHAq5/1EGz48W/2S1GsMgt9IVc6vTsqQm+fM
U6kx/6sWapBIeHfp/YPSoS/DVRy0jj+vSkO+J+xekhU/doGJD/J7ggGEPO2+RRje+0WSItdOyDbL
Be/PisBqofYl/b/jiNMOiHbVUdHZsVWnB8JraKK0zFZAZjfJgmYjWErn72p8v4KiF0tym9cjqzIU
nsBzPJgCtyIlZA7dGQwD2sBHPSWxrskrcWQm3e7HojfvisibrtAyJU9KxePjaFjDP231/69B/ZsG
lTQlOqP/bQ3/khVweH+Lf3LA0+pe/sZ/rbyISdF4ovLEHenwzP1XgYrq+38ZJvFDCMNoxNPs/T9G
XpIXhSD213D4oiF6oGX+H/0peEnM9D6jO1whi3nU/J8Y4DEA/9zkRYyCwpWftZBJQTF9Rgdletj0
BL85Nzyh2iGC7NGcYObO7KOxY1CGLpaEzERbJHwnv1dJbftf0Qt+j5l+3ltuZpJ1V5EM4OjTM9ij
5MRcZOJJhQsdsqdxvILvvfQrQvfU3F0oFNDnx9E4No+ibEJtheMlN4tT5idyNwxwg29cBLAECje5
t2UzUh6KcKYVnPbEac96tC6L3MIL5tlberYGoTF+f5cR5NGuIEiHV7lZ11eyxzA0O0NzNKBNvuM9
ebWKznu3fCkwkFTuTtRJ/doW2QJiLBy2H/LNbFOd82UVIDHAIJBPzfG0F3VlbblR2k2ZaiEbGnfY
xsLT2zBofSMaWtoCvV4MW1uCoVgZyZieSWM2njHxLjLeeo2uqA5kEovLjIjk0vUN+ZCdeCYixH+c
7Gk+T+W0eCD852nyYBCJmeyUobizUq3ZW31r3BAc1B56zwwDkQIRKIZqPNhOnFz7Wv7mdw1mRGYf
G5v97akpAE/mlTaAinHDwxza5jYr9RxfA/GDKiVDflFfNoEn22rvG8n3vjfaDfXJ9GLrHjjmKCFK
t8HlxQYs914No2cID4eQa1M9w+B7bjQOTVQmk454HJjhavbGNEtygbMED2m94N3dsSQUMy8GW1+Z
EMXuXTUxWqYiqw/LE/nYDNLZUtnyXQ7Ble7RATTJCkQz0l3yMOETD4O5E+xmZgYG09iTTqRHFyvT
s9t5luocjrEIYoXmNTYho2NpmWyOYlYb9sTWzkpzGuGECib3oyPzK5u2+lU8O+Y18ixUPXE43o5t
025LKadvHej6coUeHEhmptUfPm3vfhWNlr4rQH9ftYr+wWSXtClDj7by5IzRe8xGMsiXljei1TJa
AXd2T3rtUzsmnStw78xi5bQ+nPS2NEQZNM7gryKPTb05EWiz4ptr0KvKmpm9l5usjSgetphT6G9p
hZauqsLwT0NBQMSqq6EJBUNTtVt/xLjQ8KPchvQEiN3yMWrx9K4G7NYfVa+qjefl/p6wCwfOpvbu
KBtpSBwvyepkbdAO0HAIT4pRrEmXauumwn9GmZqBcnVPdUjTG9NgvAUoK74OgJO3RqI737ImVEc1
FUMcOANEtbFlo97q3fiCa9i81bLQZWYOY7zHdh8RbjjOpwrEYxd4XlgdPYyHNYwnsoZmBja3NJWr
jWownDkOGhYstvShKcQuORvXnZeP/RN9r4rOeskkLQ0zbeX6UXLSajZQduF75K37nBJGYUSNBlZn
tDsj7al2mDe6GlKEk0D1k9FTj8PUTIAAGvK5bUHd5M/cks4Kr2OvbG8dp1nrhFc+kD3mXHyz37el
qc5jL0Zy690j84ZkXKWgSA9JWIzsFp3qlsGbRjNel6RJ1t58T5pDfU0SrPFgGHiB2LI2aw2e06of
2/HgzUkcHsjBdu+ntAGyVMnAnGpxTdzVRpTVeBdZTXs1p3UasHiKGzaWJG3ZJTmzRULUpWh8EsNG
cVCN/o5l17mp4XIeGAQah0L2zirRZRGw5zJIPAqjXYtidB0m9YPm1jOzJ8Ps7pUfz98LUdcB+Vzz
fk6JwwJRV+BoAQ+OCdKAXJrY2Y5Oar1OQhZyYajulMT99EhSmLVt6jIKHCLNrgX106qqWIh8NFtr
aLfeF7MS8R6TI0RGrKSb1gLxv05x6X3hI6joxvnadx0+92oaYzNA4dt/wDitsLYl1UU2jk4bo1h1
VSPeIlVEmwZk99rAGoWSWZIoVTMx/GKoqLtqi/wiyakh25QkAbNtCS/Jo+5WlXa1HSdP3Qo98c8y
brNmSS9XGyty2l1hASKiS+KtMWIP696Nre+YqofN6E7fwJozdGHNJEQmG+OgZWt4FWtWs6pqe3yu
GYwFll6rC0pnf92ZlfMFMQXvhunUjD08GnJJNl2Xca+xYIFTp99uvWY5PDrPbZIbPSTTS4lKfxuL
yFqTAvFIQloYGONs7O3BqQtGayHtwkSf6FIq71D4+UUJ/bCM8bEEm7qzycTMDS4N21+7yXA3gqV8
1iYbTUVfyNXslPFtmsu5XGlNND4J9vpH32zcY+TFtccKGvp71k2aBZ24kjiGL0r1t32ULOHczAzo
7GaBzbP3kM5GsQwnVrwSpDb4Om1DFcUHQIaXbPZ51Ma28lamGUYB40Jvn0xOv408nLKMA4pAeOEV
BX62q+hhHkKREtylaC+NNa0uXqh42xf0J6Ouh1c85Qy+CJS4iuyW5XsMx7c4EfUO3rBzohHtfoNR
nX9tZa3d2LK9k2Zh3zPefBSzhdzYB/41jqZ7aDtN7bze7TeN7Q6PGOL6I12dt1Sl3SFO0YI0WbLo
zeds36uccQk2L3lMjLDfWElkXQBJVLfgg7M1Axh7QEp3RyvN+ELjc7xiYz/A/tPD4Rm8LxmHarCv
ijpJj0ZibwGgNAGSnzMTyqdJI81FMC/cJKUZrtxoyB98L6p3PV3qM60KHVB/zeCoCb/DTmMJjOJ4
50mfLUQs871E0H0VW9Z4ItEkehl8yWZKQnStFX0rqErqgxHzQ1yUJS7g1L0nnNDednrWBfw+Ggep
eT2wqm6Ir3kNJf3oorIYPNTVVY6+hJ7ddDWHuvWYN1l5bOjPbywNZiYKc3+bTFn42vbzhPo0aV8n
rXRW2DahZQ/GcHDHtN/mjnwdddYVXxT6NhoX815UbPI+ftN6G/DpjHje9VJ19H2m0VmUn6buBJTF
AgpSFcONlaN4QvVHP0a4+WMKgPCeoio7lY3Hp97WmQUmY+al56rq9B1y8PqGfuW2cMx6502ivWaW
wOh9srVdnFoFmGMjunIZ9G5aI+33UZgmdJEZmd02NtHSsZXr28nrsemlqR2QtPQqieoImPLY9W4c
dXWuRzcNSGrWj5Vqy63tjdNb74VeDlqYeUOYkTNA2FDUlCsHx9/artT0rQSc/OqgtQSSKt+KyA/X
/JCPoi+abVqUPtiKUmtBQAgvKNJM20eqxbkNw6MgkpIwput6MjKSRSyHYVDRxAFdx3d6sAa9AjXy
SXPYJoKGox2apWfq3qBLBLlBbLC3AvzuRo0hdlPWAaKFqTZjzxP70NQEYwnPXnVzTowSaO81jKho
gx6iXVF6QEbIszubKaW5kmKeTmEo2WqWBrtUbvUrGsRob0xhuHHLHrtwNMvs2NJQCaJYk9DZ8t5C
hB26L00sWshZvbtMtMWdS+ISBus5ShlSdvq3qXbzM4IKFoTByAMzzIxtWCpEF/feFPYploTBi6tv
SV8MTPaLEq7hA8GDWWYdQ1KTs1M3eX71MM4DV42mzqSBrfJLKmUQksxqTQapujsEJVvvNcPRDAcp
nJS1RrR1h+B0nr7DoojfR59fSI1gv/B3qldgNSQKGUN9COeQNDJ9QJXMKCI59jhlr5uaP11Jp/pi
8uaZ2dxuOSJKFd8nzjFi5J7glSC1p57K9zYU+nWVTN4BMo7iDWYzd+P2zoNiPLdqWtt5t/IaOi2J
WPUJt8S4sZXfXlpw26vUKdojJMTiToxxTP+BhBoyJ8Z+b+Wdt6wG5F00lbGuLEoYY5QFoyjgpU6b
Wxt6esZJlJKuomgpAegtb7w8nta2MwPRdTWOJ7K6wioyWM+S9tGEaqEuaGTpGglggpgAwZW7jChw
giTv5i+jHZ6jFDvLihjD6Z4wxWg9pBGR2l0PQZIYSMCQnZTr1swXoJPtAfMMo9o7e3yFl/BroCFI
AqmRZQ2zbCrS9CHycjBQlJ7smQgCmksV3Re2kltvudhhAV9N8zt2XzbRYTfAzseWZtpE1jvYi8Oc
yuY+DAvRwTrgj/bKtw+ZbMtLF/kIEBq9eWrjVn/RmeS8lFX0FBauuLIMumY0cYS2N42aYVzpCwTL
IOxdv6jvmWrKch2Gdele08Sz7sq4eXNVS7e4VlOEKDMWQCpQO0BTVZHFPIVe2jnL5/w5FXX66KVj
uPOgcUfB3OvGjq1Q95i1/fg+oAkIarrbtLGies0vKrdpm/ISQpNXq9bp7HnF1oNaZ0nqW+PtGb8q
qj4qfs0mOq6a5tvGXfzFpZ8nlzZijiKaBcHM9MvYSE8jEsxFWjVmVnKIlUqv0JUSvkeG8g19Xjaw
k8PDJLSvOfD8xziyQnuFqoyTM2cWDQGKmFwonHg8+aMIVOqqszZXap0jdGeyMOQXWDPe2lQ8V61C
tKI3Asm5kSVkQBmM/hKCKco01BmLoP9k/7kUsrrdXtkmxTVTsaXbqaKNPzcjRBmJUq15qYCFFmc9
S6WJKMFhM9bofAUYGWOnDvrYkQKEqOWod20uxXirkx+3d2L8f0k5aPNzV0719KBGLeX7qnVseP83
e2eyHLmRZutXudbrCxngmBe9iTmCjCAZHJLMDYyZZAJwjA7AMT39/ZAlVUuqulWtfS1UMlNlksEg
wv0fzvlOx1alJTsD144v/BrkaDMON7wlTYBEIlYJvM/WqiBV/t/CIXXe6YzxAg5nHxm+esoJg3/5
3fjnnygDrT9Jq81gwbOR/OhTlTHd+bPqtlbjIHPbGi54/NyNEUK7tARwLoLbDORsUfyVlIF9L8XJ
ztyd4TQ7N7G2gR+daz1v26rb8qPuw1myoE/3//rF/UlB+LfX5mHpXPhjQOL+pN4vrF6R7yyGS103
F7+mViTlur/89W+CYH6hzZF06f/5DXBlN9L09sMlFTjo+Mcz8l3pV7uf3+Y/I8l/M5Kkn1h+b///
keSlarrk/2zemS2jav38GaZz/Pjv//r1L/46mQxJI10sDYhg8VMxZ0ZJ/Xc4p8PQEj4dXgSqhJ/x
pn+YTXpIAphB8qAv3M7fZpPuLz8d8wskLWBfgb/mL8TfIBD+w2wSKqjv/PQ+4hWBD/8Pzgt4eHXr
jb64nTERxDNmvXjqok3FA1VM7dnonHDLVZZzywcuuXbs5Oc3g8QKa8244tD2tXEb8dq3k2KLGE8k
BfrV3J45jQ+oQPUp4GBibRt6N5UujUdVtvW6KmPjBo+VtaIVRbkT1OOzBL9DpE0ljb1Vq2pVtFT6
XttS2Fag3YVSabkK+8jeSxXimOTvkGgSw6dlVWFzvWPCQBuooodhVncj9hfftky2orV1UHQBoP8D
dsy5d7Ic6iENoJeIrA/tWgMqR4KnIP/JNU7B6Rw1MVCSjiyL3vye0JnRtrXGNpKSCBRznvdopljP
xWJvlG75JZx6uW3rLN3MVAv52Nw12YTMNc66dwi89i73iwB5Ud0c7MLj+xfWUutR3HZlEB6mVqdX
P04qCLzWfEDwFaJgoeof6ro/EIVz10whZWObzVuiji3WMwTAOGZtY5Jy7U2cLup3HAic73l7Yjh4
TqwwWll2caVxGJCb+/uw0IcaNR3JrQLNWVhhM7fBfYnI3BupRP6eTC8uqox13y0/RJ2R60LfzPJS
w3NxDeRtgf4G7HBjU2eeagTEN3WD98wWKNJmf2ekeb1zZ8auOiNiLGWbvVKudwij8NRNS5RhJqAu
zZHxMtlptbJN7XIO0y/behx33OPhyuiL6SioPp58Wc/H1mJ84DNt2hHL7u6IxZs27Wg63Ncu/pmA
zDxNOauwS25DS36t2bLfoKc4EtnIdgcB10YTfUc2dLxPbNySoarVJs+NbSbVE4XnSzDOt1KwF46p
i3dGmZL0aM7J3q+L95k1q0RJupdV1KwHOZRbE/DZSYnw05kNuen60N3wTDzlTKe8YQn2beKHsJLV
TseEEIiYOKQM5EQfWNBoWuL+SFQ5KiGtrxMbuTXm3pvRyL4RQAmzJglqklrldFjAXet5LoMVg/yQ
VZokkTOunQNjWDpo5K9rM+e/IbV5Ndqu2GT+GG08mNXrtprIDQ/4DVYEXu08WTS7yJbPYODjc2km
xc4OvsXM509AYBRDZM94yh0LyLn2Emfj52l6ZScYkNftmStJyM2+TsPmySypUgjwyq6zHzgIbedz
i4R2F8hsWFzTsHUyXWzAHPjbcqTE7IRh3qdeM2/NOSu2FvKjtXZJB4X6R/3lS+9oIbRap3HQH4SI
j53bixt2eThYoFk+LwrvHX0hqcOO9Gncw2HjDkCzTZfhUutK85ksOnPVGSw24bcje0zI0Av1bFFI
ZeVjZtjTPcRz82R17bDQ5Zjk4/rIkq1XBwODoQLUfg491abr2vFS9a1vECRCPh7w7TTfEwd+Ifbp
W4rYai1LJk+9YlWjg97Y+DPvZz237sFPkFNgT/jBZj/YsLd2T3U/g87yukczSI+aVNdTMC/Mmsa9
wlZQSHuZnichdf08EOfqOEwAhQq/awCEKbvyyNLkiJUUozIFkJoan4UzT7u8IXKl82/TgT8PE20/
4BZgt1mWrMqZ26G/quH6sA9IsJfS9qbvqmJAFgfzY1uJ8eD3iApIFzZWQ6C7NT6SaStSmp6mVDxS
jO7Ok/CZGIn3UNmQlVNpr/uidR8jARig8EM07KQF8lHbj4767MH8rfx5ii4oC1gi5JZ1opHPdsxw
+y1Z9ozKumyRHxbBIbHNuyoXXz2PmOHYkUeyUF+wiSIDSj2oLJPtHZF/l09Esn4hfnPY1LX/6SXD
sO6jtFsjs3gSlr7xna651IE4pZhHQUNX+XmZMGEGus+TiFbDpsSNlPrRNNokE4uoF3fW1d5x8Mhj
fpdbhcHzdsqHhsELea6uzbQuR/fS2snXcArCJ9LSDhW9883sMYTpxaR2XZD3G3ypRH/N8xMkvvQe
odattLiERhZWqwy9y5oSHUeqdt2VyeSsRiix8eg9bibVHuNGAYsi05fQSC1WecL1khTKe8uz8XWI
tD74k/9RAYlhcZcztxMd5PtyNHZQTty1X/ThXZf3iA4p8xX8F174cCY/k5bRJdOmiK6VZCcxeOlu
VAzSOdCYlSbGFx3SMCpj/LDTWnAWan0M+rnhrGFTNYEsPHD+pqcEy+k+ZgS3HQKkv7phqRjkwt6T
BuLuYn+wdyKv7fXo1NY+9uWXoU/dIzqJpwn6V0uA6qo24h+2UfunvMyjnUFcKO4Gz9q5Fbp3yynM
U1DTC1UON/nMqbprAKpuhmCa7ZKs3Lbsnp20i9qMZxbjRHkYkY45iwpNAYd46aKelLG1RBAhUcby
9BXBHdlr4VAvfMBs+ZBVsnBb+6AEum2LpaEnomdbA1LzMsKAG3TaW7etOL3xVsx0rsuUN3Kv6BF8
r3mr+rEE8dDYDENDHLWAzd1VSciBgVQZluDcNP+hTv2tFP435bVFntW/LK/3n1UT/5He/evf+R/q
VOCYAKSQ3UC3B4D/98o6cH8hAR0zgg/Vw4NQxP/1G3WKXu3XSto2f1lKcuhSS74WdIW/UkgTAvOH
QtpF5BySbRkiJKIrAyWyNIW/gwmEogKJWAX5wQ7ityFLxlXXojzCFvxaGt5jQ2pruTg9gsJ6nRiF
7rQ/Udf0FEd8OtDxiqNN2j1Jm3hGSnZPx3DxkTSTWW/8xVtCudH84Hz3NlWC86RaPCjG4kbBRG5e
jZ8OlcWrYuc4aeogTXeRUY5b0hOvcvG2DHO6yYKuuCmHdOCr6UUkrtS2NQQRx4s/BhvLWvXF3dQK
F1IA4wiJmaZZXDVuG7kb4kL8NUmG+kmkIUD7xYeTLI4cB2vOwDGxb7v4i+ew6hID/h1/cfJ0i6dH
Lu4ec/H5WF6LvWLx/iDeZR2Qv2hMQXpxB02LT6jAMFRpixEXbjdYu7iJ0sVXlC0OI3vxGtW5QhS4
+I+axYnE+rdl0owvgoT6j27xKzmLc4m1rLNCxvguelxNGHNOaMNgF6ZYk+TifZpZJrPEJuV+8UUV
GKQ6jFL4Ku6ixTmlDTUeahsXzuhX1jVcHFbd4rWCxLErwuFhtrrimsG5uE3zoCFrBw97hpQ7Pze1
HVMWBcTkqVJlr+yK0wes+c7Rbg12B3aJ8LVG1fCobCN6FI7l3jjZhIrNKNyGkt9T6Izq9NJU+fAa
hQikKHjDl7GwM9KFK41VgyP1NulJKG2ZTh3BYgcP/kB9X+b2cssLoIadHdRvfirRpEm/z1/KrHRv
3DwJ96bIQV2yKULjZ+VY4mKzblh0i2ADt8/izQuFtlCY4xhoRc2J2EaRJDPdZI1hzOhSVVD6iryc
bIBnWsHLNvHy3EwIYHaU0/KrL1AUbsYoLre4RKOXn/BcpBXFdizS6tHKKutCmAj5X4vmC4Er1Xsd
oQEjJhaRWprR8hXSGLcd1qL7ye3TiwbpSYMYUyu3acvvbyhoqLqBTaLLWn3TqABguGnnhCFN5rdG
+/bRsG0t1zG16gEEEn8m6cd73kCyNccJsiLyIOsJdwjSm44viTpi0huzjKd7gjDzF1dH7LBIwOOH
V1M8Xf3c5DUW1bIo8DSa0sr12CuwqdvWQc4XtECGqS2RFCXAz2Jaysz6LeHzt09p9xfoERr3aExb
jyury19qq0wvtIJI4IAz7i2kLJ/uiII80lV99/OVSXhcwa7XFl8+F8J/iGdWiwjbCKazKTofnHEx
wxhd8SNfpJm0pPqplQ5bdY/h3zpdfvCf0nRc290zEzL+YB5JcXR7DpENYK6JzqYFEDQ48uvPJ026
Hd9tBnCjV9aEQjllRE3kRVjdDSgvMB/EElcTlooXBJriy1AuzsWucPwH8sOdY5VF49WiGt40DTpk
EWvfOVAXc+ppp2QSv1AQRDSQ5gkE+6Pzk/RSmpV3RxTwdEOOpLguy8zrwFBhm/BEEuMUutHXUDCd
HdwiwVASjXyhPuA7+hO445ydyWM1wzmibKseCUEPSbrpwu3P31YxFNVjyoIlWLdZVFL9wl1aV5J3
bvId99ZSLZWix1i/x07Hl9dsV5gWoAmZZ/4H1+dbgMlnLdTSf8j50pbJpVfTvTbap14xm+3d6msJ
wDUuyOcMg7PoNEr++D7pTYJ6uuRQyOaHO4Q3oY0GuUMDWwr/OrY2euFkTxzaS9y03sY1x+DWw9KH
XczdZqQFiXqq1oFYVE3cY6ifbEhqFlqRK3rH59aS1gU8uaAfDOKN51OjWT68o7SYLukYAs8k4w9l
iF36S6SnMd5ZI9KcoIqRYA2Bl+y9KpOrIOydLSEP2Chwkh9QidXrLshUsjFgrJbxiCxGfKqSbFuC
x+obOet2W4rCOtrC/Y5A5VAG7gPXJD1vr22UqHH0ZsTitTWC75NmuDyXwKzznlFSsagBjMKe0C3M
TMuBxvbr2vOqR207zrpP5PzBZhiBJo7bhTSwq7vxsZS6JkY220N+SdYu2519lVJejop8MzlMGRRH
69mbKDGRqR6zcSqOZiDsw8AhvDEDTR5hiVTEDAmej8k4MqrqTZns2Aj3Mm+Jf/BPDQ8+fkXP3Lh9
9GZahVobdJ3amn4w0r/WaeB/pgLXC/Bb86uPTWdjZdlTB8LofZoMRjKSBiy1FRBjXWI5xNq2JNeg
b+jnmfPA7vNDLGcbuSqDXRLKNiKMHlXRfiTM3RCpBNMF+/QAtjHGfEnmljDp8uZGb+delLeV5V1y
zvwHHqtma3qRdY/mz9kOgjRo1K1LYlNJ0+W0Rs/+SdSfrSuy7VyI40SK4Arh3rvOafoUe/CNtPpX
M5pZrFbc9iHqYdBP+jswxjeV0NJNKnoerBqanp31S8eRsf/ES9447nPE7mDt8TFES13Gr4C3W8YG
9qajsbylw4y3FAmoAX23v/qoqp+zSS01hB8uPmZvOg1dRGPeC4JaYVfIZ+mzP3Bap/hsI19+4pDJ
T2HDGq2MWyaSvYEJwXOGHRnHpyEuQCrPnXnxI1k9IA0FLJIoKit7mYbVTXCp+3r4WppT/nUAt3zx
OuiQjBDYCXkpGxg+RZzkXYpfLCldtY5w2IYrb5TxbY850jq1IrIYMbazdxGh0rsgVoXJRyJ+6bzR
uPOsJiAlCIsUv0TGWwwNjW2fScYIbuPwxJQRK0bW4uziZ7oqd9TVpQJ4fHJw9m8j5S4UdRW9hNCZ
rjhKUrmdW1USqBuWxqWLA/dIpZDtLbNS23SEf0+0SOVsk2b8URZC3FlF3D0PTTocyGhQXzzVYcTm
LNwgBEfN7g/txnDqFOLzfMwKqjB8Y8bJrDjAakuoQwWZZl03ncTdOUU4Xa2Al5UDPnDyb36bB6u2
iQaUFoZ5bqKy2eV21eyVQMCjhwyVZN2cR3z4IKv2sWDtmAfzm2yaqt7IsseyPqhmPVuZtUpRW+wK
x+zWVZM5+7maz2PKbKmp4NELHS0g8ba/nzNqvIwtFTcX4XsT6tRHJVukYHZmvNldeLHKuv0clsAo
5U3dLqy9eKfzqF4ZNuO3Bk7/hsglPuKorBbX4pUbtLor/RHpZqgntvCD+2LX434cxnjT2vMjUkX/
MqbCWmEplXuYSHsPUfk6txqUGFX8qcZpb3dceeyH822fSr0dzXE80V8yNZNtdBxUdJvG6sr2z90Q
JyOP0+yx7JfwqjAzGklmbTFyXUOEOoV142smygvZM8mtep8Vg4wfbI95Hh/hdogx8Q5OH5PVaMRc
CbEy0beHZjxhDRjyaTwi4/HmW5dShZCRuMjc7dTKZTpRC4w9Ohtpjrm3NfNkL4V30sb9ko2bBXgP
V54dVeLAbfgF9fyDYYb9Dv3EYvLQw2NEAsjWmub2EksUXrJ3nTNWgldF2vR2rr0r20jydOeuuyb4
lDd56Mo75dfut5ZkzLUU5fzNaq3uPKC326VW/9mwxN8OrujPAbOPDcs85+SMdD+I9dt7rB3idvA9
dY0pVZgjYrKaDP8rSkMCegst34eOnM8Udy1ZtVF0KowUkYwk2D1TLTrNPh1hWAfEA0d1jhDRSfcm
A5zQ6Jbce+dmtim0MQJ8+ALxjKOK5uJZ2TqvnO9JLlpceGl4muLZK7fSWor+GNPENxN70IefuRK5
U9lSx7fOwfYYdjQyfDTBaJrodvuZsPW+y47zHAUtRYIz3Tr47R/AcM9fcjIpzm1SfKcBRbFTCaVR
LHSLK6OMKsIZk++qKLj1DVV8+D1ZTkRBdB1c/rTfNZbZvFG+eFuBiu5K0M+8pga62ql072w5xy2r
ztw+sRdkMDzNfNJ0Obx4etA3qrbL2zlno7JWU5ffZaXySeEI7OQbCAgTJr5Mxx14dK4CM0TPugAt
KuqAPAw+gtjk4Ohj17riLgy+dI1fv812UX6bE2zXGPJsx+DI95f4AnMon8rFwO8uVv5oMfUT3jYS
wzAf08XwXy/W/2qBAKQxOACrAwzgqYURgN6S5FLJqh5jU8UjFFOUMG2BJ1AuaAHWXgtmAIniT+oA
1fMCIRj/hiSwFzwBvpD+R7IgC3wbeEGDVfiAguozW8AG7YI4wEd3i0ygoM9qgqtXmP19nIBEsBc4
AgEdVLcLMMFd0AnNAlGQC06BF/ZM4xdtfOTFO0MCXch/8hf+s1T9uQD9N1Mf4ZAf9a+WqndJ+geb
x69/4X9GPq7FspudqO/Ci2H3+dsyNXB+4eq0LPQAgMMt2ER/H/ksbg7fFR5rUwzATGjwjfw2Agp+
QathWkyPBDyrZVD0F5apf8ZSsVwFAUaUHNYUKGj/gOiKBoOjlvilYz+aYGCFxPud5HV0guoFBG1y
2y8hn98de7N5Zw1jdEKxU7+xjhmf3ZJm3fFk+8W0sbzHI/6j372T/0Qy8SfFxPLqgO+QJu0ucPV/
gAeHOmgiayAiQ/ZO9Y4VZbz/6VPHuUpPq9J82oe1ufAMq8z5N6Aj0p3+NB4DKApmE80k0K3A+zmt
+/14jOCdvIaxro4ky7wW2LOpIXQaovVqKm/j1a5/K8ygpKWdPP9mdMIUD1aTfh3ncv7wsb33qDIn
+xTncbul9873Xd5gmWhU5T2Q9FZzQCCPO0b0k7dWjd6eDamDTH3pDbDrWWt0KcVdIpin4bFjOGzC
Q5hWg+XDE9IzdWGgE0OtbA4xBECeeIuDMkOehiUDI3l147fOvGUio69J2ZYgr5yyRx1jB4xPVMjB
GUaJJBDGWXC7jUFOiv+kya7NiVJXzGR8ry4vDekL0DMMrqOmsvvDhJ1wnRFIteJapUCZfZIrV/GS
I1QnyNILMU6vpQwKYmfa0LrFIseqr5m6L0S1+IsdIx/MlWklY4+LMPCWUmnaDUnu7fF6p+gcEbMB
GRTqGtIbPJgtwmf4LAqHTmUySix9kzCVBMrpoG1wQj16pAmZu+9dxyiIcS8q5eWr2Um6J0tX8M87
f9AIlMMcl5AouytOdJZ7lj2gvaMdM7ldMjL1yqjLWCK5Xm0Z6MJn+6YcG3RH6OrEQGBGuKRTzw6/
Vmk4KLOFAF/jeA3tvfvqyynAU+yV91nZEGUTK4Hv1+WCgKrEriY2cTmaUja7phvc+wlayX4WQfyh
EkGXYKa7sOv7DZ/UELmgX1xngbMa0bsmjFgGchO4nf8On64+zIU5b8O87g4TkxL2iKKLgfZIMXkM
Q9nN0feW7T7opHUT4Qo9QUCMXmwpNA6FhNVD7rvJpzOY/Z1VWSMCzdIvPoXvZNxuM9pD5aa4RhCw
YbyZenCWK89vPLmBEfGYxIa0LzpLtUvAVFR4w6PVFFiZkH2WFRZdO1KgPQECWfgfuuyjBFrEjKFr
5F6Y1fBBEgcY5T5L8Iss7qTePLcqbNJ3DF95fQjL3hF3LXX8adYzDl+TkIBXb0xjjJauqN5nw+40
GSt6xGJlKaP7XqIXzTeEMaGS9Tp2NdtOg9faVlEwnfvJKqd1a/qdtdU9ftfHiekRJoef4TYG8R34
fcsGlG+jk7j+ynAIiEm2yCRWISw8IIVDZh5mFSdcBV152yRDWm+Y2lXvbcXAzmqmnEd9JEhnytrs
avkcmvGY8PPTIZV3TB38i4BHFK4BZPHdmuVnI+zJfWyi2RqQpLfgLlhmtV+61JPOqkmBNG9Zd0PG
rsb5kFZD/cY0u3obekH8Q+j2sDNwTtvBtjX1aKy0OepvpmR/eJZEupuXMBrw+Nairt4bxvPupjby
effzKEf7wfvkLHpBgr45RzMmzUs/Mb/kLZ7Wap0NILohHUciyoG6OY41vbtaN2a9BP6Y/CuLw0W6
kuO7c9iNW0BCXpm35Gm7AtJRvuupK3h0mrm9qRq6UYWmut/0dCfGbtBdCrrUIBpPBSK/W3CbiBGq
FFYdk6HxQaexgBRf8cFKWc7eNS7heWvIY5W7ATPbH8fK78TK7LukuC2MxqcW5BXw7Ba1c4QQGyAj
V80yB7PdSG+IffS/Gn05YBZKmyxcE71VWmwjmLusdDIFDRocf3irLCwnicdkdBMwj1tFTDuOsYBx
k6Hc/UaX8Exx7h37MJTu3uoYqGsvt6G+Zk6EFQVajbOygrToV6JC7+O4MkIAbWbnxO4jxTszlbcJ
W1yiz/W4TFO1+93tS2/ZHFjJjuT3rRSVMdPJuXgEcQOTiNQntxr1aYsklH3+qILa3QZjY93YRt4d
QyGYwfMAAdfinqFEtMNpQ5WdVwgzC1+sPbdtA0RKglZr6nzwP4SzTpx+vSebDec4gNHYdXZjxIHf
FoCC/lM4/q8KRwvm5+/KnX8wCJ/TlqE/quo6/YMY729/77f6MfjFIrbXsfD12mABPIqUX8V4ofUL
sQRUlIK93T/dFaJu4bZAzEnwgk+i5V8oFMnw/VM1xM6RWpG8As9Gh2O6f8I+pkww3AzWy7GQzEKg
8M87Q7TAFuaiDjZul5gH/KboaAT5bVgY1ERJ1lfL/M+ppuc5WjYzFTlqjJgyROpcLxOSriwS432T
Au0iKJbWrc4apCitTPV8E6X+pLeo78TWphc7Y/YwD7zKJcOQWjC7ULr2nz6idA0vnAKVxDeOR0n4
yxXQOBmcMhr3wTCAiPB5vbXNAMfvnehU/SwgvXIsmaEuIKRoKKEuheW8Y42abUpNZuIEDdBaITIy
yvqQI3DXzaMVzdo4BWPCPGAyCND56GM79na4CAzxYvZRnG4L4u0bYG6J4b4lJgl4rIiGsEtuqs7O
Ahvhm6qHeyV8nWAACob4MoegrnZVxnF6JYPR26G/LzhM0rgwA0RkuII3qM5t92g5y5+MLcL6Xscm
q8u9p0wGDEaGq8WDQsc6z2r9eAMNkCAvojE8i7XQqvAiqKiwueJvxTzFdz15wtvKnHN6T5x+9Yq7
Pnid9dgZxMUM45YBtL/X3sxsdABgYfbNd7SU/QXvDilcmRnbh9yzrYc5FeghiBwH0PGwlFj7oinM
M+qpfB+E9A19INd97inAW8NOOaq+VwmiKrer8a51musG3m300ANeeM4wNb2S/pCtfEIB17arK1wt
mfvJVlheg5YZiUKEhJjOCHdcsOmxC0L7TbroLzBJMKXwm/IIio4BdpQfhGXldDMye2A8ypTSNwiK
LQe1N6zBO7VVeRzD6cknCxDobBi239wKhFaRJT5Dbzs9ZrFXbM2B/bNv5i16SUJSkznNn6seCp4C
NrGPSQX77sUQalakmMp7VojqPe4tFx9XPXEPE6SarCjEDBp1b2HnmQsWqq2nPYvs+cUW+ZM0avHG
+qSOAd9k31P6vhcP6+jGwcq0IxCDWyjjUvEUSvHGHj7x5ATv88iMLqwrRu19EiPbnNutnFNA6AkS
+KwebmBmusC1mGMCs7aLlRdH1aGJnexYhZZ3BoNkvY3wSS7sXgaYwgPXiczyI3nG4RoEafvUEtBy
ZzPCPWR2Yd8M6PgueZDPB9wL7kONh+yi+1q+KhBtb/xGGWiN2r7R1ZwfAHDAQpud/DsAIC9ahs3+
KW3sGd8V6XgF19mmSHEFrRiH+ddJdkXOFWlzrNhjeg6mxn4A6cLlOPCROKBRBQqwaAROpRfbdzrQ
7W3f2OmXkV6UTmIazHMN/PHcJZl60hnDwTTFBs1uudwaYxq+QXWRL03vdTedW4UUWNqXJ0JbZrGz
iqS4d80wOmLxGPbdDLvXZLyyI4TE/eH2jdo7vjd9GaWALhgaR/YVxbFzo3NuVii4dGKuhhAIkVXG
RxHWN5O7mPVDe1WTYvrBrAsZE/zGg8neeFXiEIJUwPqSpau/E4lJ8MHoqW+sz/SNqYZ0lzsTiNfS
GR5k5aoLo1AEXo22H6JpmF41M6rvbmT1D7wh0d1Y1foLeYnWGkEUxQuxwpsKb/hhyB25rx1JzGKh
q+y5Tsng5NfOp8VAospiqv6wIU/u56AYW8JXsAnhAESfWjTdPS1nKVDT0VVIQa0esJb5MQNhQFDn
RQA3TdBiobCe4ND15yQq7uuegbeoRPwqMJpDHw1JR7Qn1jrmlJpnZrvmOeyy8GJgYH+Yxh6Pp9VO
4W1VWbBT8vEuZ+qYE//Ms6LZm29mZ4k+i4YOhzVatROkKpYFAfxb3ozyrBUrIN/mqCnz8sbwXCyX
yrFA/xeuWJudEa2xDzNKlgNeroFwY9akBPUe2qlV3zLPZzAOg4m7JGSPUImvUuOWyVsXkquTpk9W
I9trTKbsRXTTuDK0wrLPFFs9t6UOLyNGuTM4ROMd+h9OXMsarnm6KK359Pi35TBMHxOcuglNrXIP
ZekOJyMu+j2BEv2l7xr7JBA374JUqReayPaeFNpoMzn9TCLUmDxws9VvXqirb0FX+j+mFKjyylsS
ssMw/hgYnKNHmcMV9EfokIG+mUasJcD7urVRLdP20GiNY4CvBpdSm/fvdRFYOZS8wYbTjKbslCeO
eomQbm4rv66OgVvg6HI9mf0oHQsVc9irL0Fcet7WqeLimx3HwR7tZXTWGONv+gCzN2jW5piEwQH1
jwBVJbjf6Iu7/NI5ZnjHJKA9Z9bUbXXQVidVGd0ZMoS3kU7mXoj/ZSTRl/pL4KCQFnXYL7xeAxtf
aw/6oY7b4HY2wunTtHWuV6FOl8aM9/gmHzrjKaHlflNpxdGTkXjG8ANs13Jo1x4TbnyKnRlUd35W
2pfUjEqOJXQXWUDnQvPqBnu/I0qQZ2JI7bUIDVgiDJrXdBjBewaLamem9ruj2+psxKX7GMTLJNsc
7dsBOB7H4CTuJzWbawgp5+UXeFI4fNDpQCKcynQTYuk/axpx+ojKXjUJLuIqFvazH3T9dvTxvyhV
LRtMWWJR8nDpeVyOeZayCKvsmrWM2T746BO+d0nDGtrq6nmjhz58BKlVL4xkgcMVxKcbycRZF0bt
3GeRgqYm+jF8yOMSuRETzDUK3tsAjSq/drZaZ4UzsXM8RgOdQOiYGuoz0YR2Ap8fcIJ3CriXAais
xTNO+tnU3mMwru9RyKqDTIQ4jLZbrmcQ0uthmMN5T4iK/4VaQDyNdgihDDW0/yMoDP1WVCBZoqx+
xZjsbw0ZPtiiaSU/n9lRdwxBexAceWyROpmc2IMaRw/AEpHMjFawSBtq/p7WDSttuMrDSYDUcyuu
t4nwbh5Np0V1QzQswaDZzkq5rLWXOXI3QNeVG1vN1B8jh/CFHGW1aVVDhG9T3PWslup1NJvOnvsO
RrGjM5K9AWcaTJIOosqDO9/yCeOFv/FGgea1a0PC8lJTdNC1jDC8ZiFrewtS2tHNY2vNk53fD1UN
BoOZmSRS2cRkAu1k2mZGNly9piFAfbaHo2dO5R1Yu2UUY3sND0fof1D4JlvHycSerf4MNlxQTI9U
qqxXhTk89mYeP5tZlT9Dewp2TtzOztpl1nWH8yG8mTOPaiV2o6MJeAYzqCmxWmcVN9gq6KNjqnsQ
eGNsy5PscKuu2AammhITu16hRNx+2oX02xAmXjdZQb1CEHAb9Tjexy5oToiw1APxyPbZcZrpEqrG
2oRZGq+7WI2npBzmbUzh/zp7wY10vKfYSzGpCDQyqWvxUzqnIvOtr6nviBUDE9DwkQf00C88fLeg
KliisdgB/7BRyFO2tT2/N8n0LfWNh6Bmx0rOpbfJZ0JHWqiPa+hZw960DTKyAHVhmRc3aW5hNJfx
M78W4qJBcYINDX+KCyNsCekdEmj73LrO/2PvzJbjNtIs/CrzAnBgSWxzWXsVi1tRokjeIChSwg4k
9kw8/Xyg7Ghb7rbH933T0W5ZXRuQ+JdzvvNsLcKZJaURRnVebPKcdApZFnwx5URqeakRkjsMAmsf
4Q8remeBu+8wD+tTkI63iRb2o9NWeGQhrmFghpy7g5NvQ89QM1t5doJzrXtUw9B6A/Z5LMqdZ23Y
ap+l8O1AlOzDyPVv8WKSAelV+XXF5fdqdP7W9t3oU9l33kEakT65dmdeJxB6NmM8ob0IWh5zXZIe
U+kHO90B6MNA7K41y1Awjn18A3ORJ3ue6VtossUmC0ANzH1Jn8DefO1JJrC/61r/H0N61FW26ziL
ntX3AvrDP6pIk0jognlqeszKhcJMTj1w+znglGazC1IanNObpJaqeGSb+eavX3yRqP4ujEAsL47h
DFMZkR7EXf704szXWk/PMj1aqm7f5qytzjItktsAyPflr19qsUD+9FIOyaEO+l1cnH9yL5IMn3kq
KXkpaTdo5awAO2sFQPvbX7/Oz7Epy2ciokSENP3woryfgzFyppOizf14iZbSuwQN19FbCNZFlfZ3
DRmN4XkMEzPlRy9fpY+OgVOF6SQMzaW5jgh//od7mJBcNaKH2CtYAT2t/1PvP5h9kPR0GccGsfm1
WbboCzKE7itMcsABzThp39Qw8juDvzp9fB3/dXP+zeIRgfgS8/Sf3ZzHokhx9XS/Hx79+pd+Gx75
vyBes9nsuWhQQ27O3w+P3CWpawltC4m0WwKQf3Ny2r+gCA+BW1uez5tY2HC/LR+9X5ZYRMJaQs9e
7J//iDJHvuhPtxQrRx8ipInyfcnFCRcK3e8E6KmXAuOyuuSkGjS0q0nW7spFynYlGx9wl1aW2IgB
CYPMGzrsJYQGDQ+uTpRTHbv2Q2uVpK8FNRbJefZFtC3Gep5WvWkyRsYhIfZWxlzpPg+z9ksDqNRd
g0eOs7WOCoIsRkYrcE/KoFkVtF72amCzggSbHJ5zmHk+qIKpnY+zNfcCU0UdbmHDOO12ZEzNeGKq
STPoIolOA/PHV8oe/+1DjslUAgTuzFp0RcZ53611wI5zY3GE2+fQ7pNNF5be9SSQ15bjcOlYBu38
jrStFVgO0wHTYKUPMsv0vUrM/qaN7fKyaIurra9qA0NJoGJsHq4Zw+7J5KVwJUrcmHR7+Ar6EJP9
ebLZ2V5ZSbBntN/CHa/TeudWKHDtLgG/2k92bm0UBcRO9L79pQgR3qROWzxYNkEpYSJeYojXt26t
ww2iBudusLP2OLJE3CSWfZd4c7chJICSTiNxUSwY7hwK2hunmi6uCaHELQqeB1L5yRsAaEkHTRwI
+o38yipLiM+eai508D5fe5LG10BExM2UVA7vbZiHs8lmxK7rm4ja73s2euFuJD9017kEHcat311Y
nNMEo02xIjjInpE0cHH5Dyi4X0L0/asW3txaFu5pnHhM+8yFHrK2cy6OCtWVI/3pLu1M+Pd58jUj
X/jVrb1pAwLgCtCY3rjgeVeYcdjHeNK4H2tVPhRtziYiL7ob28mTdc83Qpef37dF1t8YKh/WKXfs
ZzQdEbJAW91oQio2Urn21nJ5pwas6c0yJfw0Bz5w1SJomKBmVQ03qWI3uIXBxWQ/acyTNof3gn//
Nh5Ece+PFUxZ3AvhxSeG4z6A5MmmOMqAKRLGciNYiq0zCR8gh3i9n42hupg2V7TvDf3ZzoW4YuO4
ki0TJUAsmJ1JwH6G6kask9H3yUlkibUhdqFgneyMYtPk+bQHwxLvjGa48pirnszEux7HrkGB71W4
mWoq6yBTUDSqYswhfrDiUSbJDEOEZcCb+0eD/gY14iVA3b6L/CsxwpZFMIjmccjuEqe9NRCUW7oN
N2EhLhbckS2igrdO+v4yZ8Z2i5oW2dNL6WPdhKfa63WZ2leuoJFh4XRV6HcjRkxX0xiRP2B+EUOI
7JeJ4kFOo3E9BSGd/SDjTWaKZw7D7taWpdoZMA7JVY/dI0438Sgg2BPN4ndg6FqouEjxPHyzPgCO
FRjhZyjozXbwy3ZfYDkAY3Ka+/Tclz3Gth4bCIr4KgIIg3VnhfSrJGc3K7fTJNNdPmVqLQBbXLCG
Fgxs3PhIVCBZITB2joS0qvtSFfO+6mn8JPiF/Zwr71q0IwRpeoVWiyjfgJOb7ifRPw6WNg5Go+mc
hZVU3GB1xyYXpbHBw3jTWFCO7jTbv/KMsfOmbIOvNR3m1vPm8FOGIHhHVndOwkEa3WknSG9Rtb1W
gsWZ29Bizan16snRJWS7NfuXruUjk3ohN60s7Ku4qAAq2S6XtBkzRihFAa0jKe40x+4qUZx3Rd3C
0mbN9DIPISlmEeczyr7+jE1UY1ZkjwvB3GweWNA9VCaTKTQL5W2NDYCUnxDKyB09DAptCeFmDyvF
p0dyRxNGc1YfGfCROpBWPcnGsgovfeZ/ZwQ6rVnTEQWVBEwI0HQgtmSqFaworcuaRVxaDgoM0uBm
iCpTz9hZM6kjgd2XO50wzOBwB06nhsek0J0l2A0zQS4xHw88W4zmLTcAxa8SdqYmpmcQS7d5G9So
AWoVHPIBnNVZida7VzywH5w24hbJJy49uGOj+9RZaXtKkGuww2Mj+bXn6k/XFim1bOGMyBekYUj/
0hCGBPIFJd0JlEFwotE0dn2YVfEhavqjJjPrNimG4oHcCsdf4c7y90keceGG85Q8E2/WbUdblAcr
jZPXAIZLuCJihuhM8AjiHDutBStMSNYA80QC9yjhFk3OODI8VTMqQI7271UuEDyQzzhd92PX3Wll
N+aG0SfjsxkpK106oRpqRfLk8MWMnOa1ac30mWcyRhcc/dcIVMtb2sbwu6mSgVCfInIuBszmL0Ze
zDel6R9JnQM6Wjreu4srPkVq6zQDA4MRMWMItsatx2PJabvuqB/0RheLrzOM+BbBriXB4zBq94z3
sng3MjNDYjnYrI49mU73USO8R54jACCgWNIEaog06LdlxCbEooBtU6Xechg1gsMoRsmcV+OSM4nM
sNSJcUeN35GLDJzhmQig/MYpZBxzFffCZzxUzjjcmvxd9E1+QSz4QMBFAGuUy/IEfrREWJ9ws9KH
NbfoKOBOd1OHNoVpBjYibYeMqItkenYnzRQ/SJqXAJkVEHs7bFdRCCVspRptnForG+8ql/Nm5XSt
8SZMTSo8vHlyP0mUOODDg8zgG5N8CWNVBWvNeu0ord7BKJZmaIRCv8y+NEEqxCqonf6SCVxe9GZO
g6pcFkfuOQjVg20iQsLK36x45+HW8VvzOQr7SGyr1MzVxhoNdz8UIr1ECK32YElZoACgxFsUMFrm
eM5w9VojvNDc9s966puTlfSLOkqYGz0OHap1Lji/kPMaM7LYNibCdSJe+i3RZCH78k7eW0PXbzr2
j+fCGBld+EgzNwqewrHzRVutyqJqn/M260G/xUNnrQdYGU+5xua17SGdN8SpNPM3ctic68iEJerY
3lcRJ+FnP6nKV5aO9c5JsHFsOOKjEklLjih4CnNORFdp85j6pn8dzsJ/Gd22QJsucdLYsTuzr3G0
89WfoP72keU8ssbDaROUzjIkb/FNVLVdH+JA8V/zeciDAwkB+hIwgxvXyk6s1zEcyUBg5P8Ca6m/
d0O08shjbPN5QLMQbWNzGriWzG5YYVCz3sMGSugWXU3MnrHOoifkpdVnfANet3OqRF0N3aChBBkG
gRBtx8ASfeoxi/M7cx5SVjH+TaxHDJflCMXBwBpNjHml+/Be9KF5M6DuZYNRApV1MQjeegW1YWDF
/r5BL4z4qR3FVzLZbXgdtYwfGY756CbKCeWpZTiWXltdajKrj+Obrrfn7UTk4dHOCkxMwu03s3SK
3WCaw9mC5+oNbfktQXhEQuDgYY5HgIEsHSPSJvf69nMMY/qrJ/BVj7WJzJZfc14E/mK4TmyVMxhz
chwpkYuUN21jtDExs713aYbAM0EJIdnF58zRgrG8BgKKDV8Vn8CdJXszdQ36g2g4t1KF7BlyJlN5
W4br2KRGLKcYxgFhebuqbdBFpWFDuqAd508d1lsUIdHEyiNJXRwuUtreFsbtfJUbljxNnrDOfMLi
bLMjeIvmtMej2feHUjbjLg6d6tgUMRiIfP4itZqGtWVb7WvsNP6d0zSgTs20Pf63S/5/qSxMEdA1
/ucu+fqVaeJr9f77Ltn+8Zd+7ZJ9F6YRSSCeh0fIJB2UGdKvEgs/pIE2XVrUBWj0B6FF+AsDPR6i
ZG4y/GL+9K8m2f8Fk/2i3HV9nN7+P0Ox/0l2AfM6MOFzhSRu2gg+/tgi47/O2jLJ54MfExpBfJGo
8J7G+nNJZPo6jt2/y7X+05jLNH0HQpdr884DYE9/fMG+CBNgqZ4+YHBt701g22uibv6ON/Yn6zkf
aRlNIGDhbmF+99OruJ05Ni4YdQ1tYj9hSbpnVD2umQ/LrWlM7ADB4GxEkxmXDgjv599dA/9mZsn8
gxf4wzTPtJgbgrcXtEp8tz+PtJgP48D1e7AZXqF2gIdnoEeIWEbhBmdO7vakMkU+FMp85IoSWSP8
PZkaWCkRYjyw1GA8/6Ew7FiwEAFjEWEWzBNhnXbOv1vUms2lUxjzSHOcsfp3o067uLG0/t70OkfX
HxAVCJP4QP4EwkkfJm/puc1TlDZ6DzmCAZuMLRqqmlqC5hay38FsFLmmDnlULcFVn2yFO7h3hohT
qZOvQUltDVJn1FgN+ER0jeMjYBa97zK0LpFFon2LGtMC14QyJ4nM+iVJybWyYpO/OLEmP3cNs0bG
ktElHH3C9dhvLtJGvyd+IsYoZ62JnBTOHsY9H9P0O3vrowL5pGsdbBhPJLduMy+qn5DmpIhtRgA+
obvEvzPeGP2JPrX32e55yXyN2yU9RBCfNk5EkUzsUHPflf0i/fQVI2urIBhz5u04/fhIDhJ5fdns
PfDrEDzXoTcHeFwAAlLNmyaCZx2zs16nU6U/J31UPw8mwQQ4Xyrz4E0h99DEeNLpq/DsWUZ6aBri
zKZB6s9my1/RZtt98SBonCOFIbiJe+vTUMzdl6yfqrOq6/BclgHfCFs9VI+inOjgPeCXwF8LiTwE
dhJwe3tbNzbloZeEWOrwmKHpa99ExD/G5OU46zgDVX1gw0n1IIbmTcEvI4yu13svHYpjHfDjap9c
M4WslVGRU7VsNKl3j7ILENLOS6QhG1JkLFF+iScr33nUkjdMk9x1EcbjN2DQ5qrqyUssC7xY0WjV
L6lqxscoRLsVNmTEfWihZInq2VJ84nAy5E2ULze70bi3RoyqXlC5bD2iObH3JeV6zHMuxQ/JlZWn
GsqPLW5jwS/xkYMnKqk3UPVpfgs58L3msXz1kZ5iqgNDtumR7FeUJVF0IZCyeQNdO1+Tbac/2xOx
YVXNzVC0Tb4z8qp/NzPP+pQKdkigZXAeGHy3MJjNQzYsX/VyiRZwQL9ptm+AnDSD72bmlyCKSO+F
xfXf5qN8LmKWEUWXP09GBxM8ZfEXB99N/FDjKjVKj21ShM006dwXE2jOkx1Fw2Nsc22S8pUTNmvW
yHAEKREE5H6jCZA3MnO5KBXuX5XwQ3m+0e9oO+StLB1xG6Ltvh0gKH+q0k4+D64HUrYXS0wiAjTY
6/WLU7oauoThPiBbZ8/GVjFcB9VUv8aBj0UsRTCxCltUaB8fLki4CTrW2helZUVdnGYzYw3dfZGd
kV80FOQAnC3fj9Vb0UkVWbn2JjM99LXto0LCub93Vdq+ycIzA67aHPuoRqv6BJU8PGem9p2tZ9MY
9J4dB/YXVifUSs9jXU39W9oO4jm1qjKPycOdK3HA2GRUW8ekbL2G4Bm5GFudQVwQ8WsoP0p/ZjGC
a9IbGN2gY2036Jy8Hdehi97Ltln61SDOoQNUN0PNBrXnCjsJI7/rzc64r83iYrjDDRC8chckvns/
t8sqyVfODT79h8iNbkqjcTbsSOMDmZvJsbTzz6z1kHcX4LoHwdYwKKGOjcN7ntjANasYN7dI4KF6
MPCsQZ4hTU9bxgpq3UVx/26lpMfFKWizvonw94N6VjO0PSZT5PSyft8gzkpvBI65ayOUIOdwbJ68
LDgZOXi2tMD1tZLQxo/CNiHTE664pqV0mXTgDaV/Kb7HJJDDjXPZx9Of4rYX1UVXfrq1SyO8ylCe
X3deNu28hBu2yTBd4kgDhQIc/DhrfkjbGs2jSfgFvBGci3IRfxOiQG/h0B6PFYQriNlLeFZpXk1u
Gh6G2HpwyijcecLvzmTuOcXW5rtnvDZN3tptQmNelWRWRqu46GGaydTfeRYOZOhxZzKyGLHZ5nCM
AUVtqAvgEbmkHgLs6t4IARv2MboEhrVNCush4TFHyd5vM9LjLw4DbLQKOeHd45BgSWaCsgoD9RKA
IllNTq6wVsQspos8fw4NpGhrT3m4eYg0nta+h/gtdLFoINZ02KM4zT3VGTvvRVVwlJyvNJccIkzf
cknvL7mvrkXRyatpBunP+MQ+2kp2G7ItuKu6bYxCj1aNK1D3Frgzr1Wf58kBnpjRJgVdhVRq44xG
fbJab36VDICPti7nTzKT8MitLjwo1EzHErrGXZo782ZEz0rWqhRrzy5KLnfM5gUZaNuOyJ97jDf4
cCJtsWJuJ/j94DAaUIFbI4QwNblgBARi/Cffi+kmTT3tRKThcYcjaekJ2u0hLu8Ly+BZnprTMU0d
Rc4b9pDYiMPHIogt0rS44qFCJ6CxVLSw8cV1Td4Gev7JuJS9QtfXzPqEvH0sVsJloL9tiP76JmL0
ZNHsn0PV295aTFMLfWXZT5Qiya9lN1tHIoJh7aWJ114Vc+Q8D2xRxMp34aSgEyy6q0THIPcyMqe+
yXKZ5gu/8gBlZ+ZIEAVWB4kwfz9YhfsMEhyP85yn2Vn0cfdWOpm3CEQROcGSDvLMfUZTNh+mJGeC
ipyuI40E6sHOT9zxKyGfaEAJiaYukM29Uoz+vGYkUyYYy/TKUAUwhkj7mc/lVyZHQFjtOWy6Wqxb
1XXFiiloemBGEnXrLCVUl4jm9ACkQX61GYB161bqfPltmDAuJVKWOTyHCqiWqEorljUs14NK9u8M
TCdiySYb9oyZLzJmySn8vSoKCDTaiC4y95d7IKdM8KPFTBe7gFPAhJQfYZO3M9EAF6OWuOfG1AGX
lqd5sIlNANslRV4CvV/JrwrWr8RHxI9kYdNd6YGq8Efx1aRo7TD9du8yQ/S8sRndUieXKERXiknX
ljLUe1CksRA7SMFYbe0RXTVyHcKTfa86g+MjbMPspk1ZY8HCkYNQu2SbDZve7Xi4h2VtXCo474+p
zbQxLqk02BjJG/zGy7sgnxm5IGUpqpPlUGam+R0PSbBKQ8z3x7BprDuOwerdkV49boyYKEK83ByV
MQfRqmx5O3rRviaWwbAVJ1iOUNxAGvCxU14wJFfmmPH5B0hKHxnCNcXWs+zASxJFTvkbgl73e1Uc
bXBKKycW1ie0i2TtakKVWbvU2ypLw5WVTmBYyR5d4G2MJI45QIT7v24irH/XQ7AjZYfJTnTxT/6x
iWmJu6/j2OgPMTHKJ6Ixi6Uc9onzyZr2vlgqmhkVzWbkh3npdEucH7JqEup79+8amp/h0rQwP96J
g82Ut/OzEGKonbpkCtYfBOQCbFDz4N76Xr/EH5NXrAUFYRLyzfb40O78uC635K84h7mvX9CucWFW
ZEd3zqhhbcnmaRiEuB3Jr/s8UXHv/uaL+9lZubzZwMJxSY5ZCG76J9UGaOHcHw2nOxhgKJdxkPeg
0b6uTStDxgB0E6aTzwXGpsr6lPddsDF5Tp3yStWvmaRu9okZ/oG1e1P/G39DVLckmVf/Uw3lXc16
oAN6/PMyOqRt87HALm/KF39qfFGHcY2kcXdgNN046zAEJdsFQ3OeJwOlLu6wDUfzvNWOw4MnGqig
Mknz6ifLbUpy+gUYUXNyCm8+DJi13hGi+PcBuu4tzrT5EBltDQSid43NX3+d7r+5EH0HCrzp0FRD
j1t0A7/fo7u4FWShp/agGp5p2k8lzMgy1LtaA0GVKdHsYYIeDzDkeEhh+O8My34NMgkFKXa2qUu5
ZLisJgdZ1tdja4vnUcrqGo5ifmWapfOCMD1R1zKWFQnaSRIcI6gEGxPxKakg3NAlR8khDlP3FmOn
3LaqpF4tiJykgJx3xJjpK5FQzTNrmzb1csLYYjAuY9x6D4br6+8lTn53ZVeCOaPTccYSukrdO9XF
cRg4wEibpmanWaYvYQZoYO9crpA2LjmJP2p1pCnNfVU0y5kSLmU78JanELbi6iNrXTi53JJcgSgd
mc85Q8q7Gy1GDhigx8d4NiD740QuXloH2dKJCGl/PC/p8HxJKUsrQ3W92rpxTrjYIJ2oYO/pZBhQ
167dG53Y8IEq+7GOBEHdjSPzo+/NRXzMKWk20bz8DxEFfbQxWWt46wjfaQCfhor7KjSBafmFQxyc
APd6ac0l8TyKEj5xTFTIVnEIJ+hsKeV9ZbGfJKFpTTttHui+OWJZ/XwxM1pNu7JcULMGxpoylCBL
Whq3gJDJrzob8l2bggoaWPxszHziioQn12+Syhse+7R48dkGr2dlyedgKsALtBoC/Md3F+YTARjz
zJfPQ8e4tKzLP2RQIOLGdB/hmKjW+FMLJPFB/arQPL8KbVEbIm8mIFbxezqoCO/oRKFXseYFVkXT
7xX4xisWY1+UspyjqTiN+qW3q5KwWCdlP05rMRfI+zWpX2ztYgwQHfS1rPLxpMapf1867fBoWpgZ
7QpzqNu1ADUEHZa0PkyhEONoMWqr+8KufqIXKUjy9lOIpJHgNCHemyyDoKczigQ6iHXtztwjuCqx
byqLP+zNmXx74gWegxLxd0d3CLyN1Cr8HM2pkQ1TOXvikaPC5RGalByXrkZlV5R28zRBSjxbE2MW
UpihxlmyPaXaJzMJVNK+5QG6r1ioruugGh8D0OboMnS6RxBOMRzQbpY58yEf8sznYKrm7wF36bxN
g1k+5155Nypffu2HnnbbdONbi1DwVTkRbWDBe1xXIGbuP961QkaPHTetuTDqYvkNnAnU6nKrquV8
N9n2Y1bnMeU2atiptsy8VWZOpCeMKZORpXlNCfWuNgkY3XsTywysNvBJ7x/PYsK/qmiZ9eir3AHP
tRS9zHUcj69qGUrUMH6u5tjT12pkuvZxGbKwpZCIq8Y8qIHkoY8kd6fTzf3HxKdyuHzKCTSXh9kJ
QwJdMIDb9MAyqgTb4wXnIULO8zEeMGKDr0E0dLYMHPnql0HenAZ6l0sGQliDvrfBrK9nbrdqrXRM
MTIpZmEBfjQ0Fyq/NFKokiTYPKRPoSQbCAm/a4aR4VwFUIbEPxP35cwnMj30pet45hasw4kRHM53
xn+56a7lYJBSBQNgz6YUZ29VcsfEqnRv7dxzHyh4SLfvvBGjb9YyEZxF3jzNjmBQ5vZT8xZnTFw6
s9efK4PbPLLb4miMXBSOKzjW6Oij08ekxgh4nhMtjzu5mlP+n0qbYU8zc8Q5Fi//Mb/5eEiqnNlt
VQNyNEzjm4nji3LZN/j5ipJiCcBKvvtxaZKqtJOC0VC1uKBMq0BKWWN3aVwRnIO+a55qizKdACBm
asNSK0+lk6CqpdNip9JzuGMIfK+LsH5REEw2rdmEsHI4Z+sJTQ66nKZ9MyuHHyTPB2vb0T5tyU5i
VJFxTy/Xc9MuxzDot+6q6AomkmHqU/PmLX+dh6i+SlEpfkqWqTd1yfIUoEF7WTy3nBND9z4Q7v6a
WFF86w+SsVG7XD9EoRxodRhGenwcFnPF8aO8DUImpDHosUs5jUyRBI9Jz7fsTx/PBgvB/WkI0FX6
HPnMnRiisg0Vt5CrXR4VUxicm5AyBKOj/WlqiXoKS5gZXk0lLGiH14mX4Y0hQXSVDvyQIECKoy5M
YDfOUEFDoogtl9+AjaJ87lCayV071xTnk8VpJuLxUU+UyZI4lrMJiPqTUYKniTjHnuougNHoFejP
lvCcj5Hg2DO0DGzYHTFh9ptMUX52nCakjRtI49lRcoUsdvKhp9kpubH3PS43LOYFN4U2x/oFGRoD
6omZsZNGtAo9hbPjQR+1GS4vThMuno9jViHw2DM50ldtLeIvdPVaLsaPpZ/ogISoFgRmy9DmM0qe
+WCw6QTT3418mTiB9mi5WZeGeI1Nb5T0eBCApGFGF+zV9YtdKFS2lXCb0yQLhojLUemYfCktkZi3
c0DQXcGykqkXSnEHRyBtFyMT7smW6TS0B33t48X5xMJt+OaDe9uDhkSrS4HnrFn9U14WtfzalS0l
RwPO70g8GE2MTJNb269extHlW5tJwTvaQcKtMiLVZwKCerkiK/KJqoRN5KA0Ngv8XyF1y+CmN5NB
5tlqaign6hpaCEZ7IpoGfnAd5PN1bjNS//jHjxtTE4durQxrwFhJ8N5F8lA5VnOv7pSNC4HoI1BE
uAm24DmaUwyxAb2iy5WNgmMm7dtN52vpzXRkE1Re1eXfBzHX3jbpaGA/BsV+B83ApjNle12utWpo
yaQ9D3sGCXzi6egX2XQYAvE8tzHL5GUTg7BBbgfX58XyeghOfQSh7aNc/a+g928EvXCEHOTr/3lV
efNtfH1//cOi8sdf+XVRaVniF5ONGStKBLg/gEG/BbMs3cy/9LsfKzzfswWtAg7wf60mWXUuql+W
b4LtJQkv/8QTjgf9j0s0uNG+z8ugDXcQBP9JEp/0Qo1VK51rP+p8TiuBnM6xjJbJQMGELimbZqNk
fUK431ho9JqRbAVgOBPUUsQnXXOmQR/sJygp+U3tF6gsGjU6Ym3LRrmboRX6ETHi+NTnZbsBrMZD
RGpC1cMxgDcn+4x5uIcJfA/71LoMNA7P1RiNt3MbRopzryIyMJ9bf141eJ92aSnIE2bmByse4ufK
l7rfeyFvcSWTTMGHjmuBM0lzegmtfW+XKPzZB6T687BReWZ+Zf/AYKHQef6ORrm5TWN3LLGoluoW
KSrGPBiifHam17iYM0Xs3LHWrZh3s0V26r7TNn/qoJW0l4eLxgztNvoYgxvJNmWpFaIP3iCQ4Whm
u1SDXHPu7UDW96HI4suc5eNtQ4YBE6Ci30wJbdOaLJsFhNv6B3JBq2adiZrReKo4StpgyIm8E63q
5TUSnc+9lL0/E3DA5q9vDpHlpsO+jOzY8fdYNvJ457epOZMjQw4HsMy8CtSN489lZa17PRpH8SMz
S34EaGWeCCryKNKgMAr1pZOFQF478khdtbg1sNEg2B7VTQ6VJoy2S9B0iEslbsudxOBMMgUUTA8A
hZFk0W2EtHGHvg+pI1GjvbPsdIbR788dW+hkE2N09+sD4ysruiKGu4g2QIjH5cLhETOrzMU6rDKA
0jlQmgJKeT+QEnfDbC3rnXbVdt04zSXjUXvqrKcYt4Q9PysgUlX7TvXVl4Qz5PNcRD/mRP898P7m
wMOMAKH+Lw68Y/WevlZ/OPF+/Tu/GRjELz5zfscX5NpjL+L4/PXAC4JfmHUwOXLQKiDZsPmj384/
6xffBZFm+ozCBFcgCoff/Av+Lwg9EFKgV/5he/gn559YnBDy9yICZlgW72IBtNlewIn6x7kLJ1iS
zokyjpEzK7yGRfEK8wWI6pCaNslOGNtoXTs9r7thKbnz2LbOXtKW17NH+7m2LG6eyExHcGFWeTvD
h34JzUyTHxnmbAb4W+VG1RH6IkIeXko3okkGk3YLQdUDdY96/hoaejCv86wE2tiFQLRSL3jw27y4
tFhybs3xtaxb9EyI/h8p/EiMYCJhrOexqGbE4lK9kk9fqlVKVNGM8jkGRK9CMv7AikH52Eqvyb8m
KKxi4sGXAk8TgsOKRcNHUA2u8agIh+sFrI/pDjAv+aetHZDHVAc+cn/MoDhtA8JWGsptouKTKDk7
mT8GW8SEKfz4Co4EPLG8fpMdw/Gahvtm6DRTFodFA8k/01tQjtWz6FN2/QhN6QKmvLnXMotfbW7i
VcqGfVXCu0U8KNceqsa1SoPpZnZVfec6ugaYH6imXWkayn3BoXwTOKW6FwW0AR4BzKTrow8jjAMH
CT9m5HblCQgNdurfgdlmSZk5JXv6wkIqWwZ3nmuRD8rT5wHsQLeB8tJtxaQdJiqStrVihX1y+9jf
ZHoernAAptFx7qzmNM5FAsUydsOYuKnGPwdmaWOMM3Tx6JRyeBhEjsp1sKZ5NeSj9ZT6efTUGwTV
ysltthXki/M0g/LpK0wXNRhlRBvRfJ5ja/hSLPbctRuW7XmK2uYqCYLxO5vkOSO7qzdoBwqyflEQ
FVtJVknGODoktJYaYrzGatBaOJCxITYfWNFOQVaO0xIKtp1N3UuWFbg2Jyb/lIaNE98RBFZZyGd0
ekEA63yx4zKF2ODyao7ptw/Y5LLd0CTiyrIzOo4EFNsBmwIOag1v1+7H5sBTe7zE+BtxJWfqmU1t
e3LMMvw2tZPf7jyTQGxSwZg+bcFlhBdMOfO07vq4Np6y2PHuEoJZSKcPyI1Yhd2cvwlZO+guyFZB
WTmXrBGJVGZ6UH3id8whQ3fJna+y7rqzdHLyW3sMt1Y9NWhhKrExPGYDeCaz+lPgNOZt3PY1TuyG
P7fqWFzzHBto2Bi13zCCwuqB5pm7/EmxfkUSUvzAYuWKYS3c7x+srLqy4r5nPDTqzCOcPFRmca5M
ctLJUCJcAZrGhHkzGmcaID2Njj4lbpIdmsm7s0irwpXhz2s6NcxBog0f2PD747ZTQ/EcRYQoW0WE
stUfRAiXRdo1ufDkHw2DO9CSpVa/7oVuAEan5o2QpTr3zBL3CKvcFaoCyOe5JlMiGvMtsAEuRe6X
S0RkGVpbgOqf1YeVABOJmd35Kb1SuBFyHswHMXdTyeCCxZJ7Y7PFOUxD+yiQN98beYB6gR5wOjrY
GEbwAdfsvYhZXzwOxeJ2wKGs73GQ2EemdM0KNVV8RNNQ3E+t016KXz0T5IE44f+xdybLcRtbt36V
G3cOBxJNAhjcSfWsIos91UwQlGSh77sEnv5+WbbiSJSP/PsfO06EjiNsCiwUkLlz77W+lW+9mi8S
huaq0B4L0cRnmmx4tXBfmNgwxvRILA5/k200+0E7NQIsG1J7N9zUOKYpBqOmIsnMF0yEL06PpnNe
Yga1V6H2gQhuy87T3pAEk0ig3SLYtIm11g6SdBHhIdKr9TyY70rtM4EHyTswf2m78dQv3MOwN0/p
xZwigszcmV38rC7OFSwsPiFJVwWmFmja+RYv1oM543cJMb4gyb+VU5re9VhiQDET4zufPO2VKczq
kSFhsSqUR5CUNtWYUzZurIvThkLSJ8ULLDC57rRS//Dk4M4haq87tnZ36rVxZw78cW9pM4/oQFas
HBR/Gy/I4iMoFiB5UOWWDzFD0ptATSSvgTSCSeScpLYMmVELYu1iI+LguAfqZuwdVMhUgdVyni/O
o66C3uJrO1Izz8GDvbQE00ZJn99n2rgkg/aLV8Um+X4RyVRF0GyNjpjXde0qoZdZkhJWPo/fE0DH
aAP9qtpQ9qOV0aapSEbzGbQErCfa9M9LFg1r2i84r4Lk3m0hNQB4x2k/jh0uF2xZbZEXj2Mehveu
Nm052r7lgseh2h5PAbrwDcf/+DVX4WusbV+WNoBZ2gqWaFOY1PawQRvFehs4kLaOob9i5TfMd662
lVGkohsGbLgOJL+plXmfJ2TfD74ReGvISfPOnpdgN9Cz/Cq7sDwv07bTRrapd/C0tdrexhpjXKd9
guet4XT0gKs+38BNzE62Nse52iYXqC7+7Fy8c0HVdWsvGx54CPNzgDbmLnV1YK+23SXagCeEeecB
oN9oK9pVoW16uW8HG2PQ1r1JfIRdg3ZZGNljoQ1+rrb6gUiE7HHx/7Ecai/gaOqWsVfuEHWhB8dq
vadTzXgd293R7aaZpIREXcmeLVJli7wyciHFH3Osf+vkv62T6eT/sk6upjdF8uUH/iySA/M3GMIe
lfMPFTIxrtIBFcW5XKC0hWL7nwrZ1g5fAbkc+68ukP9TITskTEldc6M69kEa8VP/gBpHa+LHCtmk
M+ByhKN6D0zm5LbuIHzn8J2Lvh9ROflHsynUyUjJ+5syK3sAH5J9KcpxuQIi7njElrj4bLKL5eZi
vrn4cMDFGnd4E3DncO4f7xy7D1+yhdf71GgjTwxJMrrS6lj4UiXr/7q52H5EiOlP5bQkaKvfD3Qo
0O7OBe3SGB7Cl3HEQDQ2g/8SqyrF2HRxGPUXt1GpjUf4aK5ibUUatSkpvfiT5MWrVGrbEvO7/PcS
J1OUY2lK6T8C7mycB8xYOJ6Yr4Vfe22DiozxJsu1Dg6DYPoBIU3z6oTR+E5FAC2tuYu/kvaDpyqI
XPS9rfLuaklA0kbNdsebHqmbxWvFhBrQmb96hYE8rkzh8HpjEZ1Hwwqv5MXPBSMHb9dU2c61FadZ
ujZZMJhITUP8utTE2uYy7LbEg8QfxGyTi4JkzN932pON5kPmj7OI41sqBrxXIL8OyUT8KJEM/tHF
Z7o3K1WDtCjIvS3iaCHHqIxzj3A6BF90dayBtkxGlbMpnSr4MsPHqXE8tx7OqHzEPBoAnrDCrDkO
YZaiOxCSkRl8z3XeqODULphHteu7BO9e+2eHep2Nf/SGB/THzSGaY/hjhtlxCgn9npFAkVe0+2X9
SCekPwrPx+NlKW5OkIPIMeoyvxVe6DEhYUpzm8i5Ii3A9cb3+QAtTQ5O72OMrpgBxsus4AVHXkDZ
KcN+E5FtsM27sr0tY21aUQziVrZE5OdMKq5WZtL1xz5l8AEYUEV3fl9/RWg9DwezX5pkYxBN9BUZ
WO6syA+jUcOkEEAt3RDjEIZ+DmpJpVejXTbbJZhT+6ouJVQmEXComFpsOziFdoFhtx5HDsAjogo4
eKlETLcL2Kf0pTHJKRrvF4NhXo7bG/PuHtFz8sCkMb4rLHgM+Re+XQtaSFy0CfdWOWVsdNfm0oIi
PNNEKcJz1DUB4b0VMe9OP36YXLim/iys58jnGmHXbNJ8eXQ60M8kETJU7gU0sANQX51Bg4cKt7Jc
j4HlHTEXMkIqsoLXm2m4hjrWUUbMZomNBspFxUSrRgOFOnWXxtm8MqC3kg4CTblFFgTsSJysPhA3
lSlIm6qcB1ICDjkDzeuldkImEy2uS7OcD8i8ue+DUjWCRwdQVum3PIEOM8SzgU9dkvI62GsMmMEO
lWx/tGARbpOUAgzL93Q92OTJTU2R7RtwtvBZEJWcZNcMRysdioeZ8Wm5Sirp7sEx9Q9G0N0vMS9m
VqVfySN4RrS0krmfffGZemxSyaCzStLuyUCgcM4n5a27EmlIolzxiNSJVcsvqM8C/IhMDbEBhxmZ
7+kU+RC4CK8Zh+zOdsqXgAEgwwtebJhPh7SPHiAFxqRAiZRc0BK7WGKO7orzp3+AplvAM5L6blfT
k2nb8cbE73zlVbC+Cbke976VWg+y1t67fMm2HBrcK891iq10QdStICYNNy516rbB4XANKW15Z+eO
894r6EHGGTW9qmPORkPvPdFjGU71hEWCRapjTaFMQW6auKHx2VwAz/HmR8utmfH2EqmT3i0jayPS
b/9QLY5zGIyATAphBGobdZHahcwf1n1pFuupc6N1lGTN+TKK8tpC27OsV8ar0KMiQiVUWCwrEHL9
tuh0IJXNTbmfOEBvkVOUHBmjnLttIcJoafUGweckmdlEfCQJ0I1of65jjoXXCTK527Tzpy+j6ZJ3
U2YLBxHL3Jp+XQIh84YdIZvFe04j/l3cRzgiI77+9ynYKgtpzdnNVHkrRsJY5zwyn6zAyr92s9N/
8KAfP3owUe5xEkQQYRpzl9d410a0vlcYzsFS5nQ2tiQ55iy6cTI8Jo5dHX2GNK92xyONlmjCbdKU
N76ou4MyXHHbdW6mA0QH3qppfoxEIf1VYYjk3I8BlTmHtWsIdeHBjF3YmmmXbSrHZ8nMUQAEXXpI
SKW7M9B5+0TT+B7+XzvakEBFqyTs4+Vo5nW8K2gZnRMrD5/jEv8wOkC3+0j5R77oYozJtTVm3YFA
oYakEKE+Ff2QrVGxLE/2aCM6DlOvJack6aHEN91zgzDyesE0h1qqojWP1jzleWviB1cO4hGviEVO
YUraL43WeU0STvyubuqOJCip7uKuomnGwtQc2NHVawxP84nwQVQUgxTASFEMr03LWUgFHPqj2/b3
/UCEDOdzW/T9e7ORuridOcJk5vuZiMnyUCk62e8czgJEp/XI0dmJMtNPb5cqHtGk2EOxHYSWM9uj
IgvPVMsXvx/lNsxmjsFtwhIcM22Get9qhXQ8D/vJLJ4mpZp9kk3Rloc0vOKrzDewLvN7W3eS0Hcf
B9QIG6S2yfpS9P1bH/9dfUxHU/yqPj69lt1r9/3gjMOH/pFvFbLzm+sHLFVoaR1gyHoi9m1wZlq/
mS6qfOk7ZD2AU/5PlcxI7VvfGO4NQzfgRxbqQIFj7Z9UxTShf6qKA1pgvi3wDvqWlG/cb01IOHMa
KXkqrJqJNfRmgfRA4Apv1kNn1H2z8rDV0hXKCrsKz1U5swW3rmnQOVh6nsrHvGpMozh2nbRbtTUW
1TrhwQ95oumbjmhgvCZf0LrFCB29XdHCapjOvZklqPFny6M6cDoYCdGu7/JCXo9O033OoumeQCIP
s7xlIKWJpQeINEBH2DWRHh3Pj4a/LOJ66ZEsrJtAlFhpWQ/TZY/DlXBXgtRzd512JodIrwV/fcgb
JJR3qRFmj20TBh+6fLE5tbPpCl4ytL4n6GkxDeU5eG/YWIG5xCyXrQpyK9mjHjDLlT2XxZbsM/82
a0poj7RqN0ZQTR+T0WHH4Uy7qwasdXiLW90VtxR7ux0biKkqg7yqpWDCP+TxR9nhrrM6m3axqJLg
cxX4n3M1n32zTWFVZGTZ8kd4Mw7Svk3cxDwEgSe2fWoHa0Vfkv/GDpr7IUVgsTbn2dz0E+KEFUV4
wLBuqFgSnVDqiA53PJTGUtwNmNtfwIbhkW7naQ+laL4POms+sjHqjjQSWwODM260OE+TLzwP7j1D
vtHews42buOiBODjyvbQVUrQ1u3Lp5jUaIitA6pXRJDrUUUQKx2/t26wEVrvjCrvSM1qLPsWbcaw
CRA7YBKHqDImYjnlvYs9PBmcYSusEt2nXg0nAsF3Nth/5FWpqsAjNctHYy5q0KS5sW9I+kTTYi2f
aVd72KVE/biYpKgPRlNdV0Y0FHtnMeZbNSxyFOQbjk5v4Rf59v/0/ZwxvjFcq65h5JjYz5HCjphg
2mOKunsqj/T2przaeH3YpMGOLgSNFeGj8R7xG0AXNGPQGJ//XVH/J65pVjCfNee/SxFOJGIPn7P5
xzX18kPfRnM6oijAEh3oJoEev32bzAW/kVGil1kv8JAYfNd3sIPf0B0GwjRNW0pL6EDq/6ywiBsD
nNYC7Jipf+of9B0EDYwfB3MWCnMEDhdhws/2YlvaMYK/MDqOgoqHTqHw7icRLTzjZb9PGs57I7N8
Y2Ku0jjOBMnFD0jeG/sD0Khxbzei2dNbJrbtu9t497PK3LXedESwG/Ph2IlMC32GMN/ODOHzzm5m
+fLKG8FA3wYU4rf+QhIancbQRbs8kPoqHMPZJtBP+4hphlHDxC04MIVfGLeL+064ftNu69krvHdL
bURnKDb4ah1ezA9FDH+jBYSG/o1i3PA3uZta5i1DAb8zMJn0hn8gC3HZOCZOy3gj8skB9VE5XtY+
x/MYUToZRQpWhtwNoEVdjlnJ62hGM9YKjn6LdI/xX7pVbfDE6h6T8xlMvn23CDk8BxX85qlt4JWz
gueMQqe0+VTMhUnYoE1s2+i0dYq1SIPL/YxOMCN/K86PvV3l2Q5Pdp4zAMNDBdt2Q5k1AWgIX4hl
NqBlL+2xiVKxH5B6fE4A394i8FYbMqhOIqqgQ8sOnnui7kRABqLXDf0JGfV4VMZobBJvYcXNmSGd
G8eer8soBvaaZpxhBlE9GE7wwbRTEkySrqowLOWx9oPW3soc3An+b2XcQ/gAL+XFMxqWZFTXRLQ8
mkNERsk8JCu1BKUHMg7k/s7PDOdT2xXY3uoYtLbrUr0OtpnIBzxP9cOYlPYa+y3Y8XHxyKe0cbLe
cKzp7Oc0ApKh5bG3y9JsOehauybIp6eZodGqjOFLKNKn9nlelLvag3e+xrU2rDtaGNsFhghw3rDG
lA2o217MhsMzZGf6ENNaNJG85643JzjD7Q4RiXmMhB0cAcL7x1iAmN2EpZm/r4mHfao8Dr7NJFDw
ZoNBu6VLFvBulrq2R9P7EnmxxLfWN1tmr8mKUVq/zuex3VpJ1csV993ZLc2kwLNkdfya8divbKtV
654njYCqaHowvXE6E2AxntypG7ZoewNGU3G+BUFQalm1zQfq7Ye4L1qmy4uFsjiJeaTJWA13qDah
Ey8wf967/CVrzGDspX4wbF2Eua9WlJJGlc7z7xainJsGxNTGV6o9QLtiGI/oVH5gJ15AuDFMubIu
gSjVpMNRll4LHNmBmbQS50OAinUJU+E0ijkPiMS8yS9xKzT6jSdXdYzLnEseC1PUU1C7ELcU9/Fq
vES3IF6OryPOyCfoUdw9ZwiXtTPqXtgY7/LZctMVDjXnM5iVSZJRPrVPy1RjP8s1qbcmjOvG1Wky
ts6VsZC78nbFPgkREfXGuOfMTQwNTZTp3isBn+y9rJJXWd8+B/G0fPLGRW3DqXOuAp1rQ0OMHmOt
025YCacPZG367ar2JZri4hKNk11ictiVicypOtJzytCDpIt+l1Cd6hKww7TauVKX2B1wttgCxSWO
Z75E86B8HK+qS2APB1V6nSmtL0iCOtJnTEj3YRA93ct2FBwuL/E/c9nltw4vBkN3P8YieokKaik0
0CzS8zhLloNTgS0gAS+XFy8UQg2Rj3aPO4Jg3JtQz2gN8mS7jacnt4me4XqUUPlGDImzIXmquZY8
o8G21ZNfUq3am8mK4zuyvSDj6wkxDgbBYXkA31aTxcPyzOLrdln2OY16Bsz40Rk205yTd10y58Z7
UJKMo5WeTFuXIbV3GVhHdStbwtyYY7cYwI5zISai2WLUC3reLfTkm9bJZsFL164iPRc3LyNyAqyc
UxyM6c6bxvbRtSuG6aGQ8b1wLetdhePxwZtVIQ5d20V3juPUiELnPsvXlhd3HyvSJRCxw+ly962e
4od6nh83Wn3nwgu56VFSIC4REwpm6G+MfjJO4reG0uoAd4Sxxgy7H7+yvjNsN2ISOzzZfZRGwCUi
HPvXMNDsXTrb6VWbWWrbTKgSWBvUVaqVCnC+BH/w0LHO85JnzOjICaj0lFJHwAcXuUOqlQ/iIoLw
ZksLIjq0EQwhOU+P9D1OvS/l5Ws7GH58KjhN0PaDWG+Nwtt2sfyc2ozzJh+Cd9Yo+4Upd32Vcli4
C+yY2C3EGhbjfgtDT2bfKqO+TkOW/sXNr6PZD1FyVFeBB2lKugZBzqIwNr5Z1oB+nPQ8u5W3dzg4
8AOLsm5LXnQQbVpQAiLUXFvWYG2KeGaq3PJH4pvGR1RnzX1r2erkuI0DqoAkvA94bsfPoxaxZDjP
Ni1Ms72uSz7lWuzCU+raa+hKaGCcix6GSLD4Gi3fCCXct9uT7Wt5jWvH6GhEt3jOdpgN6JuM3QN7
N7dEdW3AsJkvMu37EnMvQh0sLGh25ot+J3K0lie96Hr6i8YHP/3EWZoEj319UQENWhCUaGkQ4iq+
rvjVcNLx1jAdyAKmfMxU6O7Ti7YIlwIyhLKL7Zvuoj7SZ/DbMCsZovdx9XHWMqVeC5ZQ8PB9hRcd
k2Gn5UfbbQr+TmROlhY80Whnmu5pGZTfdOK6YznjLdIyqeiimKLuQj2V+z1NIWDE2SsDrg+dIUia
nwXq0CkN6mOK5sOjye4btNpRH8Vr7P+EVhtoJh+mGGpqpfmpjoSkqi5QVc0HI3FZs1aHjliHYGKz
dn33JnarGJkVr9h1wkTN3TCCZfA6wQvH5Fo46CPyeNyENJI/o0xoPvlBU9MXIpbgyPB10gWma7Vb
iJUBXcAFWGyrubH+BSEbaJpsfwHL4ggEyamMxeOAn6b4y8TikrJ7QdK2Fzwt5UmLVUlDaxHCArCF
pQUh8oK1JasExG2gabdjisIVsGFSNgcMv47aQNmIQ7ZWh/qrym3/EUuVs6kuIF1HM3V9JK848QO7
3vuVzNMb+OqZAu7vFYhZfPWCn7V5QGzjfWxCcqUrifplhUkZ/pwINYzMa8p90+HtWxNiYdqrWCxs
GQ05ZvukqMWdBXiwOPp1EgAt9eqvQYlBcJ2bkXlV+2lurskHNFadPZBVr1AG2f1J+rPFIOjfY93/
5FhniQsA/b8f626Sz5B0X8vvj3V//tC3Y531Gzim70529MP+PNgxZ3bogQWuA6CcnpnkZPNNcun/
hg4SnBKJtRKVO7rybwc7omyRR5qoNJ0LghoN5z852L1RXFr0zGytBNUHWMfhGPnjPLlRbFVN3olT
SQ3XNyQ/F4k6tK52IcZmKenCxHNRXaeZMKbnRLE6qXqOWcs7qrJXLyHSRsCOSGn6MnSUy9wC4aHp
cYqshmR3zOvE4JGeCfnp1ye/Nz0/JI/8wj631tR5u/QRf/zN/W6Y8rBdWNZxYD+AbjXWJKMG1/Po
mVhHAFL/4bP4r4ZmOok/noK5pGMi3nM4W2AY4J79eEkjye3aYJ6LooeInZ5Aj3VOd0buUwcIBNii
xmgOojUhEkzUCGo9OKPnHBABjuHOjWJRXYUexKvVMnrclZLQHxp9PQ17v0ygxlTlQO+ebuRTbol+
2TthWZ0Y74YtMJUSGAKpqi2hY5wGlzXyJ5gO1JTca0OO6iFfsMZbLICvfVlXxLY1OowyiMMx2rZe
mBabCRAsvSlSJ/y15BuBddh3w7AL2dJuZglzqgUM1awJs3FfWxuK0OwYQbtd+lqcAbRmZIhEzIQ4
qwX064X+zc3YyUHSxJH1JDhhLavE63TwYQtmwCDf6i6SGmyvrMRXW1b1+oM1TtmCrctq4lsaefxG
xIKSDkcWhXpugZiR390YGNUtEMrdyeIgbZ2XbCJPXnqzrN9b6OriY992PH8R/U9iQD13fFjaEkuX
nVvqHU1gZXy0rZ47l3SK32fuK1VdtTVAr/WImJdYCWlw6bwe+bf1kPHbUTKC5FJLYzI4JFk21vba
DlVoW2qaBDOTZJ1mpfvKxDF8GWYZvIz4HpAbTCS2bppE3sekEi9rs2u4Scns8C1Ip++79zEcq/rg
LGZRbLmP5Ou5CdGgq4RwCbhULn72x3lhfsog07XECa1AHh8X/ZV4+uYETQINlX2tOgWNQURAQrQK
KqlxnG7iaFruDd+kEY0/Qh00w8HHmEsRt+3amZcwB0DERi29ydtUo5VvoS9FtDEaoekjan6CawBu
2w2Ux/kuxPO6kBT3GqW9ezPPkXwxRk+cp7GGSG5niITZyQ+Eszj+OrFK77WMwNHWtpkqLMU8svEE
E2Gcxt5fExTFHUcpks1HS0kSvagGgxdS3br+3kqo2CmTPR4b0Nnc3ikpZHtr9sq1d8wz0TKvi6Gx
BUhoh2x4GwGwY1ifcYfw3SV27Uxf53Qe6g/8Y5F+rdWkHpLCxOIomaWtIZW6rx0Ou2Edk9H2BEmO
r4cRYiNXBgc4iXlhyQtgUhVC6dHi5fLSkpcyq6sp3OGTqLv3xIGoB8YhvAgUGtzgxKotuc9wqp1c
eEnoF1XXHqIxxZWd6vhFhwLtMGgtxLVdDtx6rxq4isTwsqwEb1uwBQbIffECjfEY3LY6lYT4tU/Y
JQzjxRjorFz39GxbgMGQaDjS2iy/C+PL4DnhIJQ9hFQsB6gAbbMOR9u+WkaHBWKZC+5lC6ksWStz
wlhKrhU3ooYHcgiJmlM7h1UlPtYNMMH15UHOlMEXV0HSaTdy1C9F32JNRO2CKZ/FnAiiZDDgrDHP
ieV7lfuDdZtCtW2w+4pL5T0Jcl79lFlxTgQdfa0oVQcvjNr0YytaLP8rdwALZSM3yd61rBAiBqTF
iRFOdVkyjVWRgcTIyyODbkcm+JtgM6THrvH4zvu8FecU1LN65w9hk/3ueqVlob+caUNsC3O0rNuC
/WdhdjLg2r8KS8sv4JRU0jSvYgsdJac1b+GomUQm4LYFB2kS+efSNoP37jiE62oRj94YKTo6RTU8
g94ztnAy4g0PRre2hyi+svMg3NhhyDy3SMYJFbWY3U3MkP+AClNOAPrSxkjeRTHxVjunJrmas309
hzC8aRfVtW++aJvS2i7Mj0bJlKMn8YbzIrLlhC6GfxCZFX3Ku9D7nVShELBWS6hRLq8H2n9EHuWt
upeVF3107bHcFmxSRHcjtPSbsPwonLjYWaUZhWvMRS46Xq+9CyISyzyyHmxiqLP8Jqmj/NlKO0RK
Ztfv0LoQwTYqatYWE/xYTPXtmC/FtQvqa6t1l/cs6/XHNBjix9HJ7ybPVOm+Rey7a+ZGrcy0Kvcj
hP7HqJP581Q4XbRrSYakz0JVkGfNcsw56u6gRjLqaaZSW8kJpkhGu3pi06nfl25Rx5t0IU3dT8zq
XSylvrUF/n9fuuinpTeocy3BNSFhQMWKhO0ro+R2k0NUOVhLGu0mmAhnN4JtvIlNt5yB91AObDqa
E6emK6q9nzdzvk5zG1dCrKxd5Ir7NKzqvUZqbwiDqN9jia4ndqlRXpXQ5sbtXHjDuemd8JF+o9wb
aOF3rhFIQquMhaSgWcqzEffNiQV7PphlOV9Nhgiulj6btnPXtuvecohRJfMUx3snn8ZkXL6YZp6e
6Nsvp7Zsg/wPwed/rVB+KubArtr8j+MbNBVs9T/WJ01V2BwLMCzjTmsPWQnDzpxsNiHHwD4OSor8
Y97yw68LsTezAaoiJsEukgvGuJbHnOLHq2Ksi714cgOi2lhF6emwMNS9RY3x6+swAvl+BnG5DnAg
SblsAYg131RfY1zJoQui8OiQCs6aaras2Zoj4aqQBeOfX8wzTdA/FMh+4Ly5lYJ32CAWkfZ8PiFc
135/+iT52kiGYPvrS/1cyPpmAIqCWtxEQ6rnO99LOpso8GrSzuXRlrM4l9pH7k7gOjq/r06dB3nl
H1+PiYmljaymBL76ZlgugGDTPyrc44J36OWPLaiMmWSv3bKjGqEVx+399TX17frO2MV3x4fziTpC
uMqX97ZYn7Gd9KgWnSOUBqorD3ZCQlkSsgOXymIPdCQ/tTaKkX82jZTt49e/wM8Pqa+nRIFv0uCw
XPPNh65KpzFVDodmGJL2ME1Y0ZWYqtP/4ioe6UCSrgbq/zdPTR5aUxkmnTxGwA4OcwJewPPn6W9u
5l99FkaFvuuCeuLFe3MViZOzcQ0+C1g2fyMTmAwgI/4Xj4kbOBim0Xj4HDff3LGM9AoM/JV7tEIA
GEgBeCjGGXTwdg57ce5rRajmr2/fz+sXazqrCR8LjTOX/fFNKJORNNZcOkcUkfK9wM97XMyRUmTI
aQSVMDqIEekWHpFfX/fnlQXzYmALwaclvOntRw2YixBN6Vrwcnm7Q1rlp16O/mZJoaL8+lJ/8RF5
ODwCybRcHLLJjx/RYxLBpQoLooNmCKAYPS1dD1jV4YHJ9AmOzIu/g0P/1ef7Q4+DWR2JzJuLjnBm
7DiQ4khsdHsoC8e+yk0/3nPQ+ds3Xbcm3rzqgL+QPzrOZV7905sW+y29X1wqwPSBQKSicCdwo2b+
UI9LSxMxR78dYjq/UxN13USt1Z3HBubizgH7xOGicl9B33RfBKo+qs6FpJ47P5OkIf/6u/ir35TW
B3oa28L/b73ZUAhSnBJAgzzhhc2FkhBsCPE77Jdj6vCopQFl/a8v+XaQzkIYmNgE0PEHsLJ9781i
H+X0S0L2uKPhG9S6yrc5P/RQGNHAkvFN9EWon/c0EedmyJsPoDMWsbGTQD00ndUQoxsNS7OjSoIt
gTQ5/sebA7osl24QLwOr5FuOuNkgvh593vpi8Sm6TTf9KCLDPna5XaKIb8y/a+P89GxiHdZvA60c
HlGEYz++EE3S6aJ/Xo7EyDuvHdQtHLFNyWOqak7jv779f3Ux+kbMbWXAUvP22fQXEkOiJpiPKlLq
Li3h9UIP45TjmjWnpF9f7KdlWpuiMX0I09Y7nvvmrSsysg260JyPMnQ5WOLj4sniReSU+OsLaSXe
j6+cZLnUxYPLhyMV7s2DnCOEZYDtTVQQbdzdmZzh8Hb5XZ89h0a1dKc6HemEOBHgoRjGgeJE4tnt
ioQctsGqUQ8xXWniTCYOS+tOAMNavLY9mIaklUXXy96Zue5+TNh5FyaKcBZ6Mrawsv76k/z8/SBX
QbJisa8h6HtbCiUl/Gav6Loj0jh/M5VDdYK+lewjc/7HVReeYp4Bh3xUWnr22zUfbKPVjwokUWtK
G8xPyudvqibYkioKLaJUf9s/1LvXdzWQw7bm+UBL+FO4RCO8+ZbKpbBF07rOUTbK+R09z3hEYxi8
XBoi0uvo6pCG7T5XSll/s9JZbx8RhytLNEI4C5BcUgnRhv6+yHTysE+cKUmPAkp1sWzMFMECMH64
lqiPsTz7nwAQZs5mrDrRnYOo4g202yg5WP0Mi4zB/fxgDgVdxCXT/Zqm9fTBYkBDsrqQfdpCdiTg
8Pffef1slPxNU+IeAiPKdFgIPo57N+2Wl1Y/XjkSnGU/9y3xH2M7190KIpK6cydFa6wLM/p+GY2j
cJU0I7ZvHzU0E3vTyNqNSS7QPcCT9NwivdkrJ5F31SyMhSB2psl0sWFHm6SKmde0pc1yjS1nCAib
auvrPnMgP3uE5wBNJGeaA/SSHHFDC9QDuUuizyCY7pb4WwkqofdtknT3ai8pLqZVLrBwgCoUufgy
tX5GU9xIeV/AnehmKADf+G4kniTa6ojl6kpWtCj32MXD+CDHjFNR2Sz826Xx/iw+xyyk8xLkuq5p
at61uMxdwgxKBoJr0tlbDu5zqwJyW3xDPdRqKeI7u6jy6pr887G/7+yOLwTjJW93JYo6e6gWk/2i
HXqyxoUp1UNmWv51JGWVPXi16L4greBTgGp2l98xAAzOTdsQH7j2ppyvGSQdP8hHd19d0KrLI04a
wp8yK3WuRw0jpqMBM3pHbnqmdrKGm7ihD0Lnql9iGuE+4fYoLe2Qv3GQKAw/LZOOb1HpYDyqKuHS
TYZnfxOYpUMLJ87tjonwNLr9A6HZMQolHpf4jvMqthcxeyCCDQOQ0zi2nZdtQG2BWqhJF9tIiyXc
xadfH0syoYk696bEu3bGUGA2A0aH2Eth5DlXbU5Py8e/sexVzhl2ZSUBXcZoMFX7JEoSiuADujxg
ZexL62wkLXvDpQ6gZ8/TB2iPVkMsK/pmQGNBb+KFUj7hbnOlvgb9Et75y6iwaugWnJsP/DJ2rMST
k1ruaxLGyHG7oZvqwx+vFRmIGmzL2jt5ZFa8lm5C621iFvsklIiTA91eevNW77CMt9LlKWp8ycks
zl3uq9XpnjnCquHTnGCp3qmEPvwfoxnhO6+ha+tCInKo7ZgxOq+FSHUntqU9D+eG448SJh34y/bn
yYEmY0zvyrsmOwjnWWYmKt3B2jXRhxB+gLmjNpg05LPDjUUd46BXCKwoucecwy8iTHonO9Lsuody
EY36OCjPNoB3e26WPfjY83HHqJyQjTQtnfVAXMb8u28wydimfmM597Oo6QLHM7Wxzfs3eQX7MWMA
3GEx7QqeFYdpDhF7Tm977yjMMzwSWBbAEK/yZKwhoYfhUtCbN1DmHfO2o1s/5/Yk4NWVi09LgrSu
Y8Hcl1YbHXJEG/C+hhFJ3mX7+tdQ8DeGAkvw1ny3029e+9f/g+I16efza/H7//u/N0lZ/t5V/Q+u
2z9/6tuglGggH/gMbUtOYhQxVMbfBqXebxY9GCwFl1moK9m8vg1Kg9/I1EHtge9EH908Nt0/FbCO
TdZQYJNUQ+cB4eo/HJSKn+BcRP4iMvXoYfALmqhtf9xCbVCWRe+U5qk0jSpuSKEi5XID0zQkw0Go
epthp62QAY11u1MGfaWtrHv7d4VxFooo0drMmebuBsydE1QryMLLO7VgFHsRAdXVBojSJ+i10XOh
4G4mkXTfjSBUbwg+6O+WCar/LqkwsTKRNbybaOJfrkepgnpvYAM8tH1anrwUHmGh3Pu87e1PxgQF
/8Q0SpFTIa0esgMK8Wc7CwfvuluaBSZMLid0O05h/3/2zmRHcizbrr8iaM7CZU8Ckgak0Xrzxrz3
CeFNBPvusufXa9Er61VlCa+eHiANBGhWWRkRGW7N5bn77L12/53+LG+1llydBd4BuvV2mYGbL7gC
N7oUuo9zpn8bU/h6E5SEQrlkegJJssE9WG8z3tsHYF2F5etaWUG6ycPkSY2pk4vYfy2+TFLkVcMy
oZyCbn6wjF47tPgtd9qUfufM5UFiJ2sfENXg3oCsv0u15HEGUnhnUTQHwsOd9Qts+rCg/gTUYlfq
HSAqUihBpyofU2ZMniMoV4Nqa/OgoKIhaLj602AKd3CDUNmYwcI184oz07wMLvsotett9dDjC+TW
v7jh81I49kO91sbLbtacgww7XcH2U5s5EE2Dk9mG1vA6QAEMKDa1/YyKZ16DegCvNZVHC0PJqauJ
c0HPHpN1sgnZDc/zeOr6jqyiEtVxYIMbuDZlZFD+FkZsZzIVf39HpsHTunE/p+NSbhCPhtg3cPBv
nTkM90ZVaK/1ooOvWFpleXRzm2BsF412sjcU4eTPCYSyktAp8QQR9DxjJxrr6Jpo2x27kVm0B2Cf
eNqKNDepJo1aUIW8c4B4TDN3CQbCigPdCuonHPG5hmVgQaU5oF1fnTj8qTFeESfViOXYpOfAwB0E
mNPt4DF02DrzRdHhLJkadSBLONAZ4NTwe+zHDP5cYWqHqJcXc3ZSOjMXz06qG6NZCOmY2Q5ebHi0
s3JbMpk+Ucd3P2Ez9yT/mW20EEEphvlNFeOyZYUQEmieH1DT20MDPzuAp5+em0LBGWMSnyX0oB1d
hfM+Y5wNWnhoXmFMydFAStqOTgWKIZ+Xg2j4ampWrj25s/Zedg49I+TjvTTuFN/o0mFblXZHQg40
9YGp7FMyTRxlYkSnhs3EZlkKEdB4sGN95rdG3W+NBQ8dC8ZNUiilHzUKpuEaDLsfxfEvE7wkwGk8
zGwfPKsRUFippnd8CtZAivdzdC7NqfSQYOsdHOGHLqG2m2iN6rFmwJ8kU/WOv316Ss0Zq2OI0H/A
4NH/gus5b5wY/pLNl22PnWqT2Twgy2ihkqtpDuVoPjR6fs2c5AyBhbm0FzQpLY+J1e0q0eK8wj/c
uoBCl0LDvjcHER0QMrJi3xmMp7Zpds48XVJNIbpq9tOWBtsuGMKl9aC5PFtkgb0RVM5GLfJfuSEk
ZNPRIvYcE9JUyGM2quq7HaBSkO0cgolzAZ8DnKkgMS4cF1iKwzQgiPcHxSRLlqPDyGerbtWS98Pa
Mfe0vhK7lAvK/IvcDzYBTbhHi+Py2Es2ZiCz0pvY7VIgnMR4+Vao91Hc3BPpDNYuWGepypuJos2P
fD3Nsj60Qeph6DvRSGhcE62xjlVNvoE3jJFmqt03u4lfhdIyzmjTb1zT6j7CBU+LCPXpECFmUHuh
e+wpkw1ajvV7SAewixfLPWSpfQ0tec8aXGw5JpxTRT6CSDNFjS+cK/1GowV58Gq9S29odBxIdGfd
TvBGbUXV9Gy0zPiqT5N7kZPA3aB0GyMt3gBmaz4ruVt8q9uSoKw34dTE9tteW4vqUiXGK9iLdEvx
BgQUpTI+gDoBaY95OsB1mDLV3SVp95iXmbXViiV8GLPxUiuN9Ce1S5+wtTyZoOc9ykM/2sV9tSLa
X3rT4nPc1zRgkV2OtXELYPdQWemOuFrIq9gYN5oaNbvRkV8lmYzAlEu7F532WId2xgc4Y5NRADA4
mc0obmJVv/Zufc7b+NnKNAAGVAGIyqAbEzQuBtl3w6XzXDfwyq9naa04d06r71ryrNeJt67w6iGi
U8VanPcsjNTX3HSsDfXnfNUUgxsrEC57HoKhyY7cjrutOTTaSVIyRFCqTlibu1XsZ3PuQDDrl0Nc
dfuuTo9DEmY72LQJ/lyFlkwaZHiY5f4SurbnjIC/vcrojS8Dc/SKkFacm3kRxn1crPhkWzYX+lkU
H/BUFdBtFX/Wk4XFUuvPsA94Joz5k2oQZqNhxx0WHqwpjdqa7B4GdNAmsYuvYSr3rjO/4gDOg4Gf
B+NAlfmGaSenYQYULwt1a9CSoEFhMJebCZg1946wqTeYgtWTmZjAihR9hncX6W9h1ddX1KOs9BSW
s3VAlKL0h0Iv7wBqEKmuJIDzjucajb/lfq5IrasqXIKyr/uzBokcl4fG5aUXFJXoylOsjOvjmXqD
aq3ndqjOFrb2jFmjvBVRPUwbY84NcHvzkvZXirSdg9tmyxES6ZNBduJToWuZEuYCb8TWtEdgInqu
jsANjApWPM9ZLRg696tQhjs1thOAW2N3bc3ybiwVkCSZck+3cH+bTclLC95q209WdaQU68VpjfwR
HN1RUzC/IFz+EJ6ad45XYz+qc/iRLqoM8EFJCAaKFqTVEO8s4Mee49SZX2TwEZJ2eHMjqKqloNA5
wq30XFND5rlD6/y2esqretb4nhnr+QdMvvnBHhWMJL3zpmdm7dNoZz9D0IRdEVq4m+04fQTnLvBT
IJ66dl54uj7hNCb/N255w8C7TTooafbffK/560XcYIIi/a5l9jkLxb66bjm8QF0KBJv4G7DJJlXA
PLLttFapI0ikQcKiloZXC5mf2mWpwGv3BjNCGV1ULd93WZgBe7JBEfdudcUc0VDy4MT9Pc1fzn6x
reZFWdx91c3T49BGdNq7iZtQhJ0lZ3rvvpvM+eJ0zsnNWO6GO1z/lKQqUVPd3dWunDcmJq8gZE9/
oS3Ggp4ElTw2NeQXpUo1nBY6bhzNbM4pzmsv79r5TIDW3Y+VOtHp03zlUbH2EOcJjTf1oD5wQLYY
xnCpO57VjXG+M8oIXwXEWR5erVISW3X1Ewx8c5szCz6LUeoz3P/cwdRgzDpoFV39RFChujgpabZa
OuqgQ5hTCrJ5gO6VbTWXw3Jhw8YAPABoWBTQ4mJT6hixuais1uhS0gVJTGJTMHn4sZMMtIwXoYou
eZJ4JLZZMUQPEEbQsi4MWj4QnmcQgQdLG79ZY1k7vPifiCiNV7AzC3r44hhUAIUsk+kSbxU73rmj
mcKvoK2r3uQVoa7J6N+HzgDzstQ9ZeqhvjHzKvSoQucZmFU0XJbQ6MK6I2ei5nsds4EXy3Q4lmIM
QqnfpHGqYxWy5C6vKepN4gIrYcfOKbNdrGakZIZGXiWZop1QPwnzMjThiQjSInxCeSq8vKE8XTH0
DTT+mjZp6TkD5eDSmsuALPR+KfnsFRJHPcs11a+UsvYTY9jgMWo4UsCJY6IcvLYBabZk8fsIasFi
yN8Kh5eZNo2nqaJ1yhYu7qCkOI1WMm9S1cFINzEe4m+j/ieya56LeXWowJi4GEx2NB995WX/hLPG
vFWs5b4ruKtohHDpHEVfkHUH4G+OPb0mkKLIaQACr2jPLN6oi8+L4mnqWkQU8F4UF+B1T1Wy1WTl
/DRmqeppaYW6VixPRVPjisKr5SdVmHxnUt2ok73cLxg4ichYxDAMAg+TEz7Zan5u4t64kYbb+X1T
/mYABsget4GaLpUP7ROXujFgd2zj7ZL3xZM00mSTG320bYzSDQxquRm8HdOblTS/wPuAvjBmxZY2
XRrGnfBTtCDd3GyydvGYTffNjB3SbS3Vn3ObyUet3VtRpzflNPc3miCgXDWjv7Ry1U3EfKOl7pH4
r/AXCy6aPVBSz/puPLP5/a64c9CN9qY5y0dUW+Bv2v7MVZee9TTDXbMcQicbApxpuxzCktP0nmoR
TlfbtN43mbxrEp36uZgjMm4cHwOD2NY1V1wMdfqOptGdVpkqilV6AgDLQzQVR5E5T1DRdU9Plo/J
7r/CPvqsKpB81Kvf993FrsKnCu4HeJoyelcUall6eP+A50k16PYZmNIrGOeNdN1ql/GA9ChbpHIT
nD8IVKGeyfLcpyMTmtKmwu/6BdRhRinOTRZWIyOackcT2ADRo5gWHgtpyI/L06DBfgDNY3ac9iD5
BL/PMv6lUwHn6SHprVjXWumNBv1+XmwWb3mVFlWQJGpxw2PLwDVX6TlDXiXtjRbL8n7EWrkflKnx
qeDMdmmiRPB8NCpp/Cpj8auNKlY9BFAuOnXzNPYOITcadA5M1hmhmrjcGW5pbOt5iU6j6K2tLPvH
WdL11lTurev06V2ZKOpvM2n70xIn1rHWHbnXQGofeyrztuZoyEejnKsNdJ8P7vHphZAJl/xIkIeM
aDVvq+iso9r5PfnkC7IxzXbLRLimou0oHbgxDbahbDs2GxsJNjPUS3xfpW5sIryDkGLZ2cFxAmlA
oIYVF5xPo8diXKd6QBQ1vLWwCu/tfP6kRxLqpGZj3M15xRhsL2UPXESm88GUA9bFcbjBgsdo0caY
UTMXfq9INo1j4/0sYoy5tVkyCskF7hl/fOuOSIpctKyJkY+b/9bQ6PrpJs1nj5JuicXSzcoEAn8Q
t3ZeDNsVZBxwos+89WYZ5NSSpjFwv1lxrn2qGDuuw6gu+pS+DZnrMk0T7L3wuOZJNHJjuJlb91S2
pUMMM6WmKLRN2LJkOJC9V3pXc7LnVtCmkyf7NjNWLEOdergJxanLmu7YVvrvZqHsEysWVAlCsUty
o3K6B7DWirtU8jZWGXUxIFgCNc9HX8FZ5llV0m0yPN2nEUhDomFwzKriEln2M1nrloii2vgTjFiv
naZtqYpdNKJ5gCfgPmPG89qPxx+FeRPzY/drqWrchN1lRsOH5Raicuv4gsHXstMo/YJuDG8kzYxW
jWSjtz7+Yk5lU4T7uMrxhGe1yeAyH0e+qT4RQnw7fccZaaqSds/hc7DTT0rHDo7R3NFDNB0SWO0b
rpEnjujnOhzKrdFPAdctPsko/X43tKPHt0HcLGqv7aD8IqUsPHjRfXFuq9c5VYgA9cEyWJnfNBRw
ctlZypfGUJBOxnF0tho6M2fnVZujmZ9o6ILMGrl9OaMfSa6EnSIIoVG3giqwUcNkPMYOGrZplJ9l
V7n3aaTwRjrmjvRjvMF1uDw5qnFH9Bcwfq1qsC8FhA+TiJmUALsYlhVal+yZQms7fSzC+JejNjft
op0yx/rQVQ1l/KNTi13fOb/lQKuHcJI5KNUl9dvC3TRp6atpnW6WZvhddzLzCbO9x40SB80q/7e1
4mdaVSGsOOglS+pChSvRA8gKMbqk4XtapXcy5oD2215aE1Zfw74FAaUdFeb6Gmttjud/4GI+NLPk
F/Ekx/ROOaGoASC3Uyk3cWez27dOpDZPUpg+bC32NxOsvS1KDi6cvDfh/qs2GDN1bvozW2W5M2g0
BWBlGfKQ5A1LEE41QCGtKk3I73ET4+tlKu8eFcMq2m1BXH7eSiUbpa+zZqtOFveEmeND65Ntarhq
A0aI18iEBisjOozEuScG89lmk511lG27LarFX1fO/6c1+92vapWy2/+2/sFfDBecc3H3P/78j+1f
/5l+vFUB/9M/BD9q+H3/S87XX22f81v/autcf+X/7r/8Q1P/D9V4Fuj/Wo1v0chl8ufU0s9v+rsY
L1zcXz+YS40t/d+UeBPeO3opiBv+z79p8OIvFvdBa9XG8WWia/+bBq9b9GPg6bD5BQJMKuj4v/3c
d39djfOS/bv2Vlg+f16hszq32RqI1fOGMRPow58leKlaadM3EckIUzBl5jmFmB1pz1DjC2gZw5uI
Cpsgg1ldk3peibGob41DIMAv3T4NVDsRD2mXLXMgtSm7jZ0uzTxLwant2nI3uYl+7MpeRWpMQBSa
Dv4camddg4cAAZTtDEj6NORjBc6XdYFXafm5jmV2t1LcdoVw410IKHFnwCvs/KhQaDzsM2u3JLE8
sB6wLn27HrVLS3ZX79l/U8lFYd2ca9ZL0mtwFe1CS/0J7zx4s54aCmUdHygQvlY/XI1kRWz04jPL
luoDfcC5LJke6h46a8cUyXp5ZCewhWlo3Y7h5LCYtlySgmvd34ELsLGHCad8jZVsfttrsJA8qXMA
QCh/RRNwMhiHBA+TuO7XMiN5NVpjPKaZLdhEZ+lc+Hqq/UpFxVXVJMyA7KhzoSIjchOJMjq19aJ8
lT9BR7Wu2KUuTXmYk+Z1cKeGPsc1NxE7w1Ncd92D63ZUhOXKIj/XQMorR0PmIgUzeFpWlPZoWi5e
KKfErYbnwNNEIg8xpD2b8V2VHw3L9t7XjPHFgg3CK13mnwDUur27JN1WJcz5tYg+PydC3ipLZB4z
2dVHGS7LiWr5wS9Nu93a1MZrG8nlA/j13GuSNzXKXrn+oqzxKvX8aYXSbrVWz08zGExfVoXFDzq5
PGnVsD+riansU1PEu6kJ80espvFL1iVQJMay1pnjaboPCstMVRQBjEaIZ3pGAoEPINo1dDtI40tL
QZpYs90qUbF4Wd2xEWq9P7ZlvAHxpLLyJND9O0EpZH6cVjcWbAtyx2lc3iUEazyDO8E5ktWyoXKv
9zTpFJe6U9Kzxi5q9jNYCArSFSVTYJzr6Dm0F83y3D4yPptpNCBwk1nYURrDryIvsl/qheU3kx/D
mFOqN8QK3PsohOZARjig0ZgbPuQjS5o3Se4OX1QIZgch0ZHGFPV+M7Q91fFlPJ2WBdmXpXFXgjNJ
w1eK4iPliETfpAGED/UbQbDtvViMIErh3YXBMGfqW+fmIZNd2fT3al827xKfhO/WkCgyVB/m1rmb
ry0xBWdPGeUIktZxK9I5cwuEVZ+MFc4Xr3gDVaf1RsSnhrDaJ1M/CCyAMHPk23LJ9/BcnffUFvYF
esosDvgt3EcYqhUiHluntcQuBwhfR21FgXpZfOAKcJ/YAXwqYqw3Vi31i9pb8y+zluy6WlWtyiB0
whKiPnOGn8uUxyvimHwjTSyB16LbHJyw6jYoXCzfOtN0z6Bfubh28h4XoGt4dIB3AY/iZgW/GoGD
ZcVnbraIDsKhnIw62RhI4cEydvS4Vqp9NEVLIEwHyMvrYBA37nuONTQR21fcWuwGYCBXbVDMXZUI
+DSK24VGYNhSvGlZ7LIW40QdNAGu0S2LJN3ZXZ0fQB02N6hiWGPcSu+u0kkMXli7SF8ooIbl2qhI
3pxoYX8Iown92VHG+n2wZxIIBh60fSPw7GOwm9tbo5XKV2XaqP6tmg53czPzMYhcdJlU11zJMsQY
tiAKmncLdtuvBvj922yU6kVvk7AIurF1oMea0NJ9F/jvbTy7Ybaho63YqIj0x97uXOGron6IMsjI
TuaOKL6AAwuyKBsLlqCxQgWHFS/orqDBIQKRkK7wwUo1mt0kiseoNPtduyIKE2yLCBhyJRcqK8TQ
XXGG+MiX74W4UREMKrjDagUfih8GIqba9HYS6grpNfLGApRoyLFOXihD5ZIz20aZiVdnzhC8UWt+
UIv9D3cxnEIF8Ftq3aopcS/o5PJqFbm4Wqod3XEsThjJs+UwROMzw2p5bbAeXnu1DYHKJ2n4PGKs
f9WxzaAW2SVjLXakZ6e01uvAyNfKSeryTvRTcUegFlh5VICgTTIDpxdbFS7aaKEs2jpP5ZHnT8Wc
3PSa26NK2k3K1FuQaXdF99pbmbJVW+L7XouJi686oBhPla1F9p6/Pns6DbRKGXKVW7rwwXCkdUjB
Oz4y0DkYfmAm/9IX0GblD+WsW4FnswB9BugICBqf8UPED/6FQg/LepbmjoAyDZorQC37YaktjbLs
IzWfmRnhRbCz6IOmC3sCWyuJrV+hbFq3gFUDiuTDH75rcgpIzBXgFv6w3GZytFea7df1hcZ2pYoo
eVjRb/MKgYtWHNz6ej7KFRFHJaHcc1zYu7SRym2WrSw5TRvZsbtL/B0C+NsnE1c0TzYTuWhTdJTE
r1g6LZPjzp1d9zCoQOtkWFEwqgKy4/sE0w53o0SlWkl37Q/1bvkB4P2w8PoVizf+EPLaFZZH/FCl
xByAXtrkxi3XzRCUtTsdWh6MuHq08YbGvS+xQvjUduXxma3ZvCYrpE+MYXZoV3Af5lMYfskPzy+W
K9uPxhbT14WwAUWl2R0rkfEd7Ado/0613rQKRKA2Awvs4vXQJJUCQ3AZR3MJpNS06qGEMkgElBje
EDtxTdxq5RCK0tFiNgyj+5asoEKcmG1zZ/3wC3VKz9mTWFZGTXsK4fWsWYg6qMg/8EPoKZAQefDz
yle4QB8kpMTJ1R3aAFZ8Yu1ath+TGQz9FLriomosQzuZt8W+75T41ax1M/nQLL7iPmlPYQZyZMWN
Pg/seLEuqjpNAwvPKEtEf+Qjq0nWQ0NJJvqjCZc3Zt/phf1t+ZUOk/bsYg54BPJUH8nTPjalPQeU
WRcHu2lr3+4HfHPVdLXyBRh5/5uq8I+0s97sfuw/yV0xQRgSw0Zr9m+2q6R7y3byu0bNg9EolDNv
Dr40SZFxiTvwt76YQ+l1dZNxmUWWJybXJ/leVnN3r5tjNvto+uhTtWQ78ehYPYCMRVvu44V5h0XU
aBbK/53LERgEWbXV7+7P16Gf0f7vd6X/p65QlGD9yytUVXb/1LRFoGr9PX/coFRBtyCub8SkNUaG
nfnfLlFclf4iiAEAWxAqYQCNy9rfrlIu9yXBv8ILz36ByoB/u0oZBkUCEG5srlgEf8ja/WeuUob+
T55xAXLCUumMg6TirPGsf3Ij10hMwNhmCkSRahlSlAIlD/+36ZuNlc17m5R6iWYU0Zu5Jq0vkZYr
fs6t+LsNWaR7dgRs1Sd23kyHeGmQi6rWtr4WqWEjKROHxpCins8VAnH+kixGc67aRXyn4PJdoHzZ
1HuCVO68DkGDvksUq3rCamFjCWrcYTiy05HjRdZWGcSYTRmbkDSx0VjZZTWl+mofdh6i3VlQzQEt
jfo7lJRy0TbIHO8DkzyndIx4NUxiZpJz1F8kAtAxgDcbW9ehrg6GV4k6ZlhxcsmxKx/6vLf3iuzl
YaiKFBUiKaf7oVF28My1TaW5LyPV67sYMhm7j6ha/1YsOV8mk+OAXRULWDLfsatislw3jaqKSgkx
cdNXecqmBNO9ySO2XCvWEdFaf+F4XJDGLdYBnlh6rl5aYh6NdGnv2npMrdNKi/viFaEJunXTEI6Z
VS8HEtqtYpxsGU1ZkFI0RRLeog5ROjWwN23SxguVqnli5KvsyuW83LInLwYVCA88Q6DoyRRj/MeN
UA+9faJuhTzq4qtMr1CoxjjrUx7xbiSJxB7UAs/AcCIJmeIW4YlLuuLHk2zb9abWTNrtdU29ti24
BzY8yvTNVF+nv12Wfb/nUGijfqOVrVkQsmZ1tuXAX83j2Jbt13okyOs1hTucwfxnRyzJuMHpWwNA
NOd9ekiQv/VA5tk9g7UMRML0GMbZeNvObL1FkqR8LNH/N3OdRaAgVPVIyVMVRNRVbZckyXZZFd+q
ST1dO6oK6I5Xcm2TuDIu6UvooqPjMJb7hs6r7WtQkAjzCoTDXJ/NQzEJueV8bT8qrc6/tK5R9a2b
tRZyfYMA1zmA2LyI9mmsNq2rHludTbGhR/kxZYZW90bZv8epAclvqQzzDkgti7HKqKP3SBriFKVG
scWvp+wGwPUbm//chfq2eqfCCL8vq05d1z1MlRCDbJQyZ6R/UxPZabVaoJZqLQsTOHiHAbz/TdKF
FOxMXW6c8ccvR6Yw5M6Uyp6M4gr+jtjIBN6BPo9urBhlYtMb1pnEJICKKQvfmQncLRCKgVulbgRZ
Q+1ar9r1E779G0jc5v36yaZXsqX3SOh4wxr1ssBW8nhod77Dym3LoMkd2tBr8btSZ3FbmVn0GtUJ
iefGICQ/ZPm+zdEl58SKQGEN2Y7EZOjhXmi/Ice1u9qilCsyFGp5QLScncx+XuBtlnqK846d+jlb
BvPMfMitO23HF7OhDttLswnwe6Jrb4W5dlD04DQib8yFfoUbCpuXqPxvxXbYgHa8GttsSbtD3+Vf
pJJcrIkhUUqlnxsXxLtlPNQ69RQs74fqy3BoVGI/GwmvyqT5ycKRBnAcdfwZtXIAqkCmHzCM1/Q0
YY8CLwJFfuzl0zQNwDQAAi4jZw90mJL0umTl1FtsJjozgtYHfj05qW7cP3boSH7O6/NIU9w9H2v2
9Np8duky9s0sdPcKJcIONP7GhhmqEJB3jdz5noD437m5k+xp+iy/EbjcTS4Yfbwax7MVzJUhWFWq
h9BKr1AfHRplcWhkfLofVKWi+QFMtoa5Qw/9sUPuFugU82RigrPtJrlJSaxBYhb6e5VHo1fEPZ7X
UaXVlciy+WY6o0sCoF6uFeqZz3VyfGHvCeZLT6uLltcoHYM9fSlTiRVH07vfEbs0PzObJajyuCW/
oemvGp6z20VFjhomZ7mbS7PaqoDz7jR2J6dQGcWDrcol89tGZs22ohc2aAF2f+Dqlxtj6qtraihV
h+smxqVK2ABoXxf9ZqEi9iWFOW86NwJls/DRChaOHD+mfNWiz4Ri77Li5HfGlbDtDNZFa5bI5xup
b41Ipb+jceuTA9/vWLmyZnhjp9IRnOSVdeP5VzLj3DExIqV+o4XxphUz9Wtwawo/nKCM0PKhHRY5
z71P3uFXUWAUUycKFHVTqy44t1Jf0Rt5Bpsy3ue2EvRz5lKLp5mJh8MtDg80nWSXWKjNhtVS+p63
A4XqbV5f7NrBATmqLX4HK3avhjshFTrddKimMDHQLQ2atuNE3Mqhzl4Kt2peIqeUd2zcwuc6C5NT
P0FxiEdneVKlMQexqNLdjAIfhDPIdGFBp9sY/LQV9Qma6A5lvgzY2+z+CVISvNnEaGnDTdjIWSa9
JOgr4q5pbTZJNvrGsRwVZNAiG+eTiXaYARSndNypDJ3XsRtfjYnVmTng7cPLhtEVe9pyVBPV+tL4
8ymhCcvkjij1yEJCuC/zYmIoMxYe9E6JsOe1UZtsrSSzznZS14+hPeBIVQjbZVgSESo2DnBQqurk
tqVFovz/bv+/evb/g/0CU+MazPv3qWj7j/Ej+dN24Y/f8rfZ2DT+4ggeEEj4sM1+/Px/LBjYIvxF
o2OWQIGDn02sY+sfs7GmkQJQMd+bzMy41ddh+w+rv+r8xWVfgTuf0KDKv/lPzcbmn7cMYLPXyDtM
Ns0SxDcNZ00p/kPHlkAwX/DZaw9tW+O+oSyxnb1B5e/pAwtyz7URyfuYzM5XbWfaYxxnyhXU37yj
jI6e+zxxTD9vOZg9EeaQ9TFpdFgJA3Ma6rdWCP4cS4mYAZWhStj3TjVkmhrKU8VTeNtzYQgwoLro
tmCUYrccN0CVsRhrc3ZdUpjyLh5Uzhil/1UuqOc4PEYD5mgCT6vMk9yL2278cKN6/rD1eE42UczL
RiJoQFaWmcQjnIvmyOxcf/b0W31gIJ/pNyGAqDnp/Ia5QKKzRujsNPB1v/hWYc6li/oQgQnHUWvd
q52C7ICYoj31+rRkm3/4vPyx+fkvuN/vqqTs2v/+X38S6X/PSv68BRZLJt5VrkNwhdbbyz+8BQVV
N9C7W+thkbp7MPXeDGptksjVsLRprtEaJFV24O5dZdfauRy1NdtkEVz2k0wMO1x1cwC2BCwpQZ/L
EprxjdYb1TfpR+WlbMz2Gs8KMKokTS+92amx58Rd/pznobOLYllDtNSrW8eRTx0Syd6sxzP+aO1R
i7WdHbvfaWM1n//6h3b/zAbghzaEvX6AHfrkDeN/wR8ADHaiUNTlAzb/8E1d3/2oqtRXkuvTnWIL
SbenTilhOrLqQYjWKLHplm1LkOQy9ZP4rIH0QXwjRXkblUZ2HCvdfAhn/leja9ovra4giynaeBvT
AnPWo2a6M53wOTIInLpJkj9nJPF8C7LVPinHknuOVHbZoFsbSqi6YBEFn2m9E8NJLPp3aVHFKDV1
3/WhuUembtGTMKol05wFkzlqgajdeGsmb3ntpkfMneMXihyhLRTjr1rSvWzPuSS4gspKSG7wuYps
uwSEF1/K7MYe0BfzNkv2mf4tmKYpEQZ/R0QwXcyTY0QFkX1n6jcJaTmvslN3J7h9+lrSOxu7LLEJ
l7xLYJaS9IIZsDnPjGovMxbYXxCBuEaUeMIsgg9us58WW92WcdvuiXMmlDp04hKu+Do2H8PFzMCV
eXDnoHg18ZLuMQWlrr8AhL0qSTfdtp3KCwqvc5uwp9+P5vrdVLIF0OjYvsCRxwIYZRGmJOn6gvD5
zb/+7PzTmUWSHRKitSbNgYvzXrrIDf/4haEPiJrswVYgews8cW5f7hRk2mdWZHh27N71iV3x2WE9
9DVi9KLzt0XpN8Y5/k7rakUsaeGx6UTzYjcGLsQ4F6QO69fJNbJN01sFhjj+lGyQJjx5Ctd2Oe/9
uQIH74kOfBS4NtAgRaVducRkBtMLP+rMFv+CVTnxOa7m7WCY2nqgVtkRt1OnBmaHCRclDjd9Og3T
jcyq5f7nY1unDc67xJrJp5rqmW1i+LvKHeRzpWhf1pvlC30gzU3SJhILEuuoeKOzFfssBXVklcTH
0U/YZT297621aTWzg8yJnVtHNNUc/OuX/4dS8Pfzan35sXI4AF+IbbOdttev9j+cV2OjggtaZHjV
ECyUTQd8h+RuozyktNJdJDKj8EHeKY/p/D/ZO7Pluo0sXb9KvwAcicR8u+fNSSRFUaJvEJQoYR4S
M/D050vQPi3y2PJxRF91VHR0lauiSO4N5LDWv/4hwY7YQVpQXyNyiKejTwQeQw32IDM7aBQXUDnq
Z5qQZt4EaqyjbW024RP1GV9GQHA5K+zY/slCQIvX3n0BCm0+lssE35Pv9eElGq/GROx6n7tLt59S
c7pRdQQ70Q1hKbUl50yI9fytI12OmDIm+Mv1y/pZhMK5NEc3/MHeg80nZ/TSk0cq+zhlF7Gs+/Cg
cj98yD2FnDvG/Nl/BSn/lhaw3sfvP7uHcJtcCsgJa+TQm4dPKl+z2KNzX/VMHjZj24Y/WM0h4W5t
kz+aS7Jcg75MH3KA3mNXaFtMCYR8xll3uKgKH2ODQDbn3NGKBk8ZD51bBMdgJCF9ywS4/LD4bXLl
YZV4OxZg4JuuHdsfA9cEr4g5YBuO/Vksiz9gn71Mt709ZuXRGzwmteisN5NsOIb6PvwsYzPFg9vw
L1CQgD9hEHIgoSCCJRRPT8wclmMzDuGZaTQUKyY5PjZicvpuRi3nlURiAM2nluae5LAA9/rsq4l0
DA/pUm2srK7POfrnJyaxzZmaYLpdt16IBv+lCQmm2bso5G7xDQ0xf2rkPaLdud8VmLduA+w4X0Td
LoeUZJgnVt7w3c4LfYLoR8Mg9KLHg/TaFno4bRecfHXS0FrKInsQZBmhBVNu8oXJ4DerKqozNI3p
nIFQwH+DvAmbV17FE+nujpdPN6m5cJf8ehdSJL5fxYEFsLpaI63l4LuygbO66NtsUPdxbnaMc/Ch
mTbr2UyaoDqSwhPjk004EEGVcXSgFKuf0UVC6jU5k/aMws6xoTyE1ml+oRJycoi4F0m2HYw0KTZR
VB46hRpyw04SX+dR5J84/ruvcrSH733i2caOLOPC27UxErNjSTl2PZSdsy88MbMO7JLgYqIFwvyQ
mzAyNnALkDNFxrSbl9o7Tzb0ZCjxMHRj4C3QrOQYKNe4s9hYOHP1on9RDtcK6yveNZWq0HIv7dFm
1wL0Jbrk1O+V+O7uM76nJxjNw7zDfHXZB9b82axJ6LMqSC18npi5E46nxyCyWaypRPoHIO19szy7
2DXDkF2QlyhOOJFC6kTepY6LkjFN/YTQaYtlavzIPZA8tjCW8w1dteUT38hguAVRgeOfKTc6IVUV
07YATck2bVzHL4Q7m/fGMOoCh8nbhfAnrqq2QLrDzD1CON93+w5fWMHXBajZ5EweBBOyhn8Ou55t
MBOcFG59t7VtqBHkDERR155DPNaRPJip9TW20JhjQ+/W2SV5nrr8Cea7qEsqY79ESnwl8JRztVOF
v5s52cXWQLp+FTFkYXJXZf4mGqvqEhUBA0QHCP2LWS2Jz3rql7u0DEII0Cht7xtqyxNBBgEjnnZZ
fkg3888+KoI9FG8YnL4bwtsQDcHV9jAwxWvdBDVPA5QH3MAqTBRVJgy9ZtfhrE9OdB2KXWIt+Q9m
cPddpTClcShbAY4yD7gSRviN52ECIQuPwCzodzyZYF7u1o30P82J+9839pE4+v105mhu3hsd+833
r81zmz2/Yc69/tAfvW3g/GaZeF+tDaRghMPv+7O31SMhelp07KjStR79z9YWqTrTIDTuLuw6nfFE
e/1Ha2uLfzPmke8tqwVdNFMU22KqT9vOB3tbmORWbzBcj4crq1gCEsMW6F8sU+oNlc7lFda79lwX
Z5zX4u9Ae0zoMagfHxw9tm/1AD8vfGb5JR9flzHuB6lH/dM69e80AUCuXABpNcjklqT/YmuqQONr
1sCgCQRB5yc3UpMKspVfgO+Lbm/jdotG0LrpNBEBOw11EINfwHQQ5W2nCQvByl3AbDp7RBM9XmgL
y35DC1h+EWrEflnEBq4pfhXc57Ff3Deye3Q1RYLoZsgSmjbhKme5h43R3Gs/1YOl6RVL2E17Y7S6
i6xm3oHHLYe7jsS013RM4lPzhx6J4TPbTJ0ILiIygWjk6VaBT99i7BZ/Ju+2n7dAZfXOiojhDGKP
uYajozknN90Pwiav0xDldNXQMV75pHkWa64nBQxCRptZyVbo4E8iw0jhJAs0I0QHDRzpO1guERWq
khJaIqEj7e9cuYDbinf4KdcBo/5IwI2hQ0ebAlOGTayjSPPB97SdBzqmlMvtVurQUoP0Uijy6YGT
KkP6TrRpi/HeSYwVQHlc9leljkCN1zTUTgejgvn1hwz607aDoPLBR9tzmnWUqqfEeAXUN59807We
U5vIVZRq3Ud3zWHF6Srbl7JGDtnECOZJsumvsQIRB2V6xg4b0vLO6IT1sdMhr9g45D9m2YoHqSNg
XR0GS5aWcWMlHs6scEzIQKU1IQY2AEz0iy9WQ3itqcNlS1BI8pMJnGXcYaC+bya4Y237gbwS7Hgm
ImqDNa02ZeHgy61DbK01z1Y1JtN4Y825nXTkra3Db8tW5+C6OhJ31uG4hajQB2CBtoGD9TzIwb9c
/ThxoKhv7MaMtr2O2jUkobuxjt+d1iTeQYfy1mAWpzwiqBdwOP+e6vBeGmBSbnSgb+akRMukOuYX
gYtfkJGt03/VmgQM27a/LBPXe5h1UHDCxHSDMXS6044mX9CWiM+NjhZ2dchwbBM3nHg1jL+qVsNd
Q+PxpHLGcBsjr6fL2kmiB5o254NPnhEDweg4DB4cQdF28L+YemaO1REJPCyQwE2ThC0HuTGR47hu
79yWMClu29Igapv764xqh6hFZIlnZwZ23iDjRuUCts38lpuseOQYqUHs8+VUcrXuIbQ5+8SoxTUZ
UOV4JL0dpgR0tn2DE8SHIiqiD01sy52rXOt30KoAzyYqgc9tGHskc/v9/BFyiEXbU+Zc16kZn5ic
FBf9AqcDxMMbQ8ox5QyHsma+lIYWunLDKbkaDfQ9j55ZqhpWehXWW1upkJMkqRfS1quX3KSRY/pS
TNfW4hXg15mTZLt0HozHaGjbYJ+aDjEguRFNeO6ZabXF+knJAxG1C3pjv57uZC7Mz00blkSgM+mq
1SF3K9jI12TI+RPgmxUVPR7DYO5REWxB1kB1cFLoW/ExRAExu58ir6i7+07ze5HmY7NZXiy1xM9h
2/mo4eudPchs/NikU+R/syMmoSXOG7kYnU8FpjXK2/s1hd3BIHM7fZkZ4JvZEVC0abi4gG3/Uwew
j3CleX4pknKHMKlJvnVvrnRQFEgZf49w33wf/+v6+5R8q/7ix/5EuYW+1XEzAZDBb9AW/21oYwp4
Hg70D07o17zH/1sKWJ4uBSBB+fBJcHPWF/YfpYBl/gYJktw4C39nIU3sUd+R539Jptc3/89dMwG8
NmvSIc2Ceb1DofEGslDQA5YxKtOrBvnF/Gwznsae0PY6m2hQrDMYUY3NmM6nBCZTYZwrGaOoJMTQ
Iwt6xLUEytT80lhRz4Eoamc7sY+Wy6l0ve+qyb0d55nbLOpUdhGGHjCw8nG2Pxqcrn6PlWyPprx9
yb2Sw07MOJY4e9zv0xgdY2J03t1Q9QMWOrXb0WZ/tAgt7LbuiJnCE9ZOeTJvFpIA8MdC4VUWFwm0
0+3ke7AoBwbAeL1HCznj8RVMMFX7H2PpLdq0BCBHoKpCUwRunpZ10T60PjSZvc+tlovPBLh1S38s
68GXBU40BX4/CaAxTFuhvsVG2xw8Vc/gIHkJ3XYeU37UnY3l97oUXnL9nw34/xO8AydJ9/Z/vwE/
P7dxUkZd9SZ6548f+3MDwrPC/AmuFGHVFnQqQLk/S3Fp/+ZhmSkRd/1Uhmv2FZNF/GsdlxJeD5/+
LMOd39goGlulRrP1eOpf7b03W4+BEgIaM0DIAmLrrhv5zdZbqkX1Rtu7oMM5kR/ka/Z3UBjJeJxG
1f7+04P5i1nKu2mW/mNBoE8MEZDNJd/bkEbOZOde3GFQwXDqaY1zmLsheMySjnkKcGD9FDFxeyYl
75/cbv/yT8MeZYzGXuehvj1iEiMzUf6Z9t0CqP5UBg3BF68W0h4DiAfLn6hgW9Fo09FQw0q//ub6
1//3Cacfsydx98Q7xscIjDnj2z8vrSQqA1z/7/LCwLzUN3TAkUAJXF8klf5zU+H/k7/zO6PNP/4o
S8XWWKoJW+/tHy3rEiVzHcg7h9iRh9LyrbMsXCx7mWwGj3Xn+FfEoPHHe7PH2C/u+u7FrdvkmBsu
z0Eh8zzWXoQBems08GqXZbGfqbORVYTOIMzLoQ51/stC/sqmxf+BpLUce4XX4fbfgqrvZlHrs3Pp
UZmCOowV3t8OPoF5/eTFEuWFwVrpGf5NOaQ9qmOMDTl+q8spw8jr12+M5vj/eWPcRXB4fTYG//72
4bmGoFlxGtIZzMF8AN9Pjsor4x8kyyh8Apfp3rGJInK8gBIdC5B/Z5S9vjzLXG2ZARFxjXv38gaM
NiA9Teada2CdmegNMwdkMkWDMv9hYmNymLz/rlzk7Cxf4ANNcfj2u4az15VC9OYdGa3TPZpzPBYJ
FMcaMrQsfDozmw5EuHp3khq0xd6XzWKkHt6UGZSgXz94PdJ+t1Usi3qAcbznMJd/98Ul5JlAgeWj
vFdsEtsL8RiVhOwNGyI6g38wQf+rTeJRv7Av+T/Pee+8bdYpd7w1yDtmhv6unGN8Qe0I393eI1Sn
aFL7bKFKv4R0zSpnHG/eFCjIImicxJBttKnCa+ZVpJwp2q8ep11GFOkaScUoEbPMErlwsnH8Eh1x
EEMXOfz6kb0zOl8Xi4e0kUgwrgpgm3cFVJpHYe/PgXkXhin4xeqYvK6bqSvqp6Yp4CX6I+cejJ6r
Ap4UIV4LgF47M2+socNE9B82lt44oeH/aYaiffEbssx+/Tn/4hTUZSTDZcbLoEHvPqbBXGkgINK8
c7DpBbnXj9msm/rJFKH5oHS2zq//oL5B3ywmwuxY1dy5wnSET0/1dmUXXSRTkc3t3ajzqlYz2TCY
nOcwsMjpgEo23TaWS0UYJiEuoGJAwoZ8ew4+JmjU641VzmQFVTiqpoITQGgXarQ4HJx6TayPqOXW
gFyVxMFVO3jV5Wxa/tVqFAvEglRtxjn619+Kb/D+a/FNeM8WK1di5vyeMb2gJqKPnaO7ip0FP4Kg
412KWdYHbNXmDppZTOpm6g1pt5OOkbtb8mrCGHgows0w53eL7czcD46pxMmn6LzDsERGh7Fsi2ai
NJFaEUrlECQurAVIWcSj8ak2iqjbCa9CKzJG6E+Z4zIb2Akp2BnQH2E2FjF0yiwlSNkGJLnrCSG/
9EnKvpKFX91g2oJsGztdweQVDvcXc/ayD2Y1599E1pLSQx0Qb4htxrhunob4hbzW2b3oZiJ0GG13
QPSBU1jarxL6m4grItIIEyCyo4IGiocHmOHgeUb9iP4yHYlI8jyknSomyTIlo3nD9EcNm8KJGtzu
3AANuttJ/yvpgI2/xTCuy07LtHSAeegbmrNUc2LgOGLaeE/1uOPXQ3gBJwfXmhEdzdYDXmvugPBM
vFucrnS2qkXAti3iqK5vYaXnGLug2A13fjoGj1Hcc+1mrBFv1lFcboWVuCpiJF+UBmROEbTHp6sc
57kFNUm2pc9pQwnIQTzgZ3T/Gocye+CcO4wvDFD8ENNFXPxyT5NTs56b2YzBp5Ct9MKrLwgkTOdr
16rUlTHBbjlEc1WQylsnk3/GFyu+wVei++bjv0Z2sIzFEQlXsyMLLLpppN0cGszXmO3UT6MQyxcE
gckFUNS0gyAiv5Jkx1CCycGRYWh4kItV/V4ErfOlsqDMKpcZCwtl+h71YdptGHOVO9HzepAAd+Wx
iWp8GE2PgRxQjCC/NSwn7EFnwyA+vupebCVc6I9JVD8Yjp9kl0Pp42KBx3IeFA8eJFMRsABygql3
hccsFQ+0GftxMGXUC0QbZBtTjhIjrMzGliTeELEwuwUsZTOovzCDBPUpgizFdQD5X+EfDKGLn8WZ
7qss4wWVsKIuBUaoFqe9YT/DeSYasc1Hhq0F9qKfJrKYBryPCCEp5hm/8MELOFcCRjTH18w9PB24
TG2QG9y54S8/BQ00kq1rLrxUiLXGVggCkUa4tZhTrhlxzNyftK3jHY4DC2Tt2dVGyiNGMYkg8qTD
VeoWdxHnmdiy4HGUxFO0S2yf3d7l4EGKecXUDOFDEysMDtmh/rYoLH79rBw+HB1HdUlZB26tg0Uy
eBKXWQl5TAlH/4+qPLjq8LbGOhNTwBBbqKCIdqamWdHITpDlEaSbGPvo3JyFNHIytRweTiO5qbE1
0iFPDbPlG3SyHDGQ2zD9hlR/FWh9knRcLvWEqK/b9YykhvOvQodLFEdAcuEqv33R1qr9Nmhs86Ft
e/5x/bRF3+PtYimmxljJUID0TjLfEnLOP2YktTQfyiJrTlE0mDf9whsZbCrDWY7mw2Au+Npp2/g+
od2w8hTeaihhtHUYpu9mXT0CAzvPZjHzpdiS/KUsHtoXQmeme+QH7cvQaGv4KKX6FNngPK9hTIEu
j+qcfAIVROopzUjv2E6QKO7XQmHJVEnAQ5q7z4wd/CvNlX2CrE/mHuy2F7p8j2fhEZlXKUPciJgt
DVgobuAK4OnOMuLdSf1py0px8WDlc1ojALE/pwivdEaAY2b1E5pYbvM5k+R4hBK8+DWaZqjcmel3
2/DJ/7BMr0ZUIcpoyLNYC5xelyqagP7y2vwgieGhpQFm6vi/E3dtG5lKN17t9vb1iFvqVVw42Dgy
1s+PXDt8wFpOyO99oxzTPa4d4dfciOFXlOsWMkMH1vkwNboM4ubpds1459sjcEvQ8o7q0Ke44z8G
kc4WLW2Hsw1U2jpnMaGfJoIRFiaxCC5v+gbivHfm61SX1mC498ncz/PGYERe7ADwdZgSN26nl6dT
5uaNiHSUQmb3/OYU6vetDaewv67HyIhPBcN3qjSXmcCGgETf2pOgwYcJHRZwZ2c8s45k3MdpSLyH
NPNVvu+USI4AY6wRSEnOc1yMVKVTXfD910Mgy63pnqwlngpePsEVjnDWWQXssNrVf74YcT9P9a7P
O5OEF5PR7mrETrmvTiq0eKuJhP6fc5HzHEZKUDDj8HGNL53wNnhufKK4MoF72P41sxJrzuCqaVo+
yboSbRgz7SXplXptUKPvzSbn8CEVNmpvg4lcqLNf6ReUKjTAB1mF6lQ0ZvCYdAtyqI52tMXDtqMo
wviOGkiOUfGR/ALnGQDefJCGDi4NUtoQe/LNh5F5G1CzxC4AfXsa5MgpgvrJjWo2ujIhqqzfcI3G
JZuPE6jBku24NrzLaJDvYVps0YgWFZQ/E5uRlvahV/yXxHPyWhjXYGjvj7yntWJcr80ZDGzc1To1
xPJjvjth28EVYYvGBn0UpIG+p5PRrLmmHqZgl45mvuwa/XFil2+RJUS81D3GEtsyjoKrPIOkJ5bZ
CneetVhwLnPTR7kacRwlGZtLEvqJX0LbOIRjs+QRN+NsQVpJSMrAOHjqNCcOnDwn6HPnfmpw69uW
o425vdEI59nG4A2qR0LIRoks+yFHanTOVGVUe9J5xvyiYFJTMKyPpfpoIlNiiYQZD5opoXmTpOvZ
NxENgl7U5JCnFIl0S2539CtxwZpYH8DrWaQb9yGVnAv6YG0iHWe6rl1k8VxrOPVivO8l81cCMMK7
dX1i8BMeU4CAIyClnV17vc8S8UWPdN7Jhos4mhv/jwVRjIX/o/YGfH6KZmhOBjyEfT6TwRy5YCnr
qnDXgFF0feaNa5MiZSpsG1JHow1ZS7r91i1LzHQ7p+QkAiM1GMxIQIjGSUnxSPQXMsaC1ZdA8ts2
NvTI40whRDiBKc0b0+YrsOTMB4cwhHGnFRr+1gsVN4wnCYnBkR92EaHtj9g9mh8cTy7I7BcWtTBM
sNpu5NBeT0A768izrfARQI4TGvr6xokF9oc3sm30BYSyLrLmEU5ox6FQRQ2+GMrwCWEtSUdaWHAd
28xSM3+XceF0X8w2LQE06uAxmGYKP+JjQVnmwWd1S7vDwttuJnPTUAstHwfTJ8m164cSbRgGcdUZ
LJiQY6E5KI6PIpmbv2K1CzNcSLdweoqQyMgCfCZrmD04cPB9vWC8tXvpfez9qfhA8AoIcYi6JUjb
k5OTCO1BcbkciUP9EVktmkmpQsR+tNTbAZ84/LO4HtOk5kaaE+wlOyDPgApldh8xW+E5JzWnXOWM
y3Q0IP8eUFbPwyZSVYeSfmJuX9fptWWj2sOl0EGXbMnpVJp1OW/zui6vw8qqfgRTTr3g6rwMSKCs
sKaVnU8EbduJC6UP/4sUC/JlixsmNRV8EzqYvMzPRiVBYUDZyLHMw9H4GKWS19MUNf+q0IItyFjg
u4EAjgiTxuZkNfrwVwM1TqFLOjygiCCBeXPEFdLY9mpkz3isgjU9d7QCtmoQK5JHRMPHCxcPsElW
1Ad2OPJJp/UyCWPO7cVJqux7RY3J7RLUzOr0HW4amB9gtsEKWhvDSERlfZHnac2R13GmVS5mOujs
pubkxVVwlUB3Oo91YN5EkxM8mkaH7Gwhbci1MgjuLCcLA3LJ/dnoqIy+iDit1iDmgb+8Xc/NALHZ
7YIo3dqvUVWQMjnU6zDwrxBYJcUurIGvRlw6nrJ8GjcVThvPjWILdTmLJwmNjIg75+BG+mTGrpUb
iN4uPkknTr7bg0v0hlP37Dj8ynAny1RwZbxWGLhm9QY3c5GVvn3GZlZ4Zxo2lD8t/c3G7/vmWHVt
f8iREWDG0XbOM2Ef5oPvm0B2mOckW3AeHomXkvhLcoakkyhcLhZ3mN2HGMQaLzISahgwsx+WSB8H
a8nsiOIHVtC4f+MPIg5RVnj+3p07eeAvxw9x00+fpthdrmJ7Tj7VfZTtWnYIpzPdznLgQuzRlLkF
Ji6zXRu3DYpfXAiXoPT3VmNNJxk5xre+tpwX7K2X7zlVJZTfqaXcHnNiD9xZglxo40mKsmMOuPLF
5uM2uz4Mc0gSqkzVXlUT0gZrSm6Ykfu7KHWTz4xbo48uxEAS2YscNWTriOPsO/NNYNUhfsZe9q1S
M7/JKWHjUilD6bpdSoOONRfRSGRQJ2AZN8HgPq2wwn9GrP84YnU1Ivr3E54bFAXxf22fmypPyue3
Y9b1R/+Y8njOb5DGXeAal/tErtKkP6Y8PpJ5qaNEQOhcADBtJ1bqX4vgxP0NxBVQCNGQJfkxULM/
x6zWb/xPKTKlhdRoVe7/izGrJ96iYfDAgIsscCOQdLAwsNW3aJintaAMd9LT1OlixgyymEihFvnu
Tg5NQG851KLi1vdijIExLrTPpcTMY+suOFpt5YgZ38FapiLbV04VKYg9lYlZdk1YvQAkohkqEqYK
sLzsc11RuFQO/VJn9/Ros0wV8gsOjFdoeUxzXZzrQwk+mH8V4Av2ROVcP9VioWDHKZ/9Ppamf2XG
0n7Gjo8bIdBRBlVJobHpK+nXR8lEqdm3maF/ZA17ymDc3KLKCR57+BgYDta6U+1ajv/1nC0SE74k
1pJnXWBxCdaTRwSTLLPqoiL/3L8gPY2e2tdlGj1ltCHC2dia8MVJL7cpKWdcnns8+/X5X5OaQKUs
IzLqdCELsu08e/qCqyqjP1lDbH1aRlr20tLdmyXoLrAg5MyXwE4Iz2nEXxPiQZgpLwAQCMiAENa+
pE3CE3hNPdedoxUi9txMlm7n7IkzdIWK5oif2/QRH8Axud8RGvPXgFN0j6shst5yGVG4wcS3tnW2
np9ZxJ6lgu8e5A4ARj8KizIN5+OS/OQbK8Opyye8atOMCS7aYTKcrSrAGwRL+HDzmpiLySkXRjEV
BCaxrnnCry+UQ4pkNLyMgkfZ6zc8zEwteKVt+4VulO5zXKdGE0FexU609El3RiH5CtWKktdDzO/y
25y61sl7HvlIyjUOt2uMFmN7w0F67UWMY7rCwaI9K2I4STBwrQMTTAOr33H5EYcaYBNDGTzOOfTV
pXUOcxnjfk8QDLkqsk3vvMHG3WotBphd0WPbLECsg/WqLVjoGc7X4WFGfMbFGEr+9Q++tr6s16Yk
drEa33jdwGqgeOXNBlZHcRboto+xMi0zGeO0QRh2sfgMqXG7AfLChjCx7sUjViDai452NR4VmxAX
HV5wVaMuhPVFswSUSv10UeK/mlDK4Rm7H1iiwM1sy6sKBxr7RASNdTbSgTpoJkttQvbTUw0Vujux
KEHoxMeCFROaPaOcSfvyIdXj3Q16ncwB49BevyLfwtu0cPr6yTdbftnaMJB/DS6pC/gZ1vC+tql+
sJANH9clnBjUSHMGEl7pzb7CG6E7TPejpWGbUYczrvGWmMMQZBjDCzzoUO3H1x66o0i3tnXus2DW
UjzH+wbt3IpN6eoEJzwe3jpcWzEA2A/qaa3ZlFMzbQTxot3ApO3RSMVAuEmbktSVKuRYeaPRqLVV
XKRPzRc747BZu2JPEOKWQEnH7BUyI/sBaBM3Xw2ocjHzfEINPQ2SUnEmwk5ubIQqxLVTso0aHVsU
PuSbbs2mrpBHcjMbJM0CqKB+uE3XmECjwYFijxgp2AkSLk9Ep4kDGTHBlaMmY2chpW8waM74vtYE
OfOwIH+I9wRYsMNkg/HBZmEofV9IHAXu53bC9SQlETiZFRAErgL3ma4eAW4BMQoz5/fgbEpLmVHv
pl0lH4SeqXTUbjxB8mbua6pexCZxpp4yQc8fmG10xJZOPngWax6pHW5ffpw2y8eWTEz7NPUckRDA
g6spy1hRRoCL1C6XhvkQojCpL6LKI7TIKguqdiiCeBfrGQmiUSrpQfdXuW6y24TU5r1JzK61DRkN
gZei61HbpgVBEfg44TldapSnp8tInXmkKGpIhNAMSNaL2XaEnuts9ZHUA3ez1odJFZgPRWHyedKi
1pZPgV45HtbFM44lDb9eRmH7EmV0wknssLoD/gTeJsEjdvBmemnXdLYYSjAtW9c8cxZ+iIk8n5Iy
lH/tPRcgUeOFsJZ0f7cCnsNoqg4fFgg9B+ozzrd1bpjHll6PwazxMAVqZFgLL/L1SEtbk0L8dWrq
hH7Tn1O/xXlKDbS1EJAN89Z22V15Tre27Ucer5VPh3XHFYNvP45lN5nbSTlNfFhPVkLgTfc4Mu94
NBMcsB/HKJqzzw4U4mSb21pVYg7E8toxNXegY+PTXhV3ZtzLrR+VL2hRgnNT1/oyUEJfzqEurlfQ
clw0AAY/kR3sV35tbqY4Ls0Y9614PnH8WAX9dtRTQmwibPNNIMsluCzKtmN244UT3U6bBPndkkI9
FUnuAYZ1RvS4wrMoUApeUSnYNVlPWQ9/q8D1lyOmIvRVQg3Gg8B9qcriEaSjuQjCqaelm9HPU4dY
zQNAzLkK9EVExkz+wBSsvuSO8W+hj4qQvTtYh0aR/KTArG8cwdwPE9xoO+Cw8CnxFJpBUkR/V53c
G5K5SMtMadsg0WHgzx7Y9IVZGOOp6+ZzG/c1zUnQFOEtfo3VFptQFLv9oa5bdTBcL7it7YHYIO8+
lMw7P89uXhvcE9hyhmc8YgpOVdx0LNulk7FEL3e1wCBQunIhVIiGiCGQstMt/qTFycTcixmFXROc
Y2fWISvlgKdxshxEz+DYIVmN5AxvpOuWZY2L9uxiuH8KqG6abYSZ8sTjj4PLzrKXD/7UeRctOO6d
l0ywxyejJrVqND/Z5lBdG/gpfEiWzL/wZAjaaNoUJeiE9pGf1kj76onI6czrL8ksgD0LdmdtWsOZ
nnO7Sj/NXvGJkEaVX+Wqte9URkwSvevob+2lCQ7+YA0/2rkJvsZ+BzEEQdtmYZHtFakxO7+ZGxJh
Utjfgxp2MxPqfQGbFe8jG6Z5b7XptY+kdb7mebkvxEWWh6WHZT/niWBsPX4KdBpclmCS64Xj70M4
MYJKva9IiOf72JlLwCB4slbmpTqLoblrBY+V6DAX1XsxfQMefIC7EG5M2NrXfhKjjF1mZ1t5fXGo
iGE4hsHgXdWo6faRah9U0GNH1bhURvu2UNU1IZscUeQybB2GNnvkzejRQFAvZNsYJyeo2nMW9PZV
ZRFqx0Mr90OmnI8Ew6CvUcrfGwGcwJQTizitIrtF/rDzqDqNJTM/cAlgx2fjSE7OqnvOMc28i4hJ
sEqrPEk4f0d4udSsM6laU0QAlZPxwhgMGk8tTOhdWjcBPjjOXZ8QndWVpbjPmtS/YsbafZKTNK7m
osYWxPA9fm6kdv3aDXlAXSLlctEhUyYXoKu+IMQl2rLocR9mfcvsQTaIGAnIMW4ErqVbbl5vl/n2
ofeIu0irrMBuxvOejaz4Mhkqy5El5cV2aJr2YJAMRxihNyLRW7r+KEJmpI6fqS2Hf7RbnJyLKIq7
81A6LzVpoXvZmePWrEWuTyvzPOMX9Bw2Ah/ksGqnL3Yl91TXDZVgIkrmNyIDm7fdB/A/JlNR2BT7
pDKTjZFI7yRafLJIe5p3rZxJyRoJ+LlCYIIutrZ6+nsOEgQGatc54p6IndzcR07eYN3qoaBM75PQ
BO0100I7WC3tEL1w+EeHOJVqt/hmjYvTQOBIFIPOgQ5a4bFzY4ODqUnck5/146ORtZK5pstIEiM9
E7lc3dGBxGoPLbW6Tlr2RWJ14yO2Afl5cfH/DZo5O2BWu+z7WPAfUw97EQjfn8Zo8lniRO/axkXi
6MKPg7TAbBHiWaQnbTfx0LWfdToZ9BX/2s1KsquoBj4WvRRfSLJymw3ZOyG6E8WA+3Pr1r0AxSE5
78JQ5iKRAVopks7AAiSDh25QORHGYYUfwi4YqWaHijYEDMx/ClXOzC1MUz0SNcZZBPirYo9joeJL
q8VhemXjcx+1hhgjIqJEbz3he8StqyMAXQKDfBSn8Oid4lKJhv8+qyi5dsIpwHOHBifWvdNTg+IH
Rb1Wji2FiDvY3E2JqvP5Qmgm1jrkoxbNt4XSAH9gUJ/91PHfvvKPfraBeMu4WFtnzSSBxEc+Gm30
O4pUH4c5vlJJyoQyAIQuqsqaPi/20rdfEHTDqWPkSjVSlU4Oz4AUs3/ig2nf9J+oLOsngG6te3jt
bW69JyqNsYvyT3bRyWGQr2flbZTs+sAM5Q2Gs3FEsRnWx8RK4ojIx3Ap4Su34U1UdiBukLtu7Aq3
qn//WDS26AjKdgLMPf2hfxKbl1YfVjF+VKdXgtzE7b+f0DZCrtQQZYeFXLHri4XiyBii+hWx+ltm
4Dve0/pM+POu/n9KcFis7/489JG+hLpycmYmwCc8POeaGweb9ZQXEs8O9p4W/MGHzAuNs6nL79LO
7fRysFUtP9juPGQkdJPiG5863UHXChr6j3XGOpYan/71KvqLl+h4nul4KIsE9hrvn9cQRJDNDD8n
c21APhrMU9+SWZlpiNgJHHK56wIvs6lVz6RLzfeqA6tQMb18Uk3NfVGqf2DbaUf8d8sKq0HLhoFs
e8hL10/80xs0HCxsGRvE5J5oGejKGlvnni0QD4FKZKYDKWiSATRToFiNp5d4tudHs+FKZkBS6x6M
J/vrR2X91Qdz4WlgvoIVzypE/HlpeYOom6JR8al2IyrUqKL36jcBI15voiqy2vIjBoMgzzAWODEm
eAfZxWDL4b63hwBTmgHKjRAz3bK91sUm7htHI6GJiuyF8j2JUNnkoSavNhrrKQPBzjYgSlGaMi0h
FgUE7+W1KU0KvED6RaMA5Vwz9wsTOAJDyshB13HPKzWxZF6PYyrhZnRAv34c8i0LVi9114Pv7WJG
BIQYrJSwn97T/2HvzLbjxNJu+0R4ABs2cAtEo5AU6m3ZNwzLtujbTf/0/yTsrFPOMyqr8j7rwiMr
06EIBd3XrDUXzAoEX6OjHURicw8065UIcHfYWp3LQvEisSDLcdSeKnNleDKXCR9rSYf1afYk31Ys
kO8E9qqRL1VY/CNfFn/OUBljolVpKYUJtxA/cMaUBm5snB5rYNGwTRy2jTuUp91xXUrenYRyhjew
OUfOEBqCn9rbfybR/3USbRgc97+YRGP2Of3o1I/l9yn05WV/TKEFBCqm0J5lAVT9ae79NYVmQG3z
b4iN3pBXv/kNMPRQsTkuSmfzT14fiFb8OF3nvzC81LkJ/40hNP6hP99wdFtHY2xABed8Jufr93u2
2aI9AaLUHT00RmzfO4HjMa67/DqJRvsaYks7PsW2ik61niYD0+Kqf0gabSwPeWYsOQwHrAo+Edgp
C99BkDDKPsRskOSyEbfSB8YEOhFElfBjDxbeChD7HOdGIkJCJ6Ln2azsV1mNXwuSCGJ+1PPYRvZT
v+FeVOc9Y8cnnalqcPDXsogU9QyIK4CV6+2ANKEiM8w1HpWEHtQ3PQVVjhfZ595pPlYVrn3VQey8
kDxkwwsnCUkPvth8LtFOwYY3jMdoNTXyjTXvXZkdRIGGYmLyx3LtruIx47lgzXnzVYwER66T2uA+
KiOOhi8qX9uNoZO8cfzTQNM2HsFkjDgiYWm5B9cwvTrIyuFqJQ8qcMTAC5U9EStBy0i6kmSA7n3i
ttXGQbUhbJyyX29lAxGASR953RDlj8hxoM5qwA9Ww0V3Rmzmsldp7wVTCmIed6bXEamXppAdJwUE
jAZjoKttYu3zMAj7iSiTkjw6xu83nas8/TDZBvSOnFFAOMaD8dpdwCf5zIzBL8pkvnNRcryvyYSe
T8CdyZMZPAPgsnPD7uRw+Xxq+1Sc2bBoMv68MgvEA37FpCxwJJz5vd5BGhrYspO82KwElPMlK3fp
GXeOABscipGb2DUGmfhDn+fTDWAWFp1RYeTrEbNpJ/aJjVTigP6DVi3DBoICED7QatVXY2chCyWF
ecNCxeZrQ8S13BvN4hKamFsryO+Sc8Ft8lM2KBXy7mRWKmWn5BoQRg7KtPjYaaJ4SppueW2bRN24
RFY+Z+vo7hNhdjLEfylOIP/j66gluCNbGgBVzJKvNZpRIBMZlSVg+ZSFPb8k5CltZzPJrg42fhsf
jiW8V4p4rDtZAwW8mpaDaymP9aQp3icppiagMypr32CHk4RIo9N872V6n5zzouZnIV1p9rKWiCYD
S4wcYX/soFlRWubqMSrhB6XrlAfAXtJw7fXotpRlSqJ5PLkHo/cMNquJ+FgMbn4o3ZlZfA4Nsgjn
Pi3dQ27o6qmvrVe7Lwj1Y1xSufOSBQsSeaCpsCpWOuXiFmUlskdlSLlPXegalgPcedABwEJStIgM
G9yOtLiivldyLR+UJuR+Wpby3k4t4zRgtGE83saATigJyRPtd+yr11NibV1pbk4imApbvMxUHT7D
KDI6N5SXP5Hg4lsKcC87r5STClb9vurHeWfWPfmPepStDOeUdmgboW4HPPx3sATya/zJ9j2jHJJi
6bz4i45C34z4N8oonzzrpvDAJIXTrDuv46qlt5FhxN+WLstgINZXzEMYDjVeHlZSyIkQSCpqf8mE
rAKd13xdW4+LXgPOVx3jumyfWk9vMjRHRkJzCPaERIhqfZntRcej3CLpFU13WvWm/qhJezmYLRbO
nViAkpJlxTJsVy2r0TD/74mMSyq1E0NlG1zK9mT4QzHp4Sjlcj1FTf2QzCuIK35/cWVFdMNXTVk7
KpRr3J1QeyUBiloM2/nk5syXKhvXsY54OiDfnsmgUzVdwLY9eZYODORgLgDLMt2mAEdjs9DgpUyb
MpPQW4HzKGCrPR8SlhbBtJRfazReuy5dTEKBWudcQ/B6znOWID6owHXvTXMGnaYqeuTO7trddxRf
JweqLcI5buamxAAeKjlEny93ljbvo3eP5eUJjosKTbjGRAdtVxG9LfMZki4+dkibQqkRKkT+CBGM
PnoCEo1qWR1moFpXGMFNi8thMh9JT+CNQOXOYcU6SQQFvcTtpE9gSZHLe9WZ7eOClDOvl7CuQVmx
Q11vO9ewf/oB/imX/lu5ZNnyLxf3dyRF/W7LZAq7veTfbJnU0uiuTcwUmwfzN1smNFAUn5TeLt5p
/GG/FvaW/MCAdrMyOv8qo/7wZhofPI+sMoeG1KJY172/VSuZvxtmbKAtOBUxJdFfi40p+qdaKVfD
mk+DB5kzx7DikVWnzy0XcS7vvKixrAdLtgjj6kKvun0U4b20/WlMZZBHMOThplH0sWzESOYrIlZ6
8Zi47GTnTzZ9Qg4Hjk2Lz/Y+P8Yrab33PUKx76XecBb7joKcH0BiQ7RmDkbNELVOzNwdD7VncXdN
2uxUZpXxLuKKrRuxGu6bZrJ/mKEMnBzsRH5dx1zzvVM8wmaODjFu01B4hU5ySVoTeiXkMPjI/src
X4uGmmIVlvbi6NqbO8skLJluEeHpORDCx/SKuNWMVZSVXjmjPXyZGOTuLLAW2DoqmTx2pNIAPa7n
5X4cSEiHBj+V3U40/MaIkVZkZgo2RejpCfFL3NvjMQW8FE/yLcXL/aJGmWRn22Q7h/DAuYMoZrF3
AE7PSgUhb9A7yZZn780egTM66z9IK31fhRyJ5TVaajLNdW8cCNmK4ifHEpHnq3oh7Xrh41+lMkqu
12lmepmmhn2Q1qxfxZUYdx6WdG71DBiNvcPokP1BKppPSzcz1o/bTAWuM5YnTVVoMzBCNAOhzyv0
QGLgBuLKt7CkbE2J13EI9V3DzFaquyRBfu6hiMt7fhOYf2Y+lnPoAXcLoRxiY9DpjElaSN6drrB2
WIPyo0qtYT/FUDbt7ZE11Inz0K4WK52K8VtoYvh4yGXZnUB5o5MrW+NBs71pV42lPEWWA52r62z5
fRO1hTMXzdnhNsv98KfrJF42C0pbac0NCHNG/PpPl4qZWxOeFc9G/uHutkkr2eVjAszDytukvlpJ
mbR8XbDrqXxyr7cBZqmsG57QFVNetlOui6cF9pCF1o9v72FQ8RanbYzOU9lUKat17C/Nx6JDqAtj
BLfQkmzGIbJvUUiIed6eaSaxWqesjjqE2w3hEmXrwNDFW5M7fuEuxKSMmFEUW8y5PivNTW8AqiXX
Mqqmr+ZP59Nmglqaqlyu5otDStVm1QFDkXpyXLLCrFnXWMSl98bSE4BwMV3pXensqzhN78GVGqh5
25ECoAZowpUNlm9TqCwErnZZPSBCRdA33qzwjdrQJBM7qBOOZtiMW6KCftGJZRfNmLzoxzpG+M7t
vJbTudikZh1bnTCJRQw2iCQhyshNmlZoTnrWMJONe+CdCNgw4iJBKzddm7kp3HpvbuOTpavHde4z
pLSD9o2UduRy6iKdc4Fq2+e+FkD7+hY98j4elvp1xqJj+e6myQNJaNYHK2q66sC/RH8A2IGAPO5E
y5PVenN99csbQrkqD4WeIFS/aBtE3XTv4Ltf7M3gIlJboZnNzbE5TnliUEBFC36kRjOuBV48ALuZ
+WAxoqpIy8XHsMti7mb2QGhQvrTZYZ2Fe8o0oq9gcmvzfDMbKEEd5klryDuBL3EjtSuMGPUsoRVG
jaZ3zUJztcSDBuZl3IshKULpZeY1dYG3Ey7yxZ2WbooEK8GSDH4nRRNTmBzn3Iqzt651sq/U2doL
rokR7vI8druutiyuNWseqe1WwRJfav1VF8doVFhLqB2xCHF3zV+w2D5o264W8VmzsDJ0maeeSN2w
4UJgeLIb3c8WcIvhTHMTmErqCIdlFxMEMTbjUWs7Ue8iwEqEaqFtQZZSV80AwB/vw7OBuPkjmplP
DExJ1PgpjPAq3TxK7E4P0k6NMO5ZefVm0l45HltWOiq2p4VmEw1ZzwzGqkhZ56LE3umXnVMat1NX
17dsL2R2cNtavLb9/Apqln1mL1OmdUYaFQygRr1X/kAuwXBbbprndTHUY0mMbIe5ZZrjB2Meo45d
pFUs63IshdM7bIgtLYohxCruGmfwvMZPO+0/9dR/qacYoBtUGP95/PRUD/9BCPnrpX+MoFwQFYbu
SEms0Gbb/1dZ5YoPVDS2vk2b0Udu/+UPGaT9wWTKSwKQQIZh2g612K+qSpiEFLk4eUEAGLa5gWj+
xgSKsdWfJ1AOlZVOfYazH7zOn03BA3OLCkU1wMrRMaadl+RiCkgy9g4JlrW9rExrCGBmuQ+EsLIy
MdMqPU9yrsMRvhvzFzGgVIlS8UmqZLmnX66eRiWjL55lIHVj49CwKV3tY9NtKwSP7+gax1sdMpRC
Zgx/EhNir80ZQ2rwO+KGCoUW3KgxMBYYvOFLtQXyYS+Nia5bFkS/ORf2HK5jVr2rcjPlON5i7XNN
WXdY7eb7PImsQKvnUdvprSZIFl2qEoWzXWWhJhIzuRpnRcuHnfYWkxg8qt5ENjbgVztNeJ+uvJlN
6m4uWoJrucxIgy6j/gfvgqunsypimaIB95XvNi0tmyOL5afKbY4q2QW57GGWEghrH1MYGM6O1Xf5
nnLAj3aE+kZWNrIq6LfR91XaLWQ/lu+fCGh1+Ll8sk8WgLlP1aTnj14OazzaAPLTEFXPjXLru56Z
2nIN5yu2QzwO7EMBdLmIVErQpTzHWtq1NWncB2Kilx2+U77IzIjIy6RmiIgjzWbnAfRu88WIXfce
oMDEKn7tdCOMPNRtVEVTvXfckmHfCvq0KZs7Isy9exv0S3KTQeg/Kr6//Yjj7qaQKfzRJNmWyB5A
rmTEOULwRP2EgsN90JCynOEi4JFC130sDdRoZdQhmqpR9bOoFyeNNKSreXDqu5xhp/a0WuWyk05m
cFOfJgwO+WCFKW2BOq5a2fM7E/UDULp9m9ay/dyhfP3U6AsPf29tbRnYjEu/G1oJ2KxPmP+4GNgf
ZkoYIqEs78kkQPqB/HB2c94M+CSwR/HFjGbF8J6bODKBRJu+ushBAlzYhAo0won3w6LzxJ+zKj3i
2u7XK0Zr5oJjYNAwyYFNRd/nlMii2EejQGAc0l8ldm7jU52a4dGhF8lvEjGjkXE1Q/hGJ+VLZSzW
bfJzG0zlymqYaJptTywvS+OY0FM2yNqvffJlubxcFs3ttnPWLuvn5LKKhi/PWhoTybajdh3X3ce4
mdhdRwC3+1N/WWoXlwW32ShW2zb/g7O+7cCJNNawcBN6ZebRLcaf8TrdduYJy3PIAPENzFQW6tnP
7br5c9eORdkhFmnbwdtCT5FZbjG924Y+2nb1+ra174VeXBHaMmGmM9NQ85L6Fk1iu1Ms/HFXJWEK
HU/6IG5xl+WcQx+ljGJ55PLWnqtNO1B3RB7gbRVlAyEKdUG66QxAE8awFk2F+KDiMxwXHVKPD7lq
CJd+nq81wnKuyMaxw8WrHuvVvekzRZ7oaKjAc+v5NOEh2zlQ4XYWUbQ+3oQDNZX23V650xRRFxB4
cphdg9SVlMJlaXrnjITxCelsHJI3cGCoa380um38OtC2bVyDu8nVH2HSmowJVw6bQkcSW+0mLSU3
3WVxt2dNHajMrq71qlE/ssU566sZfW67fDpCGCqeKkzId9lYK+yr0PwsQmXuyVMTe7xxBYLNhOBe
uZ7T1l0OhaX3QUJY6p7YTHRpGq8yclYCadfVDXKU9TM+LjtAFnW3Nt1tP+VR0Jjg/HPE14c2okvO
mO7cdl003UkF/5vi9s3jbnugxXB3abREe5Z+WVBFNlmkzBGPa13TAI6jtsVoGdfExCOYduIvNUbN
MDboDnMH0RGA0dov+rr7NGXtdNRhJbxkrOc4MSbtEHfz+9BJLLMom3Z9dzElm9EXkdta6c+bXl5m
VpmhyzH1qwFLW34UpWVfV4i7957XsZpt4o3HM2CAd8kNC2ZNcx6GJvEOKa5sdJB413vbKjkr5Oqc
F9XCKGQklWY7t037Rxr06KPX2lyydhmRWTQkZ3T37VtV4+H21znNXxs0O3tjGIk1S013DxDBO9Tr
iCR/ivRPXhdrWARwAtRTtZ5J1sQq3E4ddVnpPgj+w62Ss3anNvQh+0jibz3EcrFaJTABVDT+MPe5
cbLnLL7x8tL1/Lhi51306eAEuSlqRHuUh6E1AUS0ewR3o2mIs9jA/pS8M50UzdzBoSs6OASenMAS
FYhpYqYI2qB97BtdfeKMq9owHabmWhfdo4yy+gGmg34WWV6Fbr8Z5QtOA4uNwQwSfDYS62gib/JH
ZWl0E072Qyir/IGmix0nwk7UrH00EbOGXuBUOTyxgwwvfbiVxi816MTHxMuJv4Ilt2uY1d60kflF
84b3FG7YqzQlqUhLpQfKsl8wOGsoyBRjUJGP/sgGgUupjV7izjrMIvsSyeGba7b2gZA2mAkR6w36
3tdlXLywL2ozdBzixgkR9kehY5ImdK8zzOZHTOQQcnGtJjhFZMfRHKo6MNfFwssbGfcFqp9drqb8
oTLkGW9fdcO6adiVvakvPpkNaR9MSTc1O2WU6zle+ggzt/pO9t7zUoeUUtQX6SoYE4sRHRSq59Am
Tq9l8MPNleXDVsy0MOKtTvmYXcUuqSLiT/P8WTNljeK51b+AvmOnnLrOj87oHofReI/KFrdcihRM
cz7j2dbD1kZ3Pee6c/KWaL1pdDL5HNF+ZpbUkH83nCaMt9w7m2aHVZUmLh7JEJyXEk5PAxkU7Xwm
jZd0WvKbgnPeh2Zq7I2ORYiZ9UnQ6NmBDWJzqvv5yVoTtTdWoC/FaAdDkq3fkU9aQS+G+ok+fwxS
tfJdR6VYwmIhOMyWjNGXSpV7or5Kv9PcbxH7ILSb0We9tcUd8yp0SK790Bo955X9rTRLg+HVoAgq
T5vrpgIqMbTmD6ec2McYGE0YcoQEtjV4TNR0dBsWB8pqrF3aMggYXZkcqFicR2IrYnjwU7anlZzv
zMqJ7knyPXUcdCIcETrr52SBnY4AgVPUcGOmHDOJ8kZmnEWTvbBVlI/RnAyHZkrtAQ9oVT8OycDK
UBE5RpCYLWPQLTzSb7RWSYbn68ceYfdWbLZGdVc7fUxQh3dtNvU7s5Bja5Zk/Gj6XTSpO4hC+OJ7
xvjK8bOm/NIVMGdXNT9ParhvjP4OQPkt1RqqEbliC+3RbhJHllMDDhtQicvcdslzDm26fByXMIRu
qgxTvixbuKOMfczFAQ2JyHC9N7sq/2eQzgop7Zf/ofGj3fpvjV/4Na/73/xvW9vHC3+1fZ78ANzJ
kL8Yh3LjiP1BOdyA4xjfBIIe9nUXa9wf43T7g2dh+HCFIHYIztu/+j7L/ADaCu2BFKhftk7y7/R9
BHD93vcR4ET3qOuE3hpIGVjb/6488HSyQ6Ko1a5B6owPDP5L/POdfVUWa75zGsLs8YGYj6KQ44Fk
uHVncNO9cg2Xqiavp+eFvo0ZE0MXPADukdjm0fbRPlYBKviMLXSVEPwdP8aNOOIqJ0nI6gBoWMjz
h/x+M36zJ4tRd+dm4ht46QLGJmQnlhWaNStnaNOSTPHUV+Chm8aE6QnA92xNowLe51FjA0QNl6Er
vusaY2ZXvDApeRdwFnyEEA+Lt1Bk1tI+tBPB7L7IhvIxzdbhhKOovV4ctpM+DsD8MIo1DbMCLPiC
POGqjAmQz7K1P1ld5O17NXD3QA4hWRHr+rmTGk7byVqicJzpjRgzt4LWQgfCvaLZ3OmNRZllt/aN
3rlHxnePjW44vmAhfEtc63UVzWWYzQhtY5e5UZ7kCw5ZN9r3iOEDTph651ZG57fkMfopAtM4F13A
wSqvV0Ace8fWHFYNmQyimp5usJxmP5sx69C5grUY2GoDrxXrU2vz5J+W5CNtq/kylba8mi1n/FwZ
NXhy1eLFWUQdndnAA+8u6iQlF6jVMBqDForE+oTGIoevmk61q33Dmmg4WN6LQVv3g1QZZXlFcHCg
2zWqf/IE2x6AAbb5VlQu6fUo8XeT24qZpp2d9qFEEH408cgcnLKiGGOI7dzNZdU/aph4eYqkWpn0
vrsqMfp9nNo3Tt6xkjQoxXYkNm08o9HjBpsNVn7WFrYCGvq0mU3kgUnl2nUk6xYp/BM/r4nLsOnC
RuUQiDHO1VqdnKjqZfe5BmlCPgS3/JyHdZ1qyOw7CtVseohAHxyqtnad+E446zhOey9inrweLOrn
rWa8UKInfUNGa5iy3Rj1ekbyHP6acmNL6+gzNtQ0/KiNPD2lqOPafXuBUhsbnxotxvxA4gnQ6uUC
sDYvMOt841qzBwFxraGX2IxNkK+TCwTbXDcgNsE38y2aATDZldfSp8QtA1qSLR+rIoEhxZ0EuHaG
/P1j9BO5nS2mEZQbiXsdJznumWoD6B7YIFQ+4r/qBLIvOdYbyztdMTUEkwvhu7vAvsXG/c4vCHB7
o4G3iWWGxUYIbzdWuNyo4bhjm0AmG0qcD8CkWVfEqcSQxglXWY/pRh+Xqqs+MiynOXPaDU9uXVDl
IFhRrGz88mQjmbuNAzvQVhvgPN5Y58iCeoSoGwG9v8DQQWUARjc2Rnqiq55aCW56uxHUndbyE2O0
77xsjJ+jC2edphLe1kZfv9zl/5mE/pcHIjX8Xz4PcRhXP7716beh/3ch3s+X/TEENT6Qwo5cDt7I
tlrelLd/6PDEB4cJp44FGzWnwyr5X2NQnnlsfYlBlzwKN4kcn+PXGNTSP8Co5OkKQNj529GSP/M2
/h9okzcBSsFzEL8UoE1ow39aLtvmIj1IMYDfq5i4xYTRQLJWTIf6/pVo8zcXGiLSNIQLFfFlQZ4h
kpkJ1Du5IKewyrnP7ujSgxV9TuZfcYNTDcuEJs9I/BAu6VrFnANh2TJYMwvYat1bgiidlscjS7zW
2zeAlAJPEuUGPu6hiUY9JO+pYtrv5jujReYbG7ynFuusqQwsFrre6mGWq1ccK8/gv2q/xTlF4Gv2
Jrkgw6Lkr+cGLVM9Oog1xu6VhzfqEAZerEhRepSR85EI38dMGG8jTTWvbV6LOn2v417gx3TQFEpI
swnTRbPaXFHN3O+QJL5KYjD9vnPAQ2r8eqDaTCS2FVoZzbnqOpddbt/vIkLMA6Tvu7gvBXnX+buZ
a7MvJV9l7XZUGC0/tBj5Cqw8fuFX4GvQyalIUaRgXaPcB90djI2l7ZLIZDmSsDPMLFIgyTxm60R/
HIy59cCtq99tr8ysiCmGN2T+apK5FC98BU2BVJAkyRXrUPHgEU6+KxRvWQAiv7atlo8/CXM3oB0I
RSNz6p74hUx3lFBwf0Kvrt4XngrHVpBhaEdsyqZ8ISTUK+JvUaGx1kInSVxmj/mTrkXpWQaDKOMA
9+R+1PpoBl3mqWdgKPlNy541YHu17ptVJ4/Q5dsTijedbIfiSnu+nCRpC/dksVoVAhbSQ2MREKlJ
Q+t073lyjZFJHX+Uuv0wpnyoOGOWyj3b2xvI7cI6LueT41FcsO/iLOr5uzq6gVQZJAbWytw57FQD
GdGKryYnFumJrJht+8z5/E7MiMDBz0cvpvSNzQXHfr0EmGCpGw2tCqfeVQEB3Lym5FtSBjtT02nW
W71Fntmp7vVyvEsyjZl9cVr1E79vTDAjg3rUqXVLScf2ssCvEr9zkXNWk1lH0Cdnp+twqtTbtRC3
/fJSJPxfMtPfCPbi+GP2AP6Yp+eBr4vouedl5chPzLIIxZ6i0+SW622C0CoAWvDq0BcH0uEIu6zV
kJ/J8+XLqBouiknjr+KXfytrEjEhr7QnUtfsnRVx0hY5ituFQf9jqTKydJopQwmOzlD0DX13SRIs
SiY9LGEIhK2OxnWKEwXcU5sPMWTxG3SbacCcmALP4aLEi36TThkKzQHZq2AWEMx07reuyYUqdG4E
7pgUu3yJi53OdaIXY/owJvb5cnmhtl3hKaDwABnuIkRApVeDc0JzwOGGcZifSJJFlKWLfEceLpdh
7hKRsR1bDRkl9NIK3j6z/9jgFKgaEhzxXEOC3M5yqIXrngrKO6jYykmKLLy9FCx1J2JLgssJsJ3h
XOIPqbVW+K25jXkj17e1biLZ7TD3w4QAGP5QAMmgh1ZhRF8b/FhHe4uYXHEgBdVgaEfmydy97PQt
XfiHychJHefzQazlvqJxNZfUyYFZGZBFEbASH63PZ3u2D+6UvWkx4QJUMdVNlJv5Dv1sGgyrrh1j
m+uUublxQ1nv7bGRoZTBNH3DDJZ3h5PJvbf8WiluDsZK6TlbBy8plK+Tfn4TGWSrWkrIDSYjQiQb
gCIpVq8mCXvuoqCb01I/6ph9d4T3cFOM0SJHkDRCADXeIRrMh4R27kDk2XJoem4mDbFigd3ya0cj
H2EaDK4ip6mPJWPCY+kUyLG3e5PpzSYSD44iOiXQn7H2zM9O7u2OU6KzrQdzyZaDjDToa329PXYQ
oy7t3OxJLOP4oXUKk1avbmYUNOfByd89AGXgx7gCLt81UO88zEt+5GBwXK1KkrAz9yrUcCps+zW6
pUKL7hGmMN4j1+zgRu17iy7EKYdsl0U2seIp9xOLNQ1zo+6bq2v2joQilt2t8xHjXb3LteRem5C3
1D1MygnBE0IhDCFolgsDLgFSTDOfWEtVsyaHED/Glxw63OhLKgK5QwbDwGVdu+zNzOo5hEKNCTnV
zWc7zotQwWrObhc8vad00jmEQmfhTU6PYQ27TIfHmNRpf49TkuWBL4GfOftOzSNa2rynGl2AjNLa
Jg3e7LbVTk00fNVgtX5X3vjNSvWaTkzM+Tu9irayLtLWlSm9N+N6rrp675U5YhlGWy10hqzjms+s
USO62WS4aLjRrYe8UtsXAjvemV7Wda4qj7CtY7+svfYKNmYMkgFp/U2UeALRaVcYMmiXvE3P9ijN
ZQdsJdIeK3TCp8SRz/82mvgfrHrUNRbKPSExLUjQz3/ypBUemUhW3Q1HCHfLoVuT9zTn4UKP9jx0
qPZtJAiBlXKm//X7/kmst9VTeOAwNJjS1Z3/b63MjMxcvL4ZjsZ0udlxDYo0/07yfA4jMn//63f7
M8vn8m6ONKRpgW5Hovj7MIO8FM1Kofwei4UTZKsEvDzS4MKhbfqnCfifpmJC3/QJ/3kq9vyDLkCp
Hz/+vQcQP1/1qwlwjQ+woBwA8z8nW78aAE8nms8WlJLU3oIiH03qHzoI+QHDGyeu9dNtw9DrjwZA
WDQAYtOdesCitmnZ35mHYe/7fR5Gl+ER1OxBjSf/B8okrcZvDrulE1oy2dWVRtyb0RzA/cbZuIu0
acLqULJ9ZErlmNNNv/mmS9UuobF5qeGzOMe2tFIfRLiCQ0q7clYt/mvG9vlObp7sOJbKDqYOXVMs
51eGFm0bLsIWhMHj6KYIKIKBePAAc6O1cyLn+1A1OMAFUBKbtUkoN3+4sTnFcUEP4Gd0EIZkrtY+
CR5qb7OrxaXjIunPEJpZTetCiFLl1cB0BDKH3A/KcagERz0YszS+I7jYPVZLWpCbTi7btuzB4C5Y
TbwmxtAezFFbT+pihY9NKd8Q3mGQny9m+RJV1m3dLf1LDo+AyMFVfxzIG4do6zyMg+Hd6pkAbF7G
8ZciUdi12e1gPRjGME/ZQADl7w4AaarjlFpBvnn666ambcBpsJek3fukdxp3leOd4ioPYejl9xpL
PsZ6WGyMZXJ3BdpEf8jhCHS6qKj/LD3QV8u68YgTvhrUSqWhrQgICGQ4FapqdrnZoiVEWhZuTMlb
mDUADFpXQ1NLqOGzkbJgMLGq3sRRaR/Isij3ZitsfqpaH5rRVLdOqrFoGcxnuXETFjQoOzVliC+c
XD2sOVuKCeDFXg48wbQG+oK1cRgGhvpAi77o9DQHo2EXNYyxeWACHH2koq/3TEHkd0Sc+XKLoiC7
je0S3csFATHP0CDcshjDFKHNkZ1Vt28lm/RFhx/h2jY+0I0pgWfCe3O7anqPkTrsVxIOXRbYWGe5
blBFL5MqbpaseUkGI3tBrrl81aSh0/estn6Lp2e8djecYY3WGeSGB8ahiblf4whyw2TjYkQbIUNs
rIwCaEZywWdowmqP7lDnDzO85hP2nfHOLDvv2mpTGosGY3EXpOgwnOOgDenCM3lzXMOCANyxbgwP
lpv77IL1WOfNbrSxPswL9qPdCCBQTNg8rx5YECRIOimrJg4GMTGVDqEakeVrlETFmGsJPNs+4hfO
/QTM9m0nza910TrRDdzgOblujOKTTDvnEULYgVLK0K5UOliReSDwHrCHP3pT5X1bLWhCuzhaViZm
s7pXg+mW37xKsHezKgi3bj+82M0ssFYMCdvCIneerUhlO68boCQUlXeaascsfS9S8BWaRDaPzayV
2RQwz4uPjcVE88Us4ODOoY2Fp09wuTi1c6qUTeuAxBsvF6NHyfdejri2IpkhKNrVcaTj2minPtAh
qpzbxSmdTwwbmS0Q774YDxXz5Oh7FrWkd6ar53OHYyxmaUSGsbrjzLVzGFrlMPkbSDwP5hEDv6/3
XvbmaNGiHd1qBLVq18Wk0ZoPQx6OQ4f9dduPgbomMe9jucC0zQ2GMTS1ixFfGUTaj361QQaq3rG+
L5bo8wNSGsSozkI+DNOAlBTBHvGRt6vsLUJiLeIOofWswx9CAV/SghRUivrGbuXexzv2OZpbCmOF
gLQkoUFAWPeq+s5xF7OWzE/aRPTXsGlsHSMJnKvYmR3AYUkl7+ZRznt7g3rpdFBwSmy+Y9Q00fJc
TK55zfBedYyHO5gda+lNh8wS8pZyrb0CUM11P9tRaOeF1QfmIJwDpL7kUDmje6iTLr+vzOJmjTFQ
+J1h12R12sl11DTOvp56IMTFVhQhMk0hcwy0OxjkpHlyQbPYWpVt1yqzZiOW6a4DYqLtmW3oT06B
e0maajVoyXDoS62qzg5byEd3dOS5l2jQbPDsrKWFd71Q6flF2xlhPlvxoe9YnlM5D4Xul2pdvrVL
+8YzqjsjOcQHhs+fsAtEaP7/sXcm23Er17b9InigLroJZJ2sRVJUB4OqUAOBKiKAr78T8rWfT+c+
u+/TkqhDMjMBROzYe625bJpFL9lqpQdtluGr52bjk4tylM0Bniwl8/jQTSFlrLGYF9ma6Q8aKN7j
klrJGPgZ6dtlegJ/Yn6tAqtIxiYKP6TV6243pbY4lV6vr8EaEEPuAfeAPlMlQi0lM24HiUPfyXto
1QcmngQ0TOZaMlOGHbsrpePuSybbjyiIyz021uOI2/R15ShxXrAsHa2B6HWP6Dhk/RZysHVEpq2Y
VjwAjPPKZAAef4X6JPZwI70EkSE9KX4/Nm/X29kkkZDkkOaPSIVVLNctYLSMsiPWz/AgAJyBZlFu
ztK4ul8dYEvshV4kPmVoT3cMPKxfqIq6gzehSa6s1MIa2TvvHBsFProuSwTcsAOgYLEf2qm+r0zV
v808h3eIXYZHWFnRLST4EgcYgX7oEwD1Obm8rzoPYI5d+6d6ld/60C1ui5vn7ymipfs0taA1lqNP
JYBRcjeHnRl3jQMJn/jtiZORFz56wMyPWJWHz5AAasbTVeIg7HgaRk83O7cJ/TPhExEGhXy9Wgyw
vqsx63dCNyZths48Yyx7T/GKMGZHm0JoXoBtd3H26EGHkOa78VW3KaGuedff6TZaro4xMtpg9+8T
bTiEYSIVKXfaml6J+yMtCJfBCIoROFhkoCgcpfaZJ2F/jhHWLAVNQnuKew7AAdjpyreyzR2nwtUh
v3vGJgx1uvD+Hg2goeOtRKGXrATDUEUNTxWKsuAFjHGYseVlTZHlX0Z/EcXTf+v7f6++t9z/T32v
P8e/1vZ/vuMf427nbxhrWYMsQsICDn/uPxv81O9/o+dvB9TITLb/dPH/X33vRj7/BDHFNV2MZ/+s
723vb1tvn7MCQ61tdvAfzbsthuh/LfCBm3qQarboOV6Qw+/6a4GPSsSQfcedrzBZvUvDDXZs0z9C
bdf3K0CJfW7QpdFNVz0HKrwD5SG/0qnuX0RnvPTmMF5mvEu7PtxWuW42zkvq+OlRdiXNlbY3Pucg
wPnld2Z/csM0QL7hYaJ5bAOP/q3rFhWlgYGqJziv1hDa9/hwze51hM9Fv5oJZ+dgnqa/eBeKAfxa
bOJD0HpX0WtrXIDQmNiBIGUm0iYBULB/rUMAcuA/YA5alzzSPlE9dhpN+yA33fGQg5oWl4lgmxoV
ECnUHBo0hxfGi7SnrUvQLfabS2OFwmntrA5Tl5tqfPN2sHjnGW65ScW7FEH5hRLBwM5gBZXskxwW
ymfZpuHPDEw2zFwbOTDeVAI/JRAj+E0m/tGBGO6JlzAeK93ZV3C/tFVmP2LLLLehhMK8MB4I4uCQ
tXYlPYmwK+kmkq6j22JqdoTnTafS0OFekQj3sUgP84wDm6YYi5esrgUXay7vemQ7p9JWb2VXOMdy
olNrNVF2QlwAuqRvsvy90AUlwYJrLgj1XecO11zN8/uYNW081+Oj02h8Zq2kzSMz/8ekU7UbZvUB
OQxRLM3SSjvnTFdvWk7g7yOrvISh+x0OPY66tJpfCE4dqaaN5kgND+2w7XaojtRxDPLgENrtkbPn
s1yLN7+2IWcX03UdO2qxKrunrAviZp4+umYk9qBrTxWRHQm2rQSfEimMi/CvAgkBGL+VJheGdZqf
bwLOXTKjddpXjfwFuN7Hfb6mjyrqfPx42qDQnoECkuBQoSk6utJFIrpSopf42aSEuE3ECHoMJfMb
gSnDXTjRBg881zwHXVEcWr16u9nIOHFuXsZituWxwfH1Pcx7fdEI8fei9wzkHYsLEyH7lTpp9+AZ
0wuKNf2C6as+Imhg2S9EcSJRCURxYfo7p9s4RPj6DxOakzPrQn4YBjs6kDePVis3oqP0FTh5GGrI
t7skZe3YVdlctDFC+O8dh95Yem2zh1DEEMZsGHh0TrNDIQHObDX8nWfKeg8FCnCurb9YoMN3JMi8
GXV6XuEAUCkJbG+T8e4tqblzKl1e8t6LYkO4xe8NxvFtXolttybm6dTq7GS97xJYYFa3Rlbz1fe3
duo8hH3iuKvxu5t88BoSrLW364ijyzCnSRRdS6ONk12Z8zO+ARW81MSoPPqm3bS7Ph2KexHa/gGZ
Z7hPOfIj3q3nkj2NHX4C5JUdobvbl3bOBnxNzsRv48YC0JSq6cdMJAq4eCkfS1VZWIe4LbJI4qUL
GUr+7AWL6j4L3OUyTwWovEktKjpO3Fp686ibOu55tdWuG9X024K2S5oRDveDr+c5/82QHoRCqKKe
ib3ZC3Vvh974MVJZw1fLXezmlmzMa95GzVEVIRFWvWEfTRtpQV9hVFtK/wghllVC06/uTJSyHopY
rHsrHGLRO/s0WusjKkEYrOH6VUP6egsKoe/r0vjkkXq314J2Mbk/+6ZHv2707n1p2lWCfb6EMVD8
TMdwSApbFG+kEpKw5guvuLMZ0Vi7Zl6dZLUa6xHbxmtfY9PdgYNDyu/W3cWKpoMTOPJGRo54dp3I
eKncMcCz6BUom6J+OxkwQJiznMdYaUY9KcTVw1Iv5p2Ps3U/pfTPs2maMBHm3Z6f0x46w6S7uj21
lZv6T3A4nEPaA4Q1+jo/BrV8rHO3QNcxnpSFm2+XTuu2l6yQ8FK/fVLO8sFsyDu5sol+DPb4FFAE
qd1YOfLkhBO06LLZFSaiGtuRZ5x4hFXNqM05XYnpd4p9bl8ak3FdZi8HOjlbSWsSrSQ6XRDYEaI9
JzltBwHkvoBO8LAaprwjmoZByTITCd1qe6dHctUloRL7ybWzYx4xqTYVYQWU5kTUWcNxMbKBNXi6
i2ZWrdUhbyiyEQCboBLPuPu8na8wLmeWep7DFRRfiBGmc+lo8N6iU69Jy1h6YKumTNGTa5pYftT8
WERH8J7hTDEzIiOhLAfd2HQ1bqHQHr9ERRklTlgtCYqwKBmn/hwZ5PANhvit++C1KYJuv0ZqPpij
YNiyRMTMuMwl8lbnh3lmekFs088NSIDIcr5auq53q9q01nbQPthUJjdbc2FbcykPqpjM84r56mQQ
Z8pMvUVcjB8qDhlGoEjnPc9k+u3spmK96/1v64pmuKXK5/gyfbMJSyMjgqgwa0HJljpq2cGasW7c
A+MRS3Eeq6r6PftMY7RYv2Vi43CsqMlp3XkpwSAw7EBpsfTDNP7eCNiPZs1ZgplXGuc4GO6VG0o2
d1twzM8+Osv7jc76lzsV9aH2KBikdt+bYSZ5rxr7tzrkR62DC5h+1tPvASIxAteySlwWUXztKn+E
S18+RXYnzmZorzdZTXwMQfVtblLGx5Kni1VKvoewxWJ3cl6KAhqHzFD1lDpkXfeL+rvdTnbc2CRs
zW7jHwiYWuIWU+thLNfmZhM9t2cg4sbSWb6PebrsJFLHnSKxYqdAue5NpOJvo2mvjxWBLHygNH78
XR7MGvxFJXj5cqrKDx77asLKwPiiDzy+1zERLc3p2QedHxt1lOF2rtWjN6XlR1D6L57vqxi1wL1r
d+PJmcOMTLK8FHuYSnzQOJrcV2ZkZJTjEd0t+OLdNfVtTlRBxpWWAJjXHgEW4zlsX1lnYznRLcYS
rjOcJat7IE9tOpmrDk6B9sJvqhrNj9kErSrS6WE1HaPcS5nLU8lk8MFrfIn1q9QtK6tAFenlSxyB
tqWR6HncEWbz3IeR9ww9cjRjVk2DEsMWKA/csf49Dk7ICXosM64pkpoNJDr4RyEsj0emxXh2Qtq9
zjHkZj/By/oiiAXbBpu3EE/M19GPzO9txqhbAehMyi7P4j5zftb0pzGfFPYPi2AXcpZcn8YNeDh9
Fop2CYGoeTknUFX0D7MO60R08/iyqqE/pyyedzI36iNQ2cfVb68pwuggkWwH+mQZa8nt7MvgZ5oF
TZzbY/AQge1598Tg3llz4SVDo+q9h54P8q9YsTD0OKm6yemeB8cdSHLjo7hnrhziMEo7D3YRGSbJ
OoQTQWd6XB7asKiPmTWUhzRQ02FrUe0Fr4v+iG8cS9onzbEP6uKd1ax6Z4ubv9YAaF7oX6cnE5jo
2fQUFW/a+5e+lfSEC2NMKxilqn7LbGJ/rtJY6Out+XBhoMYDkZuq2gsUchd6cAz4Gm0x13Jbkfgy
gzxjjsPThDv83QzX+acnlDyFYxddu7KcHtwsH147xxsqnr+OWFKn9xnSboGDVFfrWzRMTVdyfBgV
42BW2Jhz0hwlayQc+H21WOS+KHkerkxFiD4L09p/VWm4+l8zGOprQiYlO2s4uxEP4qARVw4+qlC3
cn06Q1X+IQMFcBfI70u9tqRWj2Q63CGBLT5of7cHpgPNBg/QNT435ARlWGbhznUr5tBjo5p3M9Xp
E00ZRKcNy+vQRC+qoTbGbDJ/b5u2S4w8KA/+tGbXoaUkrVu56UMb2XyxcpUzww3sI2qN6lYSsnNY
mFCjW+lrtDErg3lvEN5BoS18YkQ9EP+yInUtJUpQpAXgktoVOpFdtoRW6ezRFk66PIdBOXQPOstR
EEaZNnu/Qk3i2xQLDcagZQwBvdrY335SbhbYU+Aa9sp9Ae0Lc4JlbEH5OYynMsqbiPyGRa7XWruE
EI6lta9XQTKmM+asozqsEWCMvnOact97h6jfMNVWGWT7oeJZ/E7MfJqYtMyyWyFl0eM8JKZmb4eZ
AqwwSyb36BhYfaahu8nJEKd5RGuie8DbjdUbx9WD+CGnxbjgKBLngXsymSenuAnEE3Fqz8HvBsv8
D7PdbGJDgUmLDDnxZayitPiwmIzHDXkKeGtQQYXjuuLPgSbxC/1pdvJnWCJoQAmr7mmLv62lMveF
z+q8j0igOIx0Iz9NCuurouW7qzkfd4Ewjx0/9rLa/fQkRCG+5tptnpWyvMsqChXbcCoSL7ccolQQ
7eyzasRfb6ZUB3014mGByDBAbbh33Z42Pq/xdaSK3OPXg+nWWuU+Y6+jOO+XvbaHaT/XwRmHk0w6
Du7PKIKjw1CZ9qcHA+BEuKXYpRUrU42eexcUXX4sMkcmQ0fkilM0Ppd3zNV3BuDyCKbowdF59BMy
zANJbWR5TKQdCdteTj2AbEqpObtVHGn1jhHhZqH0exR52tszqOd8w01pAj0u8r1KG4IJarbxVBvV
N5TqZHVEQXMyitRJDFi3BN35LTiBGu+HYRpL7JZbJFnq0sWKAuNhctblWaj8NGPQvdMwW7Gsts5A
BW7USDfy/JcQvnuXpkXBQttnmDiB5lUjC/8sUDWQthivA+kXA7J6Nh21PNGJj+6lzqo9DlX/VPmF
t8ebyYI5dt2lMK3HMERvMY6j7uJZZJ9jgBe67ZZpI4X04X0FFgEFHwNLq07J760j5+NPp9tRI8zL
psibD0OMH72DSDenIe562jJ3nZA/Tc3GGhbmel7I0+Hzm+etiTrNO01IDCIMHJFlkPlgsupPgIz5
XnK1EBTqr2R7XPMMqdva/2zL+utY4iFgzGN2+3kigYZ4F2ePvsDe1UWUXsqCVNJq1OmuyQjDpWaG
WWW0RIruB6LQZugQ/a1jZsLdMgZHy6yC2B7orZJYVT3SfzDNZHb1HCKMM+X9OFFvlybjpH5r/+hw
FOeoJ9lyVXI94Xg3f6mWI1oJ6O7UuBPUMqO3n8oJUXklhh9TrqdL0BAibRI3fEG4muT5ItAz+z0b
MFliWIIls8E8I6ig/855jVJsaYslcdeyObezkBXQxXF5x1KHGkmqOweP/Bul1JfC6Ps4GKbgmsOq
i3u9Ujh2+TlVa4+5bDaGpJXzt8jq7xT6wB0A7rfWYMkrJSQN4ZPAoTwnfAfB0ZATO2DrNkOEg3Pq
fVm7ysPbXdlXEt5vhGp9TCIYT8uYvww+CCNW0oNaqI7aTLQveWd/0Kyvz45s3Z8jMPDEzAYgK0bz
pqEz/xaiwROQtSHADLoeFN9agBhc/eYZ4CBGji4rrWQSYfpNmjM+Py1Rm4L7Vc+kEqwYRcMUDyMN
CHXwRjLKKP4xibk1uq8KshzSmMabwJN7zH9KiSoTk1w+GTwJzd43q+GC+Wun1iLTHHXShEslgruq
9MSD9F0Ka6sCvmevVWHtyBqoQdCHtTXuZzMX97blh2f+wD9Vbfjbzuxnt+xYPMIiv0TCrC6Lx+Zq
OeoHwkBG45VRQXUmABbFIdhXr9aXtQjIIjCtt4EtKa6tiQQie+sFihYjV7Slq1k+9kaPTIgUmf/R
9qiEEdSxJPh6kOoEzOYUyP5bFq4XiFH04wuBnzEz7tIIx/Fae/2+7IOLsOR0gN8b7IPKry/Co/0H
AG+MW0r9mMrUjlO3vw2ZfCI56SdTZ+74dPGwurdPvSvahMYMAiW3shEnT/mRswsNxLUxHnDkvOPJ
GK/EPopEDciCMkRNAOhEti+6xjppmMiI0ubx3E6ZSediQoFYAalXafQ0g4k7lakq4rxbvlUZTmt7
WpwDI0+Y+ZPzPfWk9aJC5Gi+xm0el3OnfnljIF9Y++yd73tDHEDLuww9zSgAUOgdDCKDhtCgzwJe
cz+YVXWK/PaOmE+4Q6vjzoldqAgnd2Y1mOzMvLr07I9WtHZkIizicyRT9sNDjtIkFbquH+izGMjD
TTU+O8hND4FZG6eSDW8g4TLQAOrLAd8JRyRUJ2We6CLDUAjgyyHR+jt1Fo9WJprPAj/hQ6ecFKxL
Pv8wCv83hvuF0JDcGC89beinVeMD8grkirEoTMXc3ZsfbTt31/tBhx1hXkHTHemCNigkJuYp6xrB
0OwKogT8qtCJgLTBBH1dxKHAts15ITXurWLwUBayGZyKVH5ZMu+VCsF76dMMNE+/TCeeA/AJw4g3
NQrf1Jb/LfLWfslI3omJ5HkIrTH9bDT5PmQnhDE4OCQFNYd046qg5Tg3BnAoICeZX6khJn3IwPIj
YS78magS1p+dP4FcPGap0luTCECSohdGTdP41q7lcEN5pzpBHoHfDW+DcPsrBqeQ1CpSB83dbNLj
W4hNihfWhQ+yBiPnHgem+QVuluUnYT+v73PFlIfHOKVpRIOaIV67jHfOLOZbwN1DOI1Q01H1bXFb
hRAk8dDgQYE6Z1RMi5qAXk4NYrtpq4RYZT4g+gff3CEHFl/N5XQSIZi23tA9RWvoImHNjBoZaOjo
F28WE80nsxKw6xcz5EoY0RviYHADeVZmSZsRHZvQU1ueF7ILQYDyoO1XIjdI3Rk5eGubLZoStBGJ
dMRvRXm9Z0TwBHUSZTpEoouo/CnxxKyORNj0TzqT9nu5mdASWDIN53XPehz7LbUBCEn4PHoD+ylr
WfdYr4Z8R+02Xxygc/OfuLi7YTGm90pssdmNAnIpIA5zeB2dJ5QFwXPEjB93rpVGV8PIiaqvi+oy
jaF8sW2HZqi2Z57SrmVZ3TVe2BK4NebgGTxsXqA/XXasmWkuEr4hysp7Ovwb6S0anPpaWvbiHSZf
eVzppgSsNGRloqvxcc1G5oOM6Gywc53+Yq5BdinRQMDazZffNYijj9QaKdRWn/EhnY7hPo/AvJAr
XvTvs+91B2Ww62ady2bGLZVw2Cn2ZjaWR2FAW9jRGr0OqQ7OUiEgFgxBb8JqW2wPgWXeurVTr1NJ
XBCrLOR9uB5u7A9uynIyGU+i6sU9CUsh4ddWth/lKo5qxNntiIq7xBjUdBfWjfOV7i0xNp0SX0zq
u9tA+uxhnqj+aWcGdGkMIqnyUsaElAGdYpYRZ2Js7uYp+mFIC2WI1aQnP/emxFhW6y6SPBpOaec4
msk6z63wsdW+PqvFkxffCFa4tWmduBOnjpmKMabfPFxGEizujCGobiQAfIcVa+1lupiHMlw+s6UB
dOVCG0zDkrailTb0yoblDaR0egigFu6FzQDb4EY/5hK0qMTzdyaqjJ5NV7WLTaNtTXJHo9aFZISP
r6OWNdfho6jdJeaosJ4g8PnMZC3My2HQ0Qe2SGBLWs+W9bMmHhV3NZtN6W34BIQ+1c0IsB96jG/o
sWJ7XLr8YAGl2BHkfu9VK18306fR0cuDgkW/s2X1Fo32VydjsUYwsS9cZ03olHxGLZKRKGPgoVSe
JcRMmUkbGN3Btir3pNzmCFbseQ0Jgelcz4uj2SQkOFsfnLxALVH27wQUlY9+Bg7FsAGA9dNRrq78
ZmjGILZjfHVMizyylQp5iwU7CslGDcDgsyHY+0nN/ROMmXrZmV3I1m5tB8G8Nh4QJS4xrv/83AMI
u6EK/ukawXz3h3I3sP4jNF8HGj2R+3VSOMzxZdykEPo81P37f8fW/9bY2oUY8X/JUl+nz/wvU+u/
f8P/Tq0tM8JhZgI2Nf8B0/qHLY0DKCZt046g+/2BnjKa/odJG1sakHkLE+k/x9VO8DeT/5zNSe0F
DLq9/0SOinj1L0EUZgirxzEd9++Tat/Z5NX/EnDQgQWgjgqXu4ix4kojQ4llOTQ+KQ5N4zrnSust
Vy4j7ouxDLyjZYETgfDu8U/w8bDlOYMl0I8l4Tb7PyGf+bJ4j6yyI8o/0nuLFEqko8yZs07T+MQ6
Y8RdiDyK50iGkftKpRQ1dCYaWJp+piSbsFmnxkPUMKO44Jil04hez+rC344IiFY4KVhnWp6zYIZo
d04DbZSXKAgh2AvJh/xitMjj8EbkUIOzUg0IUxg4UpGQzhib/Fq2ecGMMGtspCrkUmDhHhqX0E5V
F/dp0+S08VjIYtX66Ze2gaS8Qlk88aa6pF5n47vKm+JLiEOMXJ4mL5EmwmHUdCkJqSakqEP6nxbi
V29btDcLStPYR6waR52EkhNHegUCcSkzWXgB21LF9GevlCn7q02N3FpxycJ7n2eVNM5adVs4H9bd
5cVYLIwoHIuqchu0CM8OjjasVPLjU7Ob+pNlZqm1qWeYn1f62a/NYrgTMEHR7LLj2nYjz/9dEP6t
BcEDmPd/LQhvxZCBqPsrueHv3/S/iwLBELbr8yUEI5ta5V+8qqHzN9QtwPIi8Hvhlh7xz0XBicg7
3kB/LAI+Fi9ox/+UqhNq7GDCMEHvh7aNYPo/WRuC7ff/JaWGxSHgOMKP5FWgjtkWj39ZHEJJeFq3
ZNYpDJkxkZXQgSbegvvo5fb4zBws2Om3pQ1J92Pgkb+atHxidwv/Iw9pvnc6EOPRwIjSC1Ir3Q8B
grJ8iw4cthDBriUScIeK/9yn05cU39im0Oo/TQqjoUjoNmavhLu1b/bEeiMahUpLwtH76aUt4ad5
Ft3cRXufrdlvySs2TRt8lZuoc0ucnPzO+FXpQL+CoWr0L/T9UVBeCviV9xwQ9kMD4jfT5RUfnCDt
QMK9U46bYS3KjNm9nyfWHAy6nfHFcD1y/JDWyb2gQ43HnI762BS9m2BD1vfWoHGx9awLfk3r+TpO
MuRj6Wz7ZGmV3Uph0TWq/G1lszcoKPkO3sHqobRiXf3uNmt7zVQhdl64uomH1+/rUI7Iqq3Uxfrl
e+TnOurNtstl0xYjiXXHuTh2ohGPDLjN4PiHZcWaaHxMY41gY9T6FQd7jhKe1Jldv8o+eBNjIScO
Sxpw6opDRxBZkBL+lUZbxnKwkrXw0MNeJGQRJOSXAbng58wqykGsVuLDzVyYMBGJnpoDKZ8yERwZ
Zy1CQaMKlvbuTyBYRo7duKvFNmSYnNoEZLil1I7wyrb50MiRz4HnzjCBczr1f85kLjaGntBRxfD2
ajF53xZe/lhbJdc1pcfk7/q55f9b8obv8ZylCm5iSyclPQMMoDfRzNr8y0X8h1Y7SRdyV52jQ00y
TW4w42Gyy+CQRG/WbOBAGMKNbLdplL+gxudtNLMsjirogDDoKSKBdcvwFJAZxyP2Wg4tgx7Xa8QM
g/fZkAJtZwRYxCXEhi09mg+F+YxbXqdqJZeV6S0vQKFbzegZQIsArJyS/qy25OsslRWVJz6QMgnJ
AXIT6lzfvk/llgU7TqmZnSchCfzJmNn8hNSHuBaiGBoJCE+Al7ueHKiaAU8fd0YrR/xt9H+Jog1b
fjwOPf4crgCDcd0C6IgHpfnK2gekCfik1Wqdc1nWcRIf1KpG7BqCN4G70HwMC+nf/vxGP5hJa5IG
yeFE93Fv9nLDjJeK5GxFQzjEsekhynKVLdfjMFjup7kw+4jR33ZX3xzEB7sfQnzECcMJfTUmwz9Z
upWzwaVJTMMtB3aLLOLeLvj5mVPztpYG8BCxb/4755LFePvzKkP23OxULy7aHBw+vFhP+NxlBqLf
+2iomZxjpEWQO/qK64xSqV9fwNB1Ff7t7ZLa6Bn4TMptwDctUXfFCwxFbej4e7RsmVJ/D342OqJ0
q27LaY4aIn8DVbNCBSURTG5jWsthi7/7zZSDO7L0je2esrYpXeYZYXPsmOLCNLYaPce5qHSsg2pS
yRTZ6wkam3pGhaofZbmID4c7jYFFNwMkrPO2sXaRG4nbFM4xDY0QDptt9PTRbRgdcwOiMF6GESK7
GaTXMlqiNy4mkxvHCaznMl+gWNTDKD7oQowcxEpbv0ju4mPJ5OsAPsxG45d5T3MxjT9KAzorrVAe
izqq9UvoM4cN7IEb2x7UwJvhA7j5pmvw7tAeYKjvQIRjrh5qJ/GilgYgHxnVnI68AJVJFPzoRUkA
t9V2oYOvmfHCzh6ximdZiV+83T7fRefp20AU0s2fUWnzCxv1wEzH3bv4VOCbTI7a2T2KZJS/rjg7
GpFdV2PVjgd2DPhpon2uJehn6Ho1lmQ81/YrR7zgYGCY/uVi576kw1ScShlaP2svWN/CbNbBwWQJ
vPW0GX85vVYADLyFOA10XZDBEYcUxisZbMMbteKYQDaj11hHRFcvFuNZm/jzm6XRctU0Ng9mCDG0
JVLjF0x0uJ2Oqsdr6KlgyyQL0Kc1a+p8LFVJc1OB72TgHljneR2qO2ovL/GIUdusDpPtx0W6Bjcv
6wH9DM0vAqRymHEhiDQwbj3Au0mH95gknq0GDtCe0wBwHmIARutWc+rtnwBjg5c1EVttXgRkQDJB
XynuFLScXWXM6WMrB1aTJUAZZ4j5mX4FZ16Fn3aKRlRfyImcm6g4Ub6mwuneVF4PL3hGHnNP9s/L
lrmmspHYJE4oL23ASbVG1xE+9FDpTgV2Ahokufk1s5W+QkP4sma2/z6Drjl22oP76KkWIzHXrRYn
ZsPRHt7vSYuIKlvYj+MI8sxnXurtGR+ZRHyvjHDSfjKf0Dp1TOYAXtflYO0I+Rg0o6AJuxApKUyJ
8zRX31IU5nXMpNADzNYgvjktfV3PsWG59V46fReH2py+2MhRPwqb1jVboWM+zKVLK8s0xFn6Dnc1
2e3fNNv7VdXzfD/Z5retx3gnMDnQ21Na4NZu0+kGOq1MpBvZL0tkuNdFl9ZTZfnTb+nq4dsSZV3/
ieGglk9w8lOyIIe1Omd1RVO2H77ay5o+5bmFSNIHo0cpyAF9skgvGSlp8JFf5tExHoZhwuxlg4lH
btH8qielb/2Gkky9hXlQMckPHFxpksEMf4xE5D3oWWW0htocoJ+JFPQel011R9C43SY5DdAnFwdA
Eriz2vNx4UByfX2hadR+K+YJGWQnXtNZmJfKHN4mtsQ94x1vs659WHZ2LlU53ozFc78qRbeEZ24Z
6JaPFm5F4hyw8QMwCrv5bg4GLFp0Q6vAntAsgBIljllowgLyyeUdhlZMR9qpk0yg4WfzM+59l1uF
rLFbo8LuZNfWe0rTbpfVPh1Eu3MZb05bD5/mj8WxjrUQ61yO1p+dIkJTkrm9v8O15FqHyHVMYpgZ
zz+Fmes/hggbXrrBZfQ+wP3j/eRTXK2aTNxJYilkKoWy49U3e/pFA/0ey9FEybY0GKOpaV4QREqA
KJQfB5uogwTlNmR4sald6cfhEGGClT82m5msQhf0xSQc7bqMjvluDHyjBOd3xwokCYAeizGZmujJ
wcJ0FO2c81fbFVf4lv1z7mG6i8Eaqv3ctThIctWRpeSW8xPSJ4z5qX/GzEOOcJUtr+ZYp4hOm/kt
n/OvaE1o+3sYw3eZltmrRJtFU1gj9elH5+KLRp+0iXzHjfIQt6DPdZigT2GKakyEa2Ew+0RCV7nH
k9BMVSy0R54qQY0UXjmqN8Qx9VGgAXtjPm1Aw9DDC1TP4DDqPi33bIdAE8uxSPqaM26ZGbFmgktE
o09flJhdN1mRfF87F7vWzsyX+aoHl06rbWsws6ynIIB1HsYB683Psp/930AI1b6ofG895dFU/xBB
0J+iAa5LvZVWgDEHIC5Lv1tpXXdx3ZQ+9OteMIuWyObmcL5TwrKTlNTlLd8KHyjZqVdCE+X9OobC
eWV/q+6mtsYaE4MUaR7LiTC8sfIAMjY685+Z4jsYZoxok4GVlAWtcr9Xlm1mBwZCTP+kSS2IqaR6
yNhkcdvrGyOxcY/2OdLo3UJajZQBd3aNX2vXLk5G2JtEp7I6tLWJRvjISHV5XlNVCqbL+aGv5v9h
78ya6ka6dP2L9IVSsy57T2AwGGNMGd8osDGap1RqSP368yS4TptNNUT1dUd8Q7hwISmHlSvXegf9
0R8QRembrMecFOkAlDd8yu5tpc4X0eMn1uTLlfDVcJPNNX2H/ryL1mXXx07/qR7a4WdAtDyZVC/P
kKhKTmQa3ZKozYcQSxI0ebzPBXUHnAymsiwPxVKnFXXedRaHPF5XvZlRuikArzV0DWonWK9H1+5+
LGVdpSwfp4IHAPR/40JOhH4JTbEEEQ6c0rAXrRgeo5WtEkojShzjD0qXN92oG/iO8pn9WFsEtw/J
EpxAqQuvW2iS3RNhsnkiT7qNfa/muLtYEBTb5BFr4QNOvgnzXOhyT6sso7OAx5D9V47neyznjQRC
cdVSbT0Y6yuJLi/Ip79WYxbvuTJKw6vU6forTr8P6tlY/o+b/D+IHZiq2J8iTrHtGiq4cAXSA54X
HHG4UzCgGik8eRpK6X2YXW6ifp45N6sOh4dYivdsiH3qfUcP9FwR+Q58dhtmm3+srpChAueDsTht
YL5+BK/e3Q0E5vvSUtAXnXb8mVW2512mUzS6CCNhG60xc7Oy+gJYWkXkY2Pvg77x5KdaTuKytoK1
O5PUp26nTGEcXLYkgMiuJKRtCDo92KntxlzoPbV+cQIrkXu4dvI0H0fSTNBB960/zeoLyuWwK1Yl
kJbfNgF8mO8r9wnERaOFC1ua+C65fspdpCRi3NSh293NlR4eWDLNY7ROzRc3po2xUb3BfwSO3SGF
72EQknI3skzstLlgCSv5vFrDOOCcx8XhJEpbiRp3zed4bSeCE5mJYEFFN2rvnu7CddCLy7cn/ahU
6sUYaAYelRr4AjbFmaNJL8mQk2Cg++yjnsNNM4easkHthOva2w8yv+jl6uJBMXYMEbUPF10Lfv5n
2UVyg+srHgQAhynuIqB3yFMyP+w9737IUdfibrhwCYG/+J698+unR7YboVEAIYpeplFC+PPpHTXG
kGY9AM+ic26CeY52OSa45I+VPG0Xi6cGKuQSYM0117a3P10gwXD07WgaO3YUOyJEJ+342+fCt5Cb
lO3pIMB+baY5hRaMlZZz0xQD12ZPBHz85On2XAFpBuUvm9HgAdOwOgWXI26eXuj/tPje0eKjtGjK
ff+zDMdf+fCzbYa8edH0eP63ftc3o+A/tDsc7EUcmr9PzLq/mx6x8x9oKvi5kZpFT6Yk/7++6dHg
YNWjj8dPHKqPvMbfWnxI02KtS4WRzcEa4Q3/hSXJyyDuscT9EM8AYiq/TbxqfVBZzUpIDME5ybs8
lTUuIr5ojNmyprKjJOXEPwbo6rWb/T89MHSgxHuCVlAgTID5Y1+XfHXndLV/7vpOtIOqk5+s8YhP
RxX1p6ke3gtYLw+N5w8MPfR4cMfDU885EquJi2AduIF652GbBfdIw6FHXRTiZvCpdb39aS+DxtOj
mGrm2vepQXDSvPw0CdQ2HUvhnZf1jP81CNlTqMxs4IA62aUCcnIb4iN8KRN/uX770f/wlawk1I/p
rVFrwCj5xajOfTlp25Le+eBQbWgiMsCN5Tc0+qeUE+Xthx3Fp6cPZQWChaYCGqG1fPShS1sNNX4O
3vncBjwo7KCYgOG1ORAmFVI3atyiy85QXqEUpmU2Dd880VYgfJCM3dpO855j++vPD6jMBwGcV6r+
nBkvPx9tVVh1ODCfR7PH5z6VrWwLP93/5bO47fsu2FTBwjlaUGnh2iAqtHfuDrO4HD1reAhVvVyP
hfPeKWTG8b/PQDPOgc3pR6cjtP3IPk54ctVJLM5G73xKssfnMphTW+/M5j+NHUFIPD2MKHU0mSht
eqFyKu98BaJwXiCNBzA+6KytWIG3v3e0mdE5/iSXgo9DEsQQHgv/RAnCJiueLOeFk3OSuRPPBHoG
Ivypdhf1pX+P1wGbNI8XkB4KLuiEXdC/XsHU7gh7ttmqnnO8YBKHNCYJSu98QRb6zMXLz4ImGEcf
O2tghfYx2UZZOhzzeh2B7D9tXmqu+QkRRJ6+/Tb/NAM4plPcNDMd2kcrqqxiVG5g3ZwPdH+uaXnN
m6fSv9fJeP/vH0X+GdE352h5lUIvXSRbGfbuee4zvPFTzwNTTkJ9ZIrBbz/sZagnfMPlIl/EDZ48
5vXy7SCU4oLTWWdAZ8h9LUt2d41bdXfrUwkYjFn0zlo2CvB/LC/zSDCwoekJsnU891XeVq6eEyB7
e2bD+TyhF0AVdpADTeDZWq7zgbY2HiTrcpVFBbDflMpyvSjq1VbTzTvqSpiu9Bx/TxEEAXBycr06
dB2SDIkjVKPb9waJ3uTLd+bgRzzKGIxxoaINGhxNP03uwltq1zsbKrsGGAPhs80D6wCqsxwB9dca
f/mKMmBLpbbodLAX/LLPkhvfU/2Wd6QMQuxN/FQ9rG6tHhZkJUDxZKDfqCdbRF4YEQL+k5jJFkUa
e/d9Fi3XVUBR3y741yTYCKik/HsUihzaHU7R36kpbM8pJmHqVTCAG4q6+gqCuyX3SBDQXVxRKtlm
cdKLUzH4/Go42HLe1XEGNrqSgPQ3cIldPBWbnmdEjPSTb1nfG3q8N3kgLSGG0hnLWlZI54nuTkNo
Wk+sBIDm2UxNlkZiWsudlqLJzkpMHh4gBPZ3YdfAt6+FScqpJF5ZjrLo55AN59+FjpmycHUDaGMz
/q+3PcSFu0aVwX2J5MYKS8Dx77WIh4fnFDuYJv++1qXzs1sT55RGYX8tA1VTwKWCHeboClLNjwHM
z1iFosKvaXZZFFjPvYVeDTKm1tZdPEY0yZNb5Pjyk8R1Ib8MgO2s1hE3qJMyPjEV8WvKvuutM2Gc
1cUe8/QENBGLHB7KOnVA5yLLuV+HhNJohNrU7djBKEJWVOOVljT8lrrQAjAG44ZUE5eQp1MORLgR
WQlQuwShJgtzEQDWqUNQ4jsvo9K4qXHfDpE9JDGxUDS5wign/ogH9nKNUTQ3R4STrWDno5pw2edQ
aXcU9vz7EIDsioJ60Sns32mCbyc7CQOkHYmXFq6mMC29CTFLh+5zv3UxsoctoTgXgxamGis41Zj2
rpG4zKwaQLv2azpnSRv1mKOixEKP9EmGSDQua3kqwH8OVG+54CqkRpE/oe8tIs4ihWi54QZzLm8U
YDg0ItE1uljDak23Iq/9e1zS/PvAmKNxG5L4v/tayC+puzqnK5yhcOekgfe9mabmJgK6ewHes9r1
8DTEprCg+R5EbsuzvGoB1lSmzTlUy0IjdoVuYA9JcFNVaz5v0NCjSoMfpL6MbGgVtZeBMa7LOMaN
bYDz6FseJc1V35Sx7VPXxDKG8rLRZWFNgtbHD+KzwmCOAmsy1r9aX6rHyFsRhXLC8RIlbngqlNdB
6owlkWm7VgSu2e6ouylLd9+CqpTDATWq4CcwGihlaMx/xFtWpgfutSFqB2NHRbdoGyQzxvYSwXao
rc06ZN9T14LV16ruAoENqlGNTs6FVmF/Eg1zcNflOKiiaLp+B4bUnrleTSF+mb31O4Wqco/KxkpN
ZWIaI0Dm27Kcm+8FnS8FQ4K6LjX08MQko9Qrln7AAUbW1r4nBzSOYfUBRRplAhPeONCVrsdysD40
YEM/FBI7HO2P+hfg6hl5kNzCVqKtv+XlhC2pbuAkNDk11h6pAXDu96HChC7KV2uX4IC7HScpDnXX
8osi69Kju0v4RyWBPpCEULELkIFtKYD3oD3wUwI7krZm5rv5I5ludEoXVfu7Jp/mjQcZqIT5Fyc7
qufZB/DjA44xAAnWVkMJr9vxK5BiQNhTMxxGHzf5JrN/VtALv8VV7qDqJpbDYEFRGiveI8b/9DOn
0oryB+H9Y+D1M5ZaNjMapk7xEaB2c2WrscMqSbGoLQy+1b1OQAxYTsGWGAZuDPu2U9DxgyUhwQZw
QeObaKseUmkTkNoVBIK2V5asraaYLuNI2z0aFx8FojyDAava3p42dZjQDHd8qwUO7C1XFRjMbaip
aqgh5jyORh8yIxQusCVop/LbxNKhKpIrQhDR2Lj5AHSzFu5RA8RmdGynVdygGs7WHzMfNZYFz8NT
X5RYd3Us222LejUg4aqp7py2T8nnMqTRhNs6LQSmbMCtxy+yqHvU3eSh/xDi/1QBktg3hTf/qqO5
T8HgW/5fqHnDZs/i4bQCkJNtmiXNxw0AiezHMKn7okMy2PfyNN3ipdYP3wBvj9YXvBdBrUVOFl1O
4Oq3AXDsfTbPPXInwXrQkVHAilMoDfgxzl8n1ICvg7R7dCqkEpC3+VQqR50SV/FWcmKU6Dxadw+p
ytKHNc/nL+kYMnPs+GLfT2Uab7wUB87NlCH9uumrITzDrGtod8sMCBv3IeL4tkS+CcXbeLHPvb7V
F/2g3OsAHzRMrGuUBjYBs4DZLPWEW8ANC/aYQkFfo9D6CQxE9amn53dd51G/la0YfoKGrSDxru6P
Ng6mcxV06AH4iZMjTxK5+bbMwJrP4zrTWO5RCR7ixIf3E3lnep5+JOC7v8wqLT+LcbQvsGz0v5dz
UKZbSROEs9I4XfdU8RHR0fmFXPAJteIZ9/NsSod7J5+7c2qaqM5R+j4XgY12o6eGWkIK0zmt6QY1
ykU4TrLJPYCK0Okb9yaAvHk6NVifdHmWfLT1uH5WGSTreErnu7FS/bi3h8HLz5Z8WfwtulzIjUQJ
ggqXwWLPHarS44BuQGN9LMK1/QrKD/KuVQIV2DhWaJegKaP5cuaEfxRTP1yMXTedgAzR55TRath+
cQYRDAkA90NGcDtBTELk247MwoIoFk6fU2dCabt50mVGn1PelYtyUYCs/I9L7hBG6XvFyGxhYz/v
kGMcE6S9WudChRo9Fx33+PpFVegREAUqK04wJofY6qFvdan3AWomYP0qABcxhvn1ABf16yj0cBsB
8thPC0BUANk0WkIEUTys442mTBEimz+j0y+SNYNyBHFvo2y00rHFhMDoMVRX08o9BVuQUNLbTPJP
jg3+y5azdeHnyk03udu7h8hyJb2ZrvEPsO9RQ22dPB5ORtbuIzbcy19d5Kqfs4886hwgW3ywu2BE
qrkSfrUt2irEqC9y20dcKHtgahmmjKeh6h79DI7wUNTY9Kz5oM7ceYH70bbY4yDI1uuNR7sAIUK4
oRZ+YnvHDhIFhdgIkK4aQQVs0Y2aEzX36LwcUXtAO2r6lgW6BTqVrsUn4B+hvUnAT31qQMWrTQNC
4XNmucwaRXUBX7Wbq2W8XRDPgV75dKn5v1roO7VQIMNcTP7nUuh/VfdD+QLn+fxv/I39duL/oAYG
XQJZRptmETe3Z0ViKE//4aIIhJPrKPT6PxxJQvEfl0PaBgKKQDolVK5Ov6ugPj9CAo2fAu/xAAz+
qyqo+7Libl5HAHGjbo6Gtkfl9ah+FoWTruvR9n5l9toVj5XBsNgwIAAgqZ1ShaNvC8To1WHQbkUU
H7Tv/1xwwGk+IuWFNdChszxwZyUqt1AymjixcZSLKkQIv0q7tgq9BdATrMEGU+B0slDmmHq0yt1q
1OjnYJA6OJ8EqTrbKkV2dP6aqZF2U1WMKTcIjwsNfocrJqvRiTvAb/U3C2iyWG7RVkCv99BMhZFj
oSefEL3+mMir1yVbcVS04WKKlDnUTP4LQhwxC26wf9RsId+LVg2r/6sb5ikGWJ2GGc6E0nPd8iJO
gUPR9xZ5Uz/2gcz1jRdS85aAHUbJ9zRiTpevb7+S8+qVQvCEPi58kU85Iz4ueBp0V90OMn2g9eSX
F4hJpeXZ6o1khzgkBfkM0jvMMag2do3RiD0lOuiGtdi15X2LjkUPUGDk0D4DnTnY2X5N0tWo5S9M
xV5xs11vM4kXwLIP1rIPLtcVQ6hsX6M2D/YBWtSIXs3bH3VU7qNsYdYgatgAmWLaAs7LYU6ykgSA
POmXPSMb9cUHstRe11XSrldvPwhw9B9VEo8Hua7voQUIMoLBi8zg/jGfMHn7eCWRfHCZbeHuuyop
PXvj2OzwxQ0L79M84L+A0VrgV5badiINp+sSo+ni8e03OSp9mTcxtuu2oJOM+pABk//5JgKUjx0v
RfAwoTAVXPqI9yiIhLWFaNRZCt4IWZq3n/hqkCnAUP7yqV+jlE8T8+UTsVKwQk4v92c19rKFuaU7
NMgRFFsTPb/zLLMv/ih28nUELjTyXRY8nfLwaEKhlFYlcADnYREpYkS/HHgPGazybmTdAZYyQ1zp
wJBG/u1HsoYC8x+0wgi6R/VwV1aDjHEr+rnYMdpQKAJU0XSdoM7B6L79KPF6CoEA0IgKKB0TvI+r
l0XbihKlsvphntH5tk/x7AkfK0cRo7YKvfa0+7TEa2LXH9tcNoG996esXG+LIew6d1NXBMRkg/go
+CB89uiEobtktH/LKZWRPh1nz6vfq7i+mhgfwTXcIGldCPt11ws+CmJ1jt38bLSSvAXO5GXxOAlt
+d/atg4g5CXIA6rkvcF6vfq471Pjo0vjUBU9DluJJeylk771Y/UtwU0a5kNOVhVGXYb9nnDhvVaw
rr0yvNdZBYgYZqGUMeY/1uJMN3m9znDcKN2t6gdi9kWMN3vg6HO/1t77rhLR8dzygiGasWwTtL8i
2BYvN4ufzp2sca74kUU5zaAN/Ee1XuG0LFlUKy7tejqJQbMHl5ab5OymocFz0gIDgQYLyh2ll+qf
LMC6eAzQg+A35IlXrpAohId/5HMA9pKO6OIvYxp8G9KY2/J2qgENq83EpZvZaUAEcgxjuIhywyar
ExOiLdBnPNDRSxV9TrJOLXerNinEBvUGhKt2WN65BHl7pahbHByvh3266bMZFBGCH0X9K5hhTomN
ixrEesX2j/1vTY7m362EVco7GmcUwD4CcelvtEa6AloxSLz1dlVuON1Msg+m66Hgn8wbBIeJIJss
g2CNU0mGv3i/IQfmDrgt8E5koydIEvExLRqcSFRoFLQbXBPnwuFvBlC4+Ct5EA51gADzkqnPCso6
h5nuUQJQ2wHwV6r3RRrzaAsePn99haXL0+BEdcGlG6P3f9dHuT+dJpTj8ovKazAun8WwNOdIBurx
bFzwdMI1KAJboHdoVQt9Hk0It5RoPSlzZvYRxRR5immnwmSsRWIJFYDfH+AXMFPnTUOrNSh2NgR5
BtS3G5YfLpgmiFV1aFv1HgtG4NT7POx0XWyHDpr/37+j73qKx26egBTasuRaWO1utvqMwYjXNI9e
OmrKZ3hl8k3p86iiYU8hGF5IN/IX5lmhPAAOYwTxJDKcLynpWyFZm+4SrJQQgAu5U+8I9Ga5tLHi
1HLLtmHRIP9f1NfouLZheEAoxiyXDh149tTUxNQ/sB1FvVJTy4V0/0glTSThQaWKtvWZ5S05ot/1
gnTptsXyxiCuCIwi+RJV9IWLHbYLUTV/APw3wRJIV7yuo10hFpefaTg55iOKuAuWi95Npibdt5Y0
8x46E1FgL1cEyBDjojXFm0i39/hTGnFbm87iAdRqsWt167EVxsKN+JOVqpCzC6Co4pWQNjQPmsfC
vAuIR1TJtxCs2IKavhorxV2DwDudgsg1JAbKByZvw/sOi6+BbqT/Dagaf9jGrg55rcKLzRj3U80I
jss8MpwrNA1+U0UK6J0WCtmF8JDagVmiJrWebrqo4X+5+VZs4LBQxAZSx5Usw5tz9rmWejXBI4OY
cF/0rjRb2ovNL5W2hwA53pTkjdSrOuFONyFCvowCd8Ju0KfTYnO1vJioAPMLewkxCnUecjGzqpGt
kGrXlfEq/FNUo6Bc7Ar7Js78PJ52gtaRiUxZhdr1gRrFwUfyr3MPCh8wz0Y9F87KLp3sbr3ytV5Y
/tGAZigyTSim6YZEgW73ZeCDH5Sge1WFrD0O727+qRVZTiGBXN3MMCVEjYAsgnsDxMV8oCtOAVX2
MIK2SzUM1nxeJkPIO9L2ZG56D2cK+FuDoFm1bZJCp+0X+k+J11y2qJjBBwvs3EO1jUBMuNlzhccD
Hto7Ko/oDpC3L/j9OuikniYY7/ppuoHj6ZXBz3WmDp2ZYKv55rigzwe+VmZLliHAhH28CCFsxoNZ
PMg+mpWIzkLfHUqdmHVpj8vAGkrcvC/Tcxj+Kz/rnWmU4nL1XULl0OP3BcqgZD6azWJbYuwvKSM7
hFwsV9HM3DcCGEu2b3U987vi3jZRkKJpzMq1c2T7JjzFOzRfUBsben6mZGLiUmlP9fI5BoDKQsoo
xBKeOm8JGD+FB2pwOTGK7AXhqIEFNeH8iB4is99r/zzS1PlPo2pYeXEsNEYe7QmKnd2BcMlxNOku
5JSvsdxi50VeZQ5Zpcae5bhQsINuFEZSEx90lFnep8XWsqN0omvfO+161fBJUUszdYNusEmxjFqB
/llHPbeR3/cQor4ZnLnt3TY+QUMr6uM9znwzQNARlzlEtSI0lnd9MjcJBH0k8b4k/cLHI9lUEe0n
Tfepg8qCMsN0aOssZGMXkF9ZPBFYRkbw97Ku89n8THuty8JdocLz5nD/TLgfLKhDtwKvAcbYDaXB
jpKJptgAh7i8sXMR0PZDJEwyAXjeyQm7VAhLWjj00IQOvlvNDC3CrpfqJnacGMkRKWkQnQUNmkqH
oJ3G7icMYOytZVojI4NqV+hiZNrl/fecmLseyrBpqwcPKpuEvIcYzP28imr+tMboC2zgytAZ7Fx/
7hBQK5rY77a958LvO8ARjKZL2cOPNlQJuxYf3YpjFfqgQuOsZ44kQX6J+hVrMtgeHlrLyJ+ZlH6V
s66oN+nKiTdAKbS6A3E3el8gKGov3RY93iBII1WOTtpNF/P9Ces0SRViyJxkFXTAal7XXZxXqy0P
ibNCbVrYHCPov/Jitm3RHaY4TKEEkaCtNylCEy0HH9jAswF7eezTPOWIrUZyF5nNIFVDbNqBRm8c
VLbcpn6VnkKfVFhF2vN6nsSNbZ+IWWTOAXKHoOuh6G6h85O4vnXVlW3tfR2HHmm3ExseeNfv49Ze
lptFLSjFWvSBrGvP8ob1VjWsarT9gkB+XUNgQHB6VBDK7gRxnHSl0DaFXbCDhl2VJ0muCgg0aH+g
bRzDd3KybSifxKhFXUTNQwa/fVp2CKno/ldc+O4ImROPvZBWxOAr+0QlTe/jS1DafhWcJLVVBpeY
d1glnt9BR1qb/crATWPMvW0jnH3aHVhuvQZ0kpWLzYp0+Jji6nf2bWtg/uIaK5SW3sGMICrHUle7
ded/Rbqj67xdl8wymcinIIKXp3oKfbKxxJ7ZMHLRJtdsLAik+Yl0l8kcKzGBhM3dRyZ9lBzgbIfM
C0yEq33bZJi5hQVHcih0Naewt9yhm6PztU8tUlJcn9CJvfAxG+WUofuYOusJzVV+Jy2g1mR/wYAV
tbsLUVznbbU3Ye54MvZ1HnyDOwaM8ER0Tx6GqaWoNXRj7xMm/WEgs49Ki1E68RyfLHi2yd2sLZpd
HbGsiHJzaOCNlaDK4tYDLR18J4PVPY09pyIlahzu2daHeqwBgppGJiQ/aBG1NAGxrhzO6DlyPVIT
5HoVA9Q1oTk5acAuvKlMs5Bnj1iKtOuXCZtCftYm8cIvs4sWpuZmgMzE+w9xYeJk6WFjSDekENjx
7ZqkG4S8j2Vs8tUYBifdbTXK4AdNlqY9BE4RNh+hcU4ci6pD78U9a7rQpCwwHMwYqbYJlHgcrUGX
8Q6m5TQC26AdbAvAZTCi0TGxpc/wE8O1SZGeyj3BUJtT6vcJBsKMcSxbRKbUNohn8/bCTSwGkmp7
EbcnOkfo8xFPdQaWMFOYNxgHC0Hc079HYu3ZQpuxg/9LfajJ+I1treCL7krR6AiGN8JFDFkOsIg7
S70k/rdKCmpPz9PIgSnELde/Ud1EfbLwxS7tE+ZopLGF5k6DnAEiwCtouSS+m0p6yOVp1gVpPX8A
MRlMN6gimCxWrJ0pPkkJJzf70OF4z++yVZGTgs+ONhf5KOhZLDX1OrFscWuUNGHRGiNLwYTFZPMT
RqPSP0VTbJiiK8SznDb/GFA9530QoDT7wHWlzadOJUnmTTV4Zov0dW8KXg0cBNipk2cSNVFxNc57
YRaYm4x575z0TkgfDm7x0+maTVPKoYnOGInq1nU7ssDAlSbfVFjKot0CWZfM2mYEikd4fw1/4J+b
v01WIteruYpCjkuB9i1nWJahx0dBNRhTk8y7nXnb5+1RKnRwbqpxbplUwD2uqj+6izul36doTnNQ
l1gnhOzqnrVQYQdFTlAcPOmZtVs1Ttxc1FAAMUFJqyESkEzgO7kktXOrmdvRmnB63Ter5BNsw0Gm
WIGPXbGLoV5O17Qqcnk/SYAtCOGXY4cUK3dLz/3ozUKVDdrCDuusth1zCaQryY2NLqqZkMGLSS+5
eDLPSvsrPi9QgfQ5CCG90Jty3L68nzKxMCjJc+YzpPZErjFg4czX5hgGkxj8vhFHeGaTGCxpip4H
nMze5U8pdxa5x0LCWn4iA4+PgW3hYLd1MwBZ0W7KZDpgQRV07niDSKQL99maBeNvYW1rcvYAeTFK
Ioswl3w8hE0in9JDnW6SIUmZNVVT0KWhiXkneAeJPwA5Suy36y2jbiLuKnruvB96OmkQIrg/sJwC
n8dT2ktWEyo7YnJw2oX+orJ9g/o6GQ0wnoyrSon2+M/nrddMlUmtKquGH7/RPbjTfqemCXo4dL/Z
1I9osmuzJEM7mptPNpyJpmdAVnPj9mNLMZCzCM0W57acdhcBoD+SVz0X6UmCZPn4OVjCdfhAp1xU
qAY73Ck42FA0T7kEKvQPD2AtWn5N7ClJrCr6xmSiTuMQxUGGPN0alzKlyf6hB2VBkCLhH4PtQOXK
qfZxOplb4PPFokpW89LtiowoWtB9oEEHq2jlxutNUcFC55Jks/rnrGmY0lyM5tXHBgGFeo/ESYIR
MH5IXnkRdhRH+IurZkWB2zIBSzGNFoJo5ZDnDXz4fFjpDGRuU967LUrM8V4/Rw5sDE2iW4vSrMq3
C4L/UDOCOwHYmoZO6IvjAiuOdwCu4mr+sSTK3DONWnXm7ywM36p4M4yS733nkcdVNcpUEddTWCkg
fyISp5dlKt01TWSrQP3wA9xrH6vnpVFhOMjR9fbXvX4USkTkuK5pGNGaOqqsOlnarRPViR90sk18
agPPnUgKCdbErref9VQN/LN+LCgdhwIgfAg8/3VXarAF6upV6f5Y3HrkIjNmNVoqKD14GdswA63P
WbhiJFzej43nDxRRpqqP0HVWDvduqhCms4H5sqnw4IFiYu3v3kcjU3NFwC5n4ExAgHfmT2+//quh
Qs0C+HIsUFYSsAPNz//oMiwyqVU6h/69yjEfQMzXluZayOHKFertR71acy6FYZxJAzpBkCaO692k
UbmDHmt3D83THTU16KiYb8UKisThkp5ifPXOxx23UAQTg5w1WH+6Cc4rALGEXhql1O/vkQYxMUot
bLarMSeyX6cOZAq9S2LyfZIJzZ9/YX5gy09Eu9p/B8t8PMx0TX1Us0xXle0mjlfkDEl+muPU/U5N
gqsjisZUqSIMPYmA/26UHYgifC1q4TyN4thRGxDHiT5yRSG+w64PoZB2lbma5wU3tdMpMzjTdxqP
iH696J84Pm2wCAS869Pho3z0cgVB+l0JJlp+lw19omwvoX4R5giKmnlNZF8tAlOBVINSCUvkIvX+
7S9+omz8uQNJtQCy2mAWQ8g7vuu8fANuiVklurD53me2Tps9vay13FP1yOLi5DltmWRmUmNIcyZ+
/y6KWxA/uF7UAWJ72Yf5eXDqAqwK9Srf0mYjwvLhtrDiK8WRMGDZHQ27yFVWNG9yUSqidTj75rCc
9NhC4M4Sm42Pbyw99GKnwpHikZjlgp0MWipNsY9I5h0F03DC6mTXlpbZ78MESksjLuOE3GIGYJ3M
WdDl5DbhAE2Us7iTHa8VPhfoB1J7oibgd5M0FZF6yvgcYZLlpMBek6oN4CXGP0oLSWXSmRZgT9jT
lJRl3x7+421N3HMQZfOBOQG/e7W0R24WGcKI+q7NepecNe2UuQLFqzIZwO+S9duPNPH7xYQTauOn
Hg3cJCTnjtY4jTINCTOa7+I0MDXGMY+D8gJml1Nal/aAiwTYpgpHlu6wABxiIkBhm7d5+zWOvxwg
ONh5rNMQzWHPPbW//4idDSTVmbnM7sqW8udZXmNS8BVbd0d+dAb1rzidHupWkMBcKkUBZDPYJkeL
PEAvLc+6Yfg+IWGy3vpFaJYFeF+TWb39Xc7Rlua3R8CVoEmFdN5c1z7qKKU4QVTYEzhfm0Eh9ppQ
vlQIdlNG5aabFzOnw4aGd83/hRRsWJeL78a3XNZ8jBKNGQAlGK48pn/fzRCoqSOsnknU85QbCkbD
7ArA5Jkpay2WKQNEiGCxCacoMGXisqY7cjNBQeHjrNLnLEpTkNyElak28ZoLQbn0H5BuzXV1AKWa
ehdvD8JRxGYM4HS6NvuUsX/dMfWB6cd1MC5fx7owJ3PS0qrAAGRuuTm//SgjkfbnejZzSvAKAFwE
HIuvCBEoA1NTFV5yE3nt07NGVIMuS4TxzNFEqCcEPffeK0A6jAJ+K6ZK+vtPckI3P+eCYDO4vhea
eiZ3wY5I59RDQkXBKovRWj8ObFX8+vKuLucT7Y5cmPbw07ke5ytBbTr8bvzRLTJNJKsqHPbOGtkr
P5va2kz46hc8BZkW0uHwuTQBbs7UeC0/MzNZCLKWeRMCNmfelcxNYfl3C40dydot6Hlw7iUJVQ5w
8AJ93vad8zZ6OX1haPToHNtozvmchUjCvTwTer5giuwu+VlNbvitkADRDw7t0dOgjDqPGn+mDmDv
43ONU0qy6zzMt2s0qG6nNAeB20RjQ9M0dTexpY3xc6b6rwn31wEw7jBl2yyanFPMoj7XtNp+GmQt
DEJpYV1DLyf4hLZBe57Z+XDBiZQZ071sKncWCjF/rfSRJwSAIBBjCR3b3o6qYXlrrZbicoA787wd
YnnlcSqVB6+y3ItQywmxeN3v6YlXt9lQeWdV5dAlKDpFOa8tZ1p4SlTfQU34KL4gDLsZ194WwBBl
eONwPt93GbZIm0QGGSWMdBhOEGZHRi50x9vcdTNwULblNejx+t1dOcK5qKxOfgk8/O2pTY2nxTIW
B9oEukOdjObydpljkLBYG01n4Cn3ao5BZUdZUfw1QgKkap5gmYwUU3uzImy+I/20QANblrdFY/Sz
p7T9w9Fq+A7kGmXN0UeJagnq8zIc8j3yyvk7PKeXwZoFQVuZYOaTKhiu7jGcpqX8E/a4SjwwX8tV
7MDR2AdVi4ZeIO3g69s7+uWGfn5YCFDOHPPkcMcZCdx3UjsZNw9QUGswQot9IxrqqyialBeT5xpB
7LStP9MiRPz57We/WvlPnwlWh5YNQfwYBzb6Q9yWnqwfeiy6ug1ULugYtYvi8jvHxNNv+u9j+Okr
YeUBPIhjYZhxR3tscerSmcDKPIgZn0tyHo6LTcuFBx2arAqvG6dODJ3Lwle78uMOIiH+QCdIiQaQ
TBWwL8B6wScZyPissbAt47yFN0BdUSHpSvLiqKbuNo4S3mcYkM1jPbrRx4by7OfJ0c5fccE9dSNa
YSOJU6afXChN2cYK64DqTUkvTsADOrVlrB/+H3tnshw3kmXRXynrPdIwD4veAIiRY3CSxA2MEiXM
k2N0fH0fMJWVJJUldXZvc5NWZqogAgjA8fy9e88lv6BnlDCIrRZb6pOKRDhY+P1+UQu9E+FxSdYy
gDKI64J1Un9fEmgKXBvTlcuzOawXP0mNZGfUWbGfl/mpgg/9yVC8ORz0mKFHi3F0b8LyqcKf3wLW
euXf/DLOKtZc9SC4IniNvyuQtDwqGR8kznM8MDignQYFcnYJbwsJLF76cDRh7jhlT14ZxK2SaU9d
7mv6VhdjY4+9XzixcrVosbknmYXGmYi8xxLCuRWIXLlIZeWcS0PuKqM07uiBFle1wo8GpBvge7D0
M2OXrO6iwGm8FYjC5nsLMv2btLP00nAINseBYu3TuG6uyLEo1qDjboDBngz3GGzzk1K5vCDsWZu2
ht5PEO/Ru99NhZfgZGtVToAQDw/wTcwIwMnajEEI78Rb01Lc8zSR5geNrja8oTwnDuLnF3e9du+v
rUl3Ab86u1nnvRV3oCXM7+5Ez21qWpdKa2QPTUruX5jDvL7UppWO9PMjam+Fr9xV8FVX1S16JNLM
kau9fZlpql6IklfnVzw85pG2mVICQZTKGY1KcklUnqXQsGLx3GB7fiD0oz9PU089KaNnbH/+XV6M
jm9Pn1KT5VN3MQjb2nsxoJhKq3PjqvoazwwY2LfX0WMNonMM21JafkskJR2Osga72Vv0CsMssa19
ghw2pE/ieQEDT0Aworadj2lfjGvrlxZ6pXTJBSE93b414JTaQ4IHBeSw6WO80Ul9xOf1wkIuB1/A
TgnccrGancJl2WZ5r1x4trbCkicHImCXyGuJHaoCvp422xi0FwBKLc3PS8a8VJQGjnu/aIsKSQmx
VpuRoeeDNbI1pRbpbnud8MakLAzhCwe5DHci46LAput3bXhpxcgVRR2BVzNzpd4uijjo0D5cTI1H
3nedwgENuH61dlhtXmKn2rH+gWCr9OMAKuybmWKrxkOTEaj281/nx/WHO8VDNId0DZLSD309Q2cS
ms9T/tW16Q/gZPSyz6g8JFNDfjL2VM7z0q3ZgJXyWY7ZRHavPTblr77GX9ywICIomw2Uq3CH3t2w
KKW6ssPx9zUqbTmELz+IvQxJcZ4Wdo99dvTuCOAZtrjbok3jRfOnBKJgw32CT+kX1+QvHljiTOgt
s3Ss9HL97dOzlMM01nOefY0d1b5tba270QtyWxwau2e8F4dLsmP7YwOU4FDMhnbRVw4vMqfo5+vU
SVwEydU0Ego0GN9QzreW77ZpfvuLb/lDyeDY6F0tHnE002wq312ysSSPwmvN4Std7za+p7KwOtIj
MYQOHclMuj3mzJS6xSYVWlj1twSYLlY1ghCnHYzO7sHyivhcdab8Xocnx4SEt8AWJHnB5Y4zJyBj
TPl+v/3js7iTzdf//q+n5zKtQgwwIv3Sv6bHUEJ6xqsfOHzqn/719QXGfflU8smrvHhK6vKN1eL7
h757LTzzN0BZICqoFnhMeGb/8FogLzUg59uoOl+2MOz2/42cMVamPlQGSMogTP5ttDCAcOMnt1yb
g6yfc/8ObobO5Jt3HAUkLW3eN6t4X9doOry7GcWYuwRwaO3R7JWZ0r3Y9gkxS7jW3ZOVVFBxLdIn
kH/BZrM22NgHBS+ElT0XtGPRAsBeapYqKEsvjXb4+wxxNzBZwKZOcu014dDicRSp88la7OqYaHEB
hTTTQ0/B2d6qaVoe9TlCtIL+iFFSVsGlbjFDVklTX9Boa5ZdKbVdPBGaHi+oHrblOAkmtak03L2r
El0u+lbaH8eJaDMGL5YTEuGdnGeI8MyNYZNeG6Arc9OnsVeSjwNSbOofAbwQczb46/PeUhNaHrSN
SD8ZkNsls1+S62xMl6QW2y4Z5pC8G7RfQO38ZO6EQwUiMzPCoslEdd7wpkH0eKwsmi2UeoTQg6vM
B6eMLkmUjTBXRgXXkxxRyQLVwgXw1CkcRgbQCCYjTf0yTUU3LZs8Sa1JZZTWWQs+DUb9OenozJCQ
qgwVb7PKpfsUzL1n8s5N3KU1tdDKGnMJcpI3qwbpAGFJLBZoKuole0ZDL+EAMCGMMdMyEE5NxI3A
bXd6PkfikrpQOahTJa7VDGYj6h/DZyoh/IzQnkPCvGYXW41+ixiCWDujI1oEpcN0QipkbW2vkU/o
PPMNmNI16k4SmlODvxvXZEsIlrByO7M81HU/7PJqJAIT+QFgEaaIB5fwEYdh2rZc8zLBBsdXbLKw
sifFHNpmTEJvbxl+BrUSTLEXncSavImXhgySPCpcnyCg5qrI7HskOPHJiNvuekpG58QeaPyUlO4c
xp4WHUWTzCfuh3orxzp9KLo5ui70Wn7AhqIwrhsGrHqOHoWTljqXnpdHD0kzG/s5sZUrZY6ID0XU
6G1HRxjnEZrRnZKtIaOaI3L50LQu3u01gJR3TXXbyTkngTtK4jmw0FKiAiiFMwe1XJZDJXRi4D18
mBtiRfvDRDzKjmlS/ICD1zjzFgfjvdZY0x0jnE76biMici9zUXzTUOpBOnQWKtyYt/sGUQEEAGI4
rkW6OAcxWXdZ60CKGEzDN43ZOddkg+4QdULB/BvNwtUQx/qZNoNQw4gy+CvHGtkfvoRTUtjVA2N7
rOmR03ye9OSDtsa69oXrHvmlgVo0uABk17gXiyzmE8C55FiBmCWf1Vg+Dga48y0CD/1LVgv1TFkq
2MMtYYlHbH/e1syar6PXRnvNUltgqaS455GT3SL6Hz4iVS0+gLZKPxhTn1oBI438Q6tUyE6wf+5t
paemAl+z8RzCbSm3YBxlSAnW0Fva3cTfepV1nObOQwkND6Px+axyRVolb0xrTePClJFeI+Ocj7MC
LjSo45y8epJ+/cRy58InDakLYdvJTU23M0DUAwMD47fvOEUSxIoaNFY3HWvVq0JDWvqD6SjGVa+I
+3QRtxlb1GfQwkTKqR7KXd+aYIsEOtX6nSMy86xUJWba3qRnlHVRCLrigGXJuVhzvHg0BoKE10hh
S6j1F3tQ6alOS31tQND/TIwJEZ8aPBjA33h6Sd8y7+PEtAK7xRHuT2XLgAOv9AXWhuFTbymEWlKg
RlANA+xR1LHZLI4APYi8RPv+tZjA3Xdje04Q4rRhODuHyTgYH8mFS/dotnUXssAkyQNv8Ljl9gQB
sdfZ0+dmwn6nnZWtqNfejqe69QmiNB7zptcQmjOtvxzhskU+wA0aBEk5YTrXk36+qScTH3seT8Yt
+m/3Mx0sIBRM5nDW0z32NlGUSDRyEUTZsbKeBkusKHTaVwRSa6xzgwpwItYYPviDm3S+PpnqBZUV
/npN6S6d2BskWBNjQpVCPqPf0VyuS3dMUZ5rEDE0vb6EeJtzi1p10BNO3fLOu9EmWx6QkhG4wJYl
iLOoO1h5g/qpNedzpdfRXbuN+8WshfWtVszntGn1c81B7RBINkB+4eEwFxkcfKqtC2y17oVn5Pk5
nmk787PlS6LiEUTzUvvIIO5rVdzO7aIGriYSdMU0aZhOJttUIxNRTRfv1Gqi3ii2nhiB2U3dPlaS
ywLbzZYaLwpFJbQPmHjMXUZfY8vz/iVbKvem1buJnXJR36E0WeNnRXOcAAEgVYqs4sKiHRZYXQVi
uFLjvTKtOW02g7AdQ+L6xJ1bhpXqTdeprMVzO3cKxrNGKyh7oOzGdmQe+Ya0l9GCBrXVWA1Ye6u8
LiPF2qLUrA+IIkG5d+ocyk5NzxUB/Bksbb3r8TdAbJj7T7oQSVi4NXswktX7TvucteA4l5fA9amM
0W+uUeym2xIT29V5OJeJHkhj7r5pxphvsGEPtxmTKbZvk9jUsUu/1K3d0BBKdJuOWrdS6InE84yW
b5GSc8sIQ9tkL9Hypl66DNwS5TANZ2INobeq6TPq9uIR+PrAptHNn0u8BRu54G9m2XtM3OKryNPu
YCi87im/87C1+F/ocj0fr6m9H9NePajkWITYNmg4M1Q/Xxol++JlLkarIlF2PeNF36QrT2pqYRz1
Lku3TZ+1h4GCZDMgv9gbZt1tnZnKi2kDgZ96Mp6hiit4juYGbY3G5kWVSx/MyD0RC3fVl94iZpLv
fpcOsRYMMrH3E2hxQCfonKdmXxFm6KuNp2/pAn9p1eY0DHBNsNIAMMiWHUs05CBD+ail7DhwyKRb
ghyoMPBMbHK1vnQacXLUjp54u1smNuEqM4RQTaobV+nzY1Yv8bZCPL1mbwLHSQnMM5Pk2C3FGv9T
XBilotx43TztCiY8e7TuZHga5UnJq2sp0mTblyrJD6REwH6QJ28cNDDoebEj+4EpAlHToRnXLuHw
g7arRtDHWASNK6WfyWT1FOeuB+ezX7KoDoiv+tpibtlYMiv9FMGlr6eNxYssT3gfGMNpom32JS1p
qJOZVvk1Uit7HquTrYwuL2Py4kZr0ALVa4bDDMZ2n1WxQrNycY9lL09Faj1iqfi9Z/zPXuoXeynU
82w//rNnPfxaPE1P4uvr/dfvn/kznIg4MhOZj0lHynnxpv/uWlfILUISAHKRES0z6nXH9D2wjGwi
WuMU/vg+LUc11kSh7651w8XqzvrKDgxbJvIY4+9sptjMvd1MQeOFwMjgVtVw8XoMN972H/JsTOge
ee1e2jL52Gd91YQI++hqzgtw8NkRwHyaVl4XNdr1oID4rQJs422g0tsaeUQxkS3axygdCEatqpxI
BvYKX+feVkJIgFkAsI9ckbi/rlBT+WIoHk1FsA7ykt9WMcAIaajxRsyeTQVpOumeSHvrNuun6nye
++WyyKye2Q0hgXsHX5i5agjEkT5gDt87mmmpk2jaJ9QdhmeLs5kXHG8Lo/CV2cp2E18O4K+wm4Oz
kHKGX6q/qbzYPCK5eMycVvmYFqVyF7eV7ZstJSXkp3hDaqzhN27XXC0zA8ty7k6jS56oAnqJFyHi
2kQ/mbrkFe3lCTwqQ4HdXvU7pOTfGmGkEJ68HmUz08mN1aTLVm97nC8LR09G/WRjD/NTp7+AqUNR
q+unVHPJbhouCP3Enkm7eGoX7XxGjcbbq4Id5k7rf/DAyvLcdJuPaKPwaWj9fMR+9Ej5cbBJBPEL
wzjlMn9srTED0lTfYv5bPuEJV8OGSVrIhHHYDivvA4VfwC14NxvRhurWpsa116+AmdDiT3vtbOwQ
dKtXRq4o2x609W3cecVDLQfzAUtatTMqMmrbODK2KCFmv+rZMSZq+a1bmmvVNhdshMqxR7b3VOPL
umuQmjJ1iCijjKbYTK4Or2jCxeQuru9afXsl0ZZ+NHP3zu7SegeaGcF7J2MUx0QoL1RQe6+13Y0o
3Hs2uErLzmG6j80oPpp4+dnlxl150r2IiF+VFl7gtKpxAk1pXJIyBcKJncLs+mhBlg1xMbeGos0b
pvi86vXauOmK3tuCnqdqNhLkszw57EfGdE2PHHGUzq23Ey2pWoe40TSWXFkzULZc9JdEfBFNPQ9n
KAF6PCdCse5hAaVnZmmrj8TyEisie/KLUqiVIQawut5qrojIMcZpcIZlyuoPdaaS841JUn5TKmtR
dqAW6+ibZCNxUegwqEjVNXPIRim9X42ymQBX7fdW3z8L/S8WehzoLH0/Wei/N9r+VX/7Fwj/ofz8
NpLu98//sejbvwG8oN2KkNBAfrYu7X8s+s5v9NVcj1WdDvS67v+56ru/wXEG3uCtTS26aPzTn6u+
uxI0+Ee0TDrb7r+16q9N5T/HJFixMUrDtlxRrbAM0NC8XfSlVuUMP2Z1j6UzKONvBQO1WUaHzHXD
akJrkKpH+HkbHqSPhLH7mdGFry7e9e/H+hc579d1ysD9v//Le9v3/v0rwNjUDLRS9CtfMJyv5Em1
xRTedWOVxpZULwf3NtU8SqwBpYLe0mvKFBXjVRFdNE2c7egAVZtJ/2SOLHlJyJQ1vlAXxU9rd9t7
uPoceIOJjbDKGlfXdaiM0L3U5gtYTP5PbI8rZq/5Y9bpZPRCpTDhIaXyvlsQxJfg0ZSNtCj8yH7k
IaPF1qpjJWGt9fVAsnBnGKGaD5T31YMkAVJwN+xn2/VLWEimbpzFw+QgY1xQDnACLs2e1IWVZGXY
t3qj23T5OTlQJ8BpzSZn76ArXn+yvU+aoWy62HlaMHVueJh9z2YnZTsYDzwwRgncvyIc5zIQQ34z
KxE9EzYTOQ2ZsW8eeVOpu7QYruPOIdi5+rzEQ9BnedDaU7FDme/6Uw/A0aiqL+Vsqrsc970v1elL
ZcZhDIzpnMwUyy8YUTd2x8EWCmvjKi6zOHj5vf9ZVn6xrPCMrwK2/7yufJA1bfz4df34/TN/YI9U
cm2RjTo2JeIaY8vD/H0t0TSNfyLZnodoHSL9WUCaFom3jPpdOH+mzcpBj/z7UmKqrDLwvVXU4FRq
LrXl34C/0+x/vZKsYytG+cQbIJqmC2fwFV4rtOkUa6kVtdPlUD7HXcGb8vOrq/EXC8VbtZ/1wwHW
deTVOiFmYEnNzAFcCpTELf3Be0rHy9QLkvL554d6USm+Whbx2ZNJQYqbYZhYAX6QZUmt0woLYzhZ
HwW8YXCcio6eWZK2zdzYesQ6HbtIAzGOqjsVxYyy8KqwZFodCRpu4/KZHGDXia/ige6T5+wiEas7
8IDD1xTIZ1qeD8LsiL1SoesdCqxwkSD9VsW9Yyp1dCfbfkt5YB07ssSvs7bOUqCpUVv1wWoW8V1D
WL2vjxiYcTSOhkcCFCCeJL8lwiYeRWCbFbxdjKBuiaralmh6qkE/CjIg7qFcDGdF1A5OgP2gmJhK
pPT4zxwmI6FFVvilq+XW9KjUJPqSklsS9NfjLyXNwzSuCMpuljP8bolyi5IvZTnGLRV5CpbnPOvn
aOcA6+12/6wa/7tQXKSdr27eHyZ4D19FWVf9m1XDevnMHxWI9hvKUDY8GBx12+Ou/veq4RjM9iA4
IaIFpIghkC3hH0HZ67KBMGhVTzDYe1lR/lg29N9QeSDYMRnkaSpCzf/HskFIN3wqz+EbchDUQOuy
8uqpdrVxWHh340F3aVuXSeKye2Ij9Oqa/MXa8XZqjZmH8oJzRGlksLP9wWkTDWOrG3Uc7QfUhBqZ
Ux7bjDmqH6t+nK9LDCGHYmmZ6tWQkD/9/Njr7/V6ZXw5OI16yjYuG9Krd6eYILyYjdz1gCgjeds6
opt4k2sc11Lzm4wW71NMXjd+pio1QnLy0q+zAoN3YwvbCHGEMi4ZsnTXj7hxjFZpjwO8hasOc7sS
ELlIxw6eANUD+OKhc6KbknTZ8P9wEijoGbXSJ+BGejdqVYXZMAZcvH27EK09mxQIpUL0aepM8r41
VCZRWu4YG6VkP7mCiT5NHsBlq2Z4F/Tw969t0IrXdee6mMUJBfUA9zJty4vDDHtg644TYUZk6MEL
JmnVV8rqV5Ea6xvo1aL+8jvQZaHCfKmp34veOvSMg3Qmb58aUKyFupAMOQq5czBY/vxqvS9p19uN
8Ay8Ry5MOXI03t7UFj1dks050mhQ12IC4MfDCXkUvdGeVCv+VYjGege9PzM0MaS7cIuvcs63x9O1
jixfhZYsqmBxYnXoqJ+J0Pr5Wf3F9VvVekjAAb2hG3y3V/AEywUBmu5e6AStuFy1BpXRPu/cu58f
6CUx4d35WGiiWZjWdeGHRSGLNd2buAf3+qIVh8WhVk887hkp+eFkCZKMrouNhKnu8xs5WkQtFDZT
10yLbpKhWs7oG7UnIXEt+vZodX4DihtoNBO/fVw00ZFkNrlLuTfvx5h5eGAsqknnNJsYXZsxB5kb
U99g3kv3nW53HyZ7Sfc/P0lCxN//aq5KFcfl1B0af561Fjyvlr5Ij4qBmLd5P9Huh4NYTwcQZ91B
IQx7W+fdCm+vv82FUEIrZzbEzZvtyegbtqPW9NscP/Zlg+kSjHdlhK1dqR80EoUvLU+ajw7JyB+s
1t4IbdJvNRgwxLrhhg/gEBZ3upp722RBVdIjUbxP4koPK7oYO5QFWob5meUs39u9ZVHBoEYfU7IK
eLsk4FAjQLOxne6ZVUqGKilAHcjGu86o3TumNtkhUzLGMlqbMDOPoy8JL56g7HIytrE7XjUFmkd4
Go55DuAEmW3EZKQZdZOapRkCchXrApE4o/McocND31VB0VaFX5VSuUKdK58lugB2Vkm/ifPe2FmR
SRBgZjN0WXIgFApCbdQfhnoHjaX84MQJfTgtQQeXq56UgScSRn1IgfHOVsn80QG/HjqljtXb84pD
JrP5fGk9+wqvrhv2blp5vgET5WogMuxzlZEgprYww2YPkWeUf1Vyxb1QqkKh85+Su+uIY1nafGuE
KQy7vcM8KtB3ooaY0hldnR+TtkCvsqJwzM7X6xnWRdYEVPbKaqzsfK00PhGjBDwc8vghzkvafFEj
75Ui73X+VV0uCd1mukiTTN+ovF8AME3GTq89l3Bc03gi57K7zrhO1aHHzh20Tmfc5Sb+3YY7YoS3
OaBffCL3ut4S+6sgwJ+pqGu9EvdEaZCZjDqPn2bOfHj28X6SwzZJjJMelcOGtW089Nj1fRSRvQsD
SH82BL+5sLXmJEVxAZIrweeBlWCMiyEcopVyVPZDIFT12OgwxzHCmH7mzfFtlcUXUWw/JnS/9ri6
VfJxF+Bkwv4g+/xJL6sqnESXBUpmew+9FblbQwjt3CGpFdlK7vn1uMxBqbIBH7JW8XsSBbCaKwlL
1DAFGm42Zkf1fKYg69nlaAUCCeX0k9Ikki8zR9tEzwEFEmpf+wAMRm6ucXJCXkP5No1dG3nmlBIB
H9v6TrA9P7OWuj7vKY8D8NXyKZs6lSToznGZ4lsuw3Q9o1sMkp5lqtPaMyk1Eyr0XOw1I1X3Di3Q
na3Imom71+pLPmx02pE+fiOwrH0SBbOaVV/EaMaEkmrDM/Qn+dEYxXQsXXc85KMHzi5uzHOmYc2u
JfAgsCJ1PAwaz5cic2bNhZSYQtTM6bRDlXrO0oZaa5eEjMYlsqdlvjdHtdpiLEoOas5EzyxqM8gk
MbMe/fidhmnsPJ0RDVVwoX2otIibqiFvwtSe26PX0HMnTUjuFBvbSdup+TbKRvlt7MVUX2ImKcKo
oShgg6GSV6/nYcMgM0xj3hzaErm+rg7kHY+TvuGMxdGxe30zCZnDu2MXtPRq92HxJvNK50G9lKna
DmEe9biCVIaJX7WMZBCvYBBAlIT4kjhzDDoodR4S1N/nFQCiO0WlviCpI7mC+EZ1MlLy1TUKJTv2
Mr4d/CYEwGydN7Nq5zdFbLYfofzlpA4sE/QW6kLFauSuyDUSTMw23zYM6x9g1xaHlmCGZ9zx6r7I
TNYeGld+21B+4dSIjotHv1tKo7mERhcdnY7etURZoQU2DpqQHIVm44mRM0evdeWp5RRag6FvWmI9
NqZFBPACqATKvbnwGd0rug8xM6BgEAbfJB88kknHnlNSbC32e6Q1JFDnmbUxwJNdEeyILXQFxDQ9
MelqZheQIYfoSK1iBVDt0KO7hTiOpBb4mpHIb9TA40M6Ctb1Wm+PEGvIzKa20XeaWrY7dEvWGapg
5UZygASPIm/ehTBuvrZMrMcpstYMbqxHN6oD1iqirXUjVL0NhZNoH1XXOutyjc7d2NY78mAwXVEv
GmfWDOinZVHQxGBcMgU2t03SzgfcGnYwFlmyrY0I1lc13BHqhNyp71Pfyidr46TqtYgqb4THG487
0Ywy2XH5nfyLYAyfnIuubEfuZvbI/VyhsOhLQfivoYvo3GOo1LCyyi5eJWlmcjlP8H+X351d/7S5
ftHmIsjNZRv5n9tc5zVLYfpUvdGcfv/U9y2r6/72NsqQP/i90YUcFWs6vSZKJm1tqP+5ZUVcuqr9
6bYjL11lodRT37esOn9wFZvjtcOdAFBC+ztb1jUv8XW5TbPNoJULRgSzFj7599aKVIppqFNNHKwq
cvAwZop2ozJJukC302zrFqOzbzWO+rlTnOjOSTxxkGUVHRVCjI6d0MfAKRztnPZKteMhHwN91IoS
fluu3LmEMoeo6ax0U6u9h8Yym6+g+Q1fM7Jlz+ckLh5MJoibBhlZEAMwvahVM5nDSnfGkJkUeeKx
KqZdXyrLvm5L+3aohvkXLt93GxyugGmi4WUNWEnEPzhBM4kKvh6b5jAL9rF21Hm7WFJn6H2/nhff
+9Utcv176f96SPBu6/FyPCAg614A0eoPqnN9Rd1ikmkOkyIMf46Lz3g3mVtGXIOfH+ldl3E9kgOn
mm4oGzcagO+6jMtgawTb2MVhIvVj5b7S85MWAziYtLejXpg7mWTRzc8P+hentxpBMUNwM7ErWP/9
1U4gU5FBlRUvFjRVEvPuwOC6UyGihGSuCPmLZshfHW3F0wM4wdILt/jt0WLPncCrZ8VBUycAg5Uo
l+1ss0+4GgrvF1u5d04PGBLYu1aht+vAcPnRYgHMpkjKXE0PbTIXTHtJySAkqS1r7AE0NhKZzFeD
GLTzqcvH/UJWS7NJO94wf/cK08SF5kLOMM0mJmpvz7nQOgf9spEd2iHH1jN3sgvtOIruPLup1V8c
7Md7iFb4S/fMotNgvm80iNYrDCJuskOjLcsJ2BIR9QpPcJM0eXJA4kWf1amQkP7iuD/+sPCV0XDA
t7A9pgTruvXqNsrZv6ax3WSHampHMn35NSdjmBATpUP2945FW5y/j/JeZVFFiP8Cu3h1LDOF8zQm
XnpItRbq5CwRbjeqkGcxpc79z3+8d+vty7HoOXEpXUc1rfeskAxomiIU7qFFLpOGCc8pjwVkCi38
+XE8rs/rtsN6TkxBXc9mkVmRQ2+v32CjKIa5nB4iFclEOE8ZJ2VKNGLRaFi3CYL/HvpqXzOeJN89
2qjkzf/Cz//u3lnPldYqCx0SodUG9K7JMkowSigA+A5jF4eNRuPSh0DFHsmQ5RHxoBV2tiF/sZ6/
XMJ3p45TkBM31t4OEqW3pz7G9lhT06WHBJHOB5HZ5RF7h7wEVJ0APWwq1LRKTfLThG0bKeE0yPEw
2dX8rNlFK740o1ce86iK9vFqJyC4jv8smXL6+S/0V9/TWvuo2JUZkP8oUrKMaFocRdmDy7c/Q8U0
RYCD3+MnKuzJ3ldK1jiMShTH2Sj1lF+oWHDXuWcUHeiammde70WHGYfEpafYHUCuEcBDWCeeM+5+
/l1/vGvpADJZc+lv4CR/r6dCcg2lt5jSA4HrMkdEDFIlqLqu3/z8OO+eeu4Y9yXgG1QVoyP8Y29/
ulQBtQMwKj3UU72cCCuk6VXlGOwh8Fm3Pz/W++X85WC40nXejvQ1f0x7cDurM+eM5bwWeRi70Riq
BW2bgkcFpmmDEgUc2Zk2zM4nWrjxbq6t/hcXlhnD+iS+vV2ZdIIOYpzBDw3b++05F0BmdJ6MaO8M
bBoPTqGzmBKBZTSHGNvNSQGB9dlCGY60aSiFL5uEQXaa5nA/7FJlRxKP0dGjH3zdj54++F2bNSKA
Z4MjTc/L5aJIuuiYgCa8AWsXfRvnoXhwZUFAYAElh327sG+dds6PbGuts1GoLLhdOek3Fr6cWyLV
1X0PhO48qUychWqTKncKcUgniUaKnLEqGa/Yk/RPBXmmnxeFMq5TGgmbcq6ib6XL1vNYlW25+NXY
RPuFJKJumznJALPHYZvskwxDykbV6uYTmZnaFxQYxv0EKrH1oXAT7ItZxPxWjL1JhGY/G7At3Cy5
iA2ebNNiadHEmH4eEhbvuoutb/AWXT2oSsrGVdHnxsGUevGwVRPb3CFapxgCrdc9u86gE6bWOp/A
XAr3ptawlPg8/XG+zWuPw4MAUk6u3rF2qt3gfFpM8sFm+NgXzvpZ6J98DWRy5qZNpw4CR1ood15t
yAveM8VDCxv76uXyRvbUb3TS8E6NwWjzWOPUJPBCi230yGqJD5exybBplyRrNs7LaoXW+kz0CyuU
q83KY1Xn3JEwbTWV0FNt2aM05NrRpEm7tReV3JkkT38YBGzHQI/V6trIdYd+j8nfmZI0ubD7Jg67
1kk/C3Tmqx1FyHjnLV6xoDDhpZDFhnHvwgomI1vn2paGnn4u4lLfIog3n7KVf+rz0NC/jUhcOFlk
x/Zs18V8rY7tfJVKc0xCADfpI5ZTliY63g+aRCO9Mdb7sJzoKLhDNsWBTNw+DZdZo4DRSgYwIA25
l/BBLRfxBOQWs3WK+abvxuVUWgqcxqWkzhmSriE5gBMA7ECLOwo6brCN2iXNUzKtwpvZ5e61cnNm
W53gshkSdgy2VSt3NnA4fsfYlBcxnJVj7kIhXBRE7sKcsdMX7bbPHG2Px63eoMm06K3V4kSiXXpQ
XVGdTfFkYjIo0tDWO/UCsvdyHFrV3jNyjO7i3oG/OuRPdK/zNUMyD8C8OFflQvAjYXsB7vgZg0Fm
fHJdHrvGLHdqLXsUPANCHDDJgc6eL9Cw6m29uS4DU5CTglfb1B+8dLyCPy2PoGXpXpJTNg1JfcTl
CPFAGXCGlJMH8oTTotMr6ADmRSjHHlFOZ0bYws1Pgr7pBQPwK7E2OsfRmMNRukRIAgvYWm16b0c0
1XAX6WfoBQJ1yGmx9NW0yz1sLPmi0dVbVMDI2NxIckxusHx/9hr9CS4NCQJKacDyN4mYW0b9oKju
x9buIowGiCKJ7KSVGA2N/rjm+S5ABP1RTy/RvE9hbtp34xid1ZUTf+wbfQE+LOdjAko/aCCHhnWp
y0s7NYyLHvDySUuL7qiMdJ+WxT6HMCJdeiAl7UGPgKlWj7uvrZo3e6nV2YCsdYxanwZidtRqkzjT
SImd88Eq+EJ1gcLZH6W+3Ft0mrfzVETDph9176zXtPaKQslMwslmvcgdtbgXjYzvB12dbmVtUT/U
OLFivxkXeZETqrvBee1szbx3n8kQEIe5sOdDQmQ2B6WKvkA2ceNa03TDmFFujGWg/cz7h8SqugFv
g62lvO56ZwkcnrTiYCrMx3w9J91YSGqRfNWi5pXdBVgsUpaiavIRifJGwHnj7Jv/Ye9MmiNlsi79
i2jDAWfoZcwRmlNj5gaTMiXm2QGHX/89qKrb3pTSUvb2uhe1KKusQEGAu997z3lOSunT8/xtCo55
u4Ap0B4XtoMXkXblVWeqB4DZtE5HhCZOM/spqXCVDzAN8ie05dQqzowad06ZZvJ6IdzvXFBqjyqN
xjO71xuVhOMpHXvw6Kh2gx92qrtwJUurg2XJOnksmUac7IZz+8oa/e4wg4utaYyXihIhN27yqfW2
xdQ+lczId7Rih+89URxvytEkQrqlsO6sQnqPepyDeW/KxFhPPTkYYdVzHoO+dKgxWV1qo3FvcI8y
6aqqeg3CxztQQQeHQAsyVGvRt6+15fvbGszAqVHAfAqMSgH4n3yNpe8cDFXJEab0IDvnwQ3qESLJ
Qju0Kf7T2KFN0dJyTQy6DyoPTvyowa2W/bxhE15S9cDHES5rdjeeMugaNCV4uqqxNqgmt+RolPUK
VLrcg0XId66vBiTBiXOfTV11HamOaJ9QpMcwbawL7mACuHoABRuK/SAlD3ZQXuDxN9fk/lgEEefy
IBvPPg+iqFvh8JW3oWzEpvDHak/PGCDV3PnPveIrsdA066EbE/xcqiIRNwulv38PDVqVo+hWEZja
h9LU9iX+turKnEOO/cD2yProDFJcpsyoHAR/Q06nuPS+y8yliUM06Zk2pF9tQlwlxwlK9KuiHD9X
6OlvlGOgPbbrYOiImCzZ051gbNdlNchLKvZ6nxWeRwEgqlNOmi5vFwG7Y1rkhM1IdeV3Wh/spgNU
mAT+ocCLeRyJ32C+GfpnFTmFF2lf+nsnGoqXrGw8rDF10Dw6kWx2xHlkb4EsknAJp6yOBnbObZ3m
7YPX1T8KPnrbNpVDz1jOVr7uQOw+m7WT4gMmzR65c89ZFlkISZVxKRm5zqR0hhOunird8osn26yw
fo4GGJ2kryFHyADVYxlFE7a3vnrxRDmcZpToGz9gD2xiG/K5nEjH9TN1Lcyhe0lxp57SJmfXYBFo
M5A4g+M1mbxnlgXz4KfrUCuuTKfU8VtsEF+hEpDwvNiqpExSxlvjxuWFxvx7mYyyvzeicHhx2sT/
HvUBpLYSJ06+0ebs0wmWU5F7xZqOSHkgLHc6WVYaEDHtDsyfRHJpZkWzMfwhRwHepNUKyK1Yc4qK
LuHfehuiO+hqWE14lBUyD/4qpYHlpOYFmu98k2cje0ZlTVOxzvvedTldkpWxEmmjDyIc1Um0Rd1v
sAVVLGfTHN36NgmBay2t/igDzTYi6A4tvmHmjVE3G3cJNK4dXH1+NzaFvQ1H8FTPSf8Tiv1MhRHn
m9IouAutn/wI0YthgOCIc7GA2Uss1EycXdMmWVxa9rNh1cab5fbjeUjOxZ0s53QtKj5WQx27FwSQ
rCxcjT9CUvE4TprMErvknoNxuFWha67irPnm2g9oT2B0zCyvYR7yUBUPpizNlekb37xBk7TslTMC
Mn/nzASvtqWa1k5mMoricLLxgDMRjcQUwafGxvrk4I7SyUuWW3G5xtrprvoYC8XkRgdLG9aud8dX
AmqDPbW8s25aK9hlABjh8bk41QpJfvfARF32O0Z+OAhxnm+8kMfZTLU4IzJ838/iea754Ljq/b01
NUT8FVO+d1SibxtsjGuCOKKLtBzejJpJcTMTBOsOg3VKaOwC7Yz1KWkn8rXILGKuO0y8z22/h0tt
vmTYSpHoOew6HIROTl852y5Iml0xqg4/rU7PM6H3mYsymREHmeCTdjdq1FcjMi3ySbR7kMRUrM0C
o1fX1BvQ1TEbRBVea9GZ4NfSeuer7lW1RrWtjWpmYJdUK7TCP1qY9rt2wmys8Hyu5sg8MqC86W3j
OXGdXYVhlXNKcFkW3akwmu9jMV/1WXhSlXuPa/uCJZeGUZ6oM7ed32B8PKDf+uZZ5Z60Q6Bqaf4c
mMm4nzOalJ4KXnAodeu5jXq4CELeV3nSbs3KetGB4GBlRCzysXXMXZIOUCnv0r4+0zGp4sxTfxZD
gMq7oKu9kgYVQYSn/REX0U89JEc37a1d4+XJuJ6CKXo0a7LuSQvxs5PDzGeFDgBFN059MW+HJnnS
g+4OvYrPZXNv+kN/1/hkpMRdcuvZUXxA+ZOt22bonwyr9bd6HNRhoIY57/vWOLQ6XV7zyTxJO/Ge
3M4p0YNjMdkQadUeE4TUV/2YLuWEF8R6X42CI3TSZs5qFu58rgZptLu40N+guwS/gF1Nxsmocxo6
q4wwKHNvDdZonym/IOp61cTMF3FyLJ9nNVn6TNgmA/8JBYs6Rvh5gh2IlLpd0dV0UsUkNxc70UXE
32achw7w8DzjUvXKg1dkVGmzMgKapm43UnJmATkMvRV+96MsfCNAixeQqzJiYHpOIQL2mngiArMo
iyIe+x40X5jTZ1pmGkTjht/7iAIhXNKFiSAmNSKZ9SVAckrgJpwuDEdSJSeesVVT45qXkBaTYauC
ibKj91iWRgCC61Is1YlI9PCaztZ4lbqTODdFNsM2a7NTnI3hdxJeaHJHGOa+iU6qrSuh69DvGswX
ZrWuvIDnsZS8GKhgVMu6e2zKgaNDbrjmvga7eeRsz0cbgILIdaJAZyYZzTtPeNRXo6t+uHlhbZKW
4x9Gz/patuAmxFAeS8wEIMCq9mhlHRtpZ4cnO5Y0BTqKfL/36BEsk5r368FNxBZQuS1xXJidqBMG
jP1O8fT+TwK/sL4xQ3ZvKy8N9p6U88Gys/q5KxQ1mG4tugQgOa5GxrIbg2KTWc9cukAEuJlJG0sE
/qrZvTeKa6gDa0tjD4ae0G3yIqmxhyVxsDcC/sQiHrOTO6ty7wK4eqyIUj9aSconso7MNx2Nl2uZ
5OKp6E1+9RKA2TEkvuLYQve7zphz7t7n1ogO5gtdTxPuXJPvRd5seFdLyr5mgF6yxpPa7DmqUdv3
PfnMmyELx2yVzHRFaF6yGPSY6UKgdZvKGWRzzAhlLHj+8WKcB1VUP9P8S/ZmltJR9OezoG3RM4k8
wPnE3qHwzkVzRV7WODrnYI3MSylGeUZWHhOyWdK8CmfsustzZyQlQsGUX8CeVf6Qt/l8E0MvoUzS
xvL3xXWIS4ru2sqgzLrJ++We5LAxkLbON/xW+pLYeG4bTcq1I+r5wipFCd+DVlyHWgxwZUh6UD6C
qKzw57kOT4By0DYTH758IKSO28gKDOjng7+p84p+vgdlQMNofMIPTCRR6bRHr1z+10pxt4SreWDh
fk9gFE2enbkN5KYZDfMJOZSTbjKVBXskI+JbbHC8Fh591s1740kYVvg2C4emUsrTZM98aKqN6plW
IjIvtvPhHvCXOA/EGJ6GOKyewxhU5BTGvDpGzCuM0JHZ5KjCU1iL6hlUpTri4YOZMZE8jhCuzUPx
jeKAb1haLu2vMAIsgT9zhCZaJtY5dUv7qILl9hZmnp36its0dJX1bcwQZ76/sFaXxb+KuaifCQrk
0rrvQGwqzEOKlivyfN/onmeiCSJi0G6Y9KeroE2yMxbfl152wzoWCaWHqn+Wph+sQfD4+25owxPo
8XJPdggvu+YNhCAX0LEogRu0A5qvyp0ubFrgF3UxhN/BhyAwnd1ZnOWRJa5K2w1PMrf5yxWVj9yU
LId7pJo0PxiLokhdnoKxpjUHD4CWAtm2wzrzUQisUKzylHiz+RKh+X9mFGlUa2axvNNwFMJNRXWK
YZL1MXC4U5EbGXczBcGbF9Z84UAtz2C7GCo9icgwiQBLcg6Y5oPhoYXFAkzZ57vx8Oq71MlrCgz9
BDJf/9CDzxSq40BOCDObzDbmWMHOWKfNueiG8jIeVX+XmKP/qx6c8C2pdHAaZJwDjxjZmZxkbHaT
9KZoFZQ8AQuy5HtKvlwJAcZuQXdUNLg3eZ1U/8Wa/3+hw5dCB6zS/+ief1LmXzwn5es/dfmLZJ7/
x39FDi7OQNuVDrZA5gO/gbWIKkctzjiG8SkJEf9083j/Cw4TjX4PPMF/PN//R+PgIH+Q3pKwagpo
vIv84V+4eT4OFRiVUjDzOYti/jM+ccKObqtpURCE2ynYyunCT6/+cTe+nukzy0PksVgIGObgNRAf
Rk6MkJbDYTAfhtBeZfh+DRCevsst/b/ikv+Hqyxf9B9zSoigWkvEwwe4+53xo9KvSn4hGfh8r37/
Ih9my15SOZTuXKKfYU/cTMmmmV/+/i1Aq32QXJBHspjzGfJYPBlCfBSddHCO02hoUKkaZfuzYvw7
blkQLMD+XFqGWf7NNgtWzxytl92Z/U53NoHjVDx78oDGfYJe+MGKZ1us2cbTTau8G0sWg4Sjo8fz
oAWmUYXopGxCIHZiCIGTmBanL6/o0zuidDQ4SS8969yB9npFs8CvN/hEu21eiQFnRbuWAdEGnESF
u8kML77I63oixr4nbS8BjOO2PccBM/fOTH92mQ95eDFiRGQXZmO4rN85VFaTxmhsyOFMRUWPZler
fDP3WX/eB8V8T1QV1rIarS+G/Z+uVXjMGgt76xsNvmpvLvaO1Z0TXKXudTk5NyNQeMhuXr6tkKhy
zEFzmffC2XWZ36w8XYsLnwp/C+tbrzR13DfbU3wIG8K5N4PcrOC8TPQ7O3FBjCXvA82BdVT18Q16
x/EnmWPTzTDDKAcxqrGdDynXS+bXsXTDp7hGybEpGBbcM5yU9oagwte21ZDoGaOpN6NB4bvWKSDh
wEr8GBmGcm6GweSDlhuMiuOiokzHGKOKeu1OEIkRDKvz3KXPsUocgnxCWXpEbnYio2WjvHWfp8Yl
sKVXhb+Mca3qf6WL3HO2XgPCEL9rUuHWTm8kTyrT6dGcaPwi4W3AlYzO63IiDlYxxIFD2ph6lTLc
05QNs3roAW+vCs3fkWovOxWB7B4IufPWKCm9s8LvY3bkMdzashX7HiTOzZhb6TEq7WETtHW7G5lf
7isLwStcKzdaB+EUkjOBv26NQTU6SZr2B4opLmDN7rppUqA4BTr0VKbDbVbN/a2qQ/5xC6CFMiiR
NwRbViuTxPkTY22MvEbVbwcmx1d+wO1EZyjCTUEvd2Oxdl7C/k6RpzOm2dU5mZPk9yUiRFfJacjp
w4jhXGLeLjJXDckqkVdWjm4xJhFrL5w2fAk9aQc8JUZ4aY0BPeYsZqS1ckh1XqU0+q6muLU2UzS5
az3DlZjqtjlvjKW4Kebh6Aa1ex1Cxd13dWxfe6KIzkdHPoRFw/nIi0EhaTmYTF9oQBybFr9u3+tc
r5GJhi9AkPNVUI+VWtmgCvcV46A3J838N9pbhHEY3XjWeiJ4IcVYbKO+cfAQY1LZGp0K6AcHy/0I
zcwl40D/ypnVEKc86HxLCpF5QKc8HQqiM87zKHLuqB3mLcE3Aly2IcXe98p2L0dnfPKtcPhRou++
QRtqYgywcnfhJHGs95KBRi1dzp8i69SpgWhz2dsaaIptlxclhpQrLWb7jiKAmVLXUWLqRsizEcr0
NaSkeRfVrX+dkuz+jLB0xMAx6WudxuqSiCn3XGiO010TyLOspgoTcC3W9aTc2xqcIuydaT5wwvaH
Nf44LtCIZfECCq9uWiCkJR5u2BGrEinthvl/tRvC0XxzElcVqziv4lu4cekvUI/dQQwsQplRdHse
DYaX2Op29VR3hAuSnbXp6qTbsKs42950mrMcdwhAtqqJ72ZOfNEqImt8qbVjd5MGXsiIiqEXf210
Z4lqPgEbbM6YHUzrXIZJs05xbqQrWaTBERaM3FVp6jIRjILjwkgH3Kvp8ZiRsW/jLIEx5ZJUsaZL
SJkbmGprTm17/E9VGTf+tAvj0Nh6YU9wm2XmwXoIFfdBkxNG0Jivr0m7bl7GRimWsSG7QfdNwxvr
6VqxCvwAyDxvq8HzDspKh1fPpPiyUJ2cvddMY5VgJfcRWTx3WSVelFcycMw5u791ARPyCXLSFaIh
Ct6lxLJKV94WMbURqpGCZpT0lioYRWNH+PsW9xfHUZ7hmbtLrpkjomUys1yS2R+dFbowA5Qoi7O7
nS+NtUx1j55W3YazL//UaXHNJ9hbL97LeauLrG90hTn6OnH1MCRFsVcBCQlU5OE2mYW5Sg2zWI8N
bUxTL4f9qn8GwqCO+Mb8DBBbKjd+mJkHomkyFs92uAxoOlOtxtLAShMkF26mhwthqAiWlqj0oaK3
bwE8RCXeQhDH2uAPxSntBLWAV7kKihjxvAdoOvzBJu7aQ5DQKhC6M5/eJ7WJs3Rm3uWcksDrvTcu
tqW57rlsQpPkpGck9oikB1pPjXFXJy6SLkPz0/sgbc4rjzZIn9vxr/eKMFuq1aJ15VkoSAqO3A4Z
YxMBnW5Cw99zGm2PBOplD+QiBPuybOhDNAuFikRDZiB0FqL3/tGy2XUBExAjpZcyunR7bEHpVAWM
Y2J6Std2OznPAmPRtqx5wKGtZaeZJ3qNiEttmR+Vryl7+JG5b3dHnClJnpEfXbuxEV2ptA+wfjDG
gaVPJdzWJYwT231SHEgJE0ms8DwfSWr6T+VnEV95rVQ238yGObwOZWjcF4jk6eBgkN74hvvf3ynD
gPw2mfyx2rHHnenU4pJ+CFSfMGORsZfJQm71W0Pq5Dsp7v5NQBTtzjB7+UjYl/M4tIbzmCL8v2Sn
cndxExubKUmMDb0FeohhWF3MkdF+q+Ki3JL1XmyNDBD4+11Xksn84nC8sjJzZ4KRY+Pr0jOggGLV
VHG1LnvISRUP4g7sonnmMUPZlmTJHotJ2du6KQTtItPhJSbE8dRTR1+FvoiOjPwZu7w/y7MvUPkY
Digi6o2z2U/0JWi1cMsYI1oLRw0N5JgyuzKbtDi6dJafgjAcyNRFWrfyEzZDc3b4+WcEy1lXzRei
oQEWgZ8r1giVYpZAsbQlkDxkk75kUZiOVh2WV2T4zkBSZR/RR6inBxNtj1yVxI9u534CBSey4DwP
pnTVZ14KKyg2dvga6Nb2BT3EcdbXwhvpK7a1vsKRxNbtxYCSvKaiNQFkysP9IdoQu7mIgy1703AM
3kNaQqdjAKbyUqxLwp/vepRou54FhzMQA6Ez4VjqqqFtSNvThbUb08CZRlGf4KstaH7yqldNVhp3
nWlSYfvFwInZsYlZB7W3NkEFtYz74SvN79pMf8CA3NQDXQhR5g8mrdZtUdOZsoNEvLyLIZyCAbcz
jubLBBIARFZSkR8JL+8UMzUma1FaTLnQ+7SZ553c0Zm2Pi7doz9ZtErsaUAoUwTuoLEroeQBHGjP
N6bLOATqO9aqdch/uYPsGalVQGfnvFdGug75p9eYBcuM2EegpJ1InX1i2jO8ltDdj/hMl2905cUa
M1wg40sxJ1a37pPi1tIZ8EE8w9uZICz4fpUCOSQn68dEGG3K3tDc2oONWC5LjDMmZtd9PXmrymEO
MabGq98obyec8snuGYXlKWRQvka2yU0imFcy6tqd77fjFointQ9D5kYl55IzxD8t8rDG9LacEGMG
VbJYK8D3Fr2Idda5xU+vNH7S87vSVmfvLD0Wy7mtOfqxZ5EZntyNVTyvW9+IDqxWe27EYjAGmh8x
x2cO5j8ZJap3lS7+raRrwg3BrdEqsxk4mD6M4FLWDqikmu9b1pIc6x4bLSs2I8IaqkwZR2tAldit
kxxlJ9mk/X4Gvvoj6gcJF0cg9Zl6PWyJDq5ua3TxpIhGCKJWhRWfxalbXwM7q5+MiLhWdvXiO0ou
hnGDh0JMIJMBHgkoqh+m+WQlQbZ3yI84kBQsGQxGjXPt+O18nUZue1tHhJGjAPCY/+m22Liz624B
r4Xk08XxPg+IUSBtiZLczJNTlEKWXAnVvATtXJwJAMiHOSPBpCUmPrJHRkQELmVnXfnC8V58127p
X4igV/jWLFndDE2KEdGq+vE6nGFhKqLv9qkRdzvlI4mwisJEI4ORDkx1y6+4IaD4xYmdZoR0PE9X
jlDpTSlVteuxRHx3W85XKw0O7XLyAwVoLPZOmZOUj+HkYclryt5+MJcd0hUFUSuxHx80yaRnceI7
F3HRqcdS2fKgVTOechkNZyNetp/KSZEaxIIft+pVeE3QePGr6DxzPbjCeWaYUlm8IrV3EpmFJU7R
TncXdjnuyNKh1u2cngRb5dzbpVdsme8L+tjDEF9WxvSaDZ7/ZFVeyVB/9tfkdMw7xFrpOh2gpHLG
Iy69jQsmtr2hx407taxkaZ4e0hqTVE16AT8vu+1poqpARmrPq1GQ0NrV86ZLijsjZy5VqmaF6YwM
GNizG2yzFMWifmzt1CYEnb4uU2MPg5vkZLyvAre4A2yKw3DOrSMgVI5S26hAHwEQKKv93jjY3WgU
B8ol13idVI5iZGzlUfSu/6CMBmhczVCTKmYEL5SE93RD1TmbYn7NUTF91sKu7tMma57qvtbevjYk
Q6okJC1gP1QylAT2caRxYBDcgI4aS1Ij6FGCT7eGVU8g1Gmw+lfAo8zwaO+c68AvCSio5p9lbbrr
KfTQ1hvZ5VwN4GM728j3CsnRmqlQdZ4NNYzioKnVJVP86BLWMVlcTp52W5AsDYIfF31am1rfeP9/
qdKE2MSeFqx6UvOYlqr5FFRdf51hpsBwm8cPuu1sNi4IqKIswpuuJlDVNuofuILHH6iibucePdfO
o++6MWi5kro7s7LXhg3Irc9vIXSNiojopv0mTQDra7yzOzfuzd08DD394dg5GH7l7MGNeudW5tJk
zdreO8ZFQG2aWtELLWiMkqyEK+h/EUNn7d1R6rCfoFD8ERYexL0oeHS0M56ZtbAgmLsWovlG3TqJ
88vLfaCvlZpwtYQkmGWIX7hvU3oRBDM2XHx0q6Dy/X0TwUSmv8JNsUPv0Rti5y4ZqpahasIL2wbx
aiw5U8FVDXbSkHtlx9Y1NcgDC3J2pevZPTVIzFZqVO62zsvwuQqyeZ3TGD8sETGXrg4Z5EuDKsZq
Od3qTjbraBjLb+XcRZxwjZuiKNRR+VNxEyaGe+01ZrRxU9e6FPFgvwkyV9ZVOtbbtk+iU1jG/VUp
dXyey0zeOjXSJpSMc2j038FXMLXKun3BcrsdarvezEqbN2HYu4d8RFWMvb/aT4Od3ypW3FWvF+ck
pOp9m/d3UT+HK+2Z7skmIXWvxvZHHJTeIY1idiwOgicWUuNQ2MFwzlEOoLeDaKOLmozzb1W+9Qpo
5SZX9YuN+Pd756seFUCE0vSlMtPUPBN1H56RPwzI3EBz50SddddbBtFBBpD84DLJ28haV2XTaLCS
VS13TUl+EkjmlvE6Pui7kqxpZAhTsI+TRc1PC+sOGeQrNEvItDNHlbax2xOG05+epGqQuVVgqZcU
SQ2KglkwPiuSABZwJw4GwpQT7798IjnqoUBRs3ZI+ztwKsw3tDt+dlbCJNecQmQO7K/TOB567T57
lCA6nc9la95whnLpnNEmMnpf/HSCfDxzKmlv3camkZKV7VUUisMQGOFbjFv1WpqGddPp4K3RjvEQ
8erdEzkEJZGo34b5WKvDTecLD3K5rPZmoPEyJ025cVU0rMAdFV8YFT53QTHwedLFzQfHAxTW7+1c
V+dWORh+exgxeq4Gg2ZcUlc8k82eerz4Qmn+qbPrL1dbgH7A9lxSV3+/mqel5pzkEXBfRQxp0UnD
6fX0No/qfPP3Du+fLoXdDISXJIKXpe/3S5mdW9N+FHyx2I/udOqwZaSDuDChbX5h3floMfH5VsLC
tgemawnQ+HAPYTuZU25zqZJom/MsV5Ae2pQjJw8vxAZd7Csihv5tk5yLLhkdNn04whA+XlQmobCM
KukOU8ZdtNCirdyWlh01qfPF9/to41m+Hy80IwwPu6DzEVWTsfjPdW20h2KK7QXqbqQsbn56zCw6
mjntj+t6EnQQ8zm+6HP9VfLWR+PH+/VtaEY4UZcZzYenZoqcOsZT3x38gsQoDl00Mprx/u/Py/I8
/NMBsVyE6CLc0yhATMYCvz8vWrBdqABoBaRVQc8g5hQReXZ4mVu44ufJ0quhD/SWnLt29/dL/+n5
sS2silCS8JotM61/jlQApmkRWXa7NEkmNGhSEdawNII9SI3NCq2NXE2xCrd/v+yfXn2gM5zN+WUt
3L+/X9buArdaeKewf9P8JIrh3kVxcohcntrA4/n9++X+9EJiFMZbA/8Kn/GHGxy15FKiB+JynZJ3
jdXsKf71tgk984tV5pOp5v23DLB+UoGz0Jgfb+g8//e3JHtq/Nm9P5tT2P/SimfT6HKBXwK9i+vP
5nMcLs2kkVb837/unx5aCCMueCobD+qnl8az1YwXoEWXHzk3ssekUUcssX+/yp9uKj/hMr4Cw/XJ
XevgSSGJk6XnfRUgWYxRRDDplSBn44vf709fyEE4ALyMrjwmxd8fl0z35QK3Y0Edm5wEgOqH61c/
/v51vrrGh5U0kcpy2ajbAyLqi9lt945ffOV4W378jy86z5/gx+Hx8D49HEHqj62l2kPN2fUi6k3r
ZFUgi+ZhTJ5IueGRLAfzKiI+e1ODmzpi4PtqRfv86gGIlIxQeP8ggH2cPTqyRj5YgQaPBOglVSl3
PYqsOc8NAgHQFn8VDPn5vr4DKaFTEkgvvI/vXkNZ5ZPb0hyKUnNAcacbSBLeF0eJz88idBOfuFVa
u/AxxYcXPIiEmtssbw6JApba1VWyxlNw7qXMMv7+mPzhSnwJciudJTvtk/k46JJknia/OrC0oVoy
ujN78u7qNn34+3X+8DMJzwENym/FygWY77eF2SUv2Q5arzrMiQkZ+9mAF5dm5SK4+iJA1Pq8x9q/
XerDcYUelbs4N7AKwVXZOFBkyZ3yiIEG5oYlayjn+0lyHpPMP9pN49DdN1s0KS4l6xbOidqmTH/3
VkcbrWghezI4QvAl/bQ+KVsjNB/j+SIk2fmb05Rw0RdBInWV2uYWaPqTN+T6cqx6OtgTvl3yPont
Gd1k/uKLOtARP7x+7ODM9UxeAFhdHze7PJ8NOyh77mkXq8egWLIzB//b5LrJczH33qnPoSkhqPre
4nXfedlEz0S7RxdfUCKZzIolLMTq74uQwki5pKdUxbd6JI4IBvCqqLIGJvBIvzGxPexlqY0Oc4Te
DiDGO5HX1K+1UzkHZtvjRik8elwn3dDC884zYqb4gQOAQazXmyAa17MX6Y3DNwy4W9aSdjN35ou3
CLv+9bNG5LhAwcGexZH/w7MWFgOk0XbivqRGdz4QN3DkV9eHKG0RyevQHg9/v+DnA48N+tZxJA4e
CB4fDzx4EoZhrIvqEPjKwcFbFdsmatW5a9dqH/qROo9pvd45uBb/VSQzDD+8puQyui6uV7ym3odV
vo2mwYh7t8Q9OE1PgzuKHw3znjuM6unrv/6SCDxYjeh18J+PR0fmotSbUw93e2iZimDoaGnX9qhG
07I9ul2W+OuOAfu0Gi2a9n+/+B+WKc5VpE3A9OQmf7See3B7aDuV5aELq2TfjOVdtHi9/XRq//Ux
AJAg7xMGXsorEmd+X6joAXURxtH8gOXocZrKcWP5ZPy2uW3/68eU4waCKYRRVB+f/OJ1R0pVRFIz
uoJ+3MwujVc7vRpH6cK3dn/92xvomFBWOd84EBjkx20rSvK6dIhrPSCrsQ/YecuKGSIznS63s6+I
Fp8Xey7G0YajgWSg/XH7atCGxG5f8M0M5y62jUfsab9Sbd8hCPziDLK8y78fQbgUZanLV2N7eXdj
/0NDVRC/NZUGQowlq8GmVxpUkjzjfJhX8+LmWfK8/n4n/3zFgKMofGpeuo/bi1N7Pobk7NCI4ZQF
9XM1iTu7zSB2wWZZxb31b9mWSPM4eOMp94FaMO39/YmU0FZw33rZwej7EwCsg+NkV4lrfnGZzweb
5TKUhgTqcvr42FAYfFMnCR99GAxrMYSXzrHW7Ih/v3ufl0quIkwOG6AcyB74UE/gkNFlmors0Np0
tOj0oCnt37zSvUkbuGG9P6/tqfpilbQ+75RclYUDfTuM2E+8g7CYcQDENBMCiY99JASbva7OkJkH
TOlJ+wKuPwXYDDDMZQRhz1g/ys709ko30RF6db4bORbNk2y+IcSFLlDXHA6WY0GzmBCQxbn3gQXk
AUeg/OKv/+MPA/iDJ07gGfr4wyBJiAnM5NWlO11u0ylIT4amz/n3H+bzCsstQldJSwkY/KcjZ+E0
bCNRlR9K5eXQ6IaDmYk731NfnVr+8MLKwOVsyzpE4MqHB0B6uV3WQDNxS9U2QpYwPmrX1Lu/f5s/
rUCQo2nD+RTl3Lvf35kZbJGOeiNDPISjZfDYpjAAoqnv8hf0+v/+FE3NiEyULWNhJH2sUPG+ky1M
Pii1Y/hruXdt4t4Ubfj492/1p5fH5233kORSGHzEduguK8Vc8fIQn+VfZ5NgxBbKXwxbql0bSf/n
mEPYoVv4X8T5T/2/o9fq+j/r6T8ZV39a8xCSOpyr6ZR9KnponZqx7QzZgbDLK1UaOCiIeSW1PZ1v
Wa73f/+af3rgKXssHnYqy09NMmAISEixLh/IN8r2BVkjN6OFK/PvV/nEa4F/ZHITPYvtyEbm/GFd
DXpL95KW+8HvR/MhIV5wZ6A4XoWpvUSqd954ny4x6X2lhqtmKrNLmXv2Hry/vZ0xsTFYTmvQlXjM
8Wegx+j79KvqVvzxzntU2LyZsMw+HnzasDMluFx2G+0wJlDNs1BBRcaH38G39h97TXfCq2OGGKWd
PGTj0B3DoPoRo+iY3cV9ORbOkS5SsHIno14FMd/j7zfyD+8aM22OoJDSYQt83BBzj78h0Ry3x3L+
Vc+CcPL6f9g7k+W4kSxrv0rbv4cMDsAxLP5NADFxCI4iRW1gzJSEeXLMePr+wKyskki2aNW9rUWV
lWUlCQYCcL9+7znfQUxJPJ9Xzc+/v9Y7t0O8aIzl2qil6v71vTagT+gWbujDEopvOg2HAFD5czvn
5cHxyhSTlt19UGG889IJwcSOioYd602JPah8nlRU8fFS+SVOImgcqHaYY6hlY+LO/NyocU0ULIfD
v/9ZYZQRuEllA7T71UppaR5yQ7etDpzVTnj8FF3p/IZufISzNXqYXRl9UNq8901SstEGMGCps5S9
urs208bWaqqDpkeNP4sBVUJpdjcj0INDQXrwB9d7Z8/hA1JDESVEv/blDf25eAuVFUNvrg7TEDG5
sACn6k3VBCaK2P/NpYg7WsNGQB+93kRrx0q6ouSIJryqvJZ5g1vT6ezzpBfig+XrvWfU5IVafQhr
p//VMzogiSsXOgOHtujvoXp8B/h9Tw612iRRc+Niav+3D0csYJguDEBkjE9ev4BiYtZmtEt5WIwF
jZ8z3qpeBTV9gA8u9M7CTEsdDplJ5xkbx/p9/vR91QtuPT3kCJhH8jGapj1J2fe/f+ilye94VdD/
co3Xq7KWZqllcQ0E/YL4o6Q+A1Ejb42e4KQwB0GdRDrWqFHV0MbS6HM1KgexELPa3lUZzb8eNSSp
nH5FrNJWI0AeYANu6MTs1NliWfGN4ZEjXc44tOAAl/uiRZzF6Xb2kcGGx1i6DCn0CbOiWGlGKeP7
28UrEFuVAp5GVbREJw9N6HGAmqKrNNepDqvVHJ4RkBpPTrwXqp2POYZR2LFxcTloaji4mXefgE73
ucPEc9MrWsHTTn1AnAjeeiR0KexjiVg4Gy8qy0ygHMFT//3tfe/ZZBd3BM+JuVJKf/0GQZ803Wzz
bCITfm6m7tmN6yvL1MilrzDVjtX/4rWj5qbYo33PQOjV9WQ8l40ZzeWByKq153Qajew4duUHxevb
lt9KPDVMGn/0CEgz+vVjARyJTTV55QER+U1dJwrNoEsc8WeG0JcIUvxeGl8jVX5wZDLfvy5dWu4o
h+vXBZlXg8GqR0lPhCjyL/Gk4xJSlnaD0UXPt2hmOOM0soBHkA1NkJPvwXC7ZCFvjOEoUfnLdNSO
pt5rO9FZpR8iDOWBq/fMO5lge+kfUgwc1CekgCBposDrhE3vxVmCSIR3sMFJWV5ks8H5aGW4CrHn
pfw9oB/q73g+yOdx82UP96zZ4ejinxeL9GOSe7YO7IKHxpQffRXvrek2AFoot7QZTLHesp/WiERv
ZVFmQ3kAIDYzXdrMI5FegkzF3z/J761FP13ndWE01EORV2CvDq7Mdb+k3+CT0LL9/UXe2xBtaH3M
FZi3QSX99cPojVFXDdimA0Mn159Xy6JuPFZZjKa+nT8wnb17MfqVnFk83G2vDxG2YjEqc94VLbYL
TqLLHtrPDgUoWmrw0r//ZO8tBDZtf3YLLHtvil8Y7KadoqI6qFTdAESzfUgpj1WuvncJmoXY/uBO
iveei3XmzQEWCYHzek6ztMRguBZ1WjoR/54shjhzFzUeDXrxQWVq8cGqmzWP2TNvEz2MD3OEqSEi
ue/SXWOpvcqaPztYgrBnhBHIqt/fj3f/PBZE2kj0bxlf//pNj1PYkppKmTM29XfTix5iY7jLTXQk
/4vrkIaC0QXRxpvioB20Oa7R4x04idZ0c7rnctbGoOrVBxvpe2XriralxbL+l/PqPTRHDwcH2stD
h2ckbpG4juWNquRZ6oqrvGrui9z7oFHx3gP80yVfF6zpYuVo9PRiDUPfR3313bNyxO32maqGD84c
5nvP7wriphcNbpte0q/fVze6JHZMTsEyY8xfu7j+ARNwZbML16d9G/krH8AvWJG3SbN6DTSxKjMV
oj/QRo8WTZXHsIFq1Rs4FnC14TOKO3UXLR7435LYiiJs3d3kjO6DK1k1AVq1CKa0dgqWbG1tVsYP
fTSws8BDmGr9a1r1J6Q49baj5EuIadgUs5ls+2I27mpE12z2hvzgaXrvLnirU5cWB8/t6wFsntdt
S2Q4lR9RbUu3iE2nW4+Yx8/pmT52yTx+cMH3vuLVmYVQxqHZ+vq216mI5oZi6JA0MAeGulf17oVO
YEbAdTbtqkn//Qvzop14VRCimDH4gLwuHDNffdORNudMSfPiYBcLeXpjb99ZsRj80pzleVzl+cNL
fENqoZx8sQu4MSiGoifSuEPSt9dG0Hof3IZ37jvFxmqBBinPceLVQcmzZxcOipkfQEda25g0n8sy
pmyc06p9TIFHH9BF/vHBjXiniYkqga7Pumo7b86+0SSXOhx4o9slRMpqRtYOQaq5a0NFqLxjmxue
FJSTEgxipGJ/ZiaD88L6CEX8Epf4+hvBF44cg/w1Bm3Gr++ejjTCLrqkwLecglF58TUkJugLtNWl
POfOOMcuRY2MxQpKWU4TWWgFc1R4IsP1aI76bp5DcBMvfPlu0b9QFpf7eOSRwjGV7RD1yT2S/O8z
YmyW7GFr2Wm8RStsBUoru0NsN852insncKNzo8rMu8wspyteW0xoMy/CY+z23lmuO086ULAPDubv
7BVsmeBzGQBQ+71uHNFuS/O2M/n8eTbdgSlFi2pPyWMitHj3+y/9vUshvEZrgBudbeNVAcLQCR75
ui0BIY2DunFXN99UZ2denEePv7/Wy/f2+ntdu7/kWtFlRMb46/daanbej+SAHuoBGM+mY2CM2Wsh
ESYk2ATGai7OBdEx191kjCfD0KIbo9Pglph5va9LcC4vf9B/8A0f4BuQzq0BEf9ECbzBN5y+j/91
eC7qNk7U958xDv/4yb/jFfVPENfXvi19K56sv8OdjU+SwxILF88wM6Wfwp1JZGUQSe/Hc0xiFF4C
Gf8VrYiVlH+defPL8Ob/ksi6yuT4RRR8dMvZTl7XupZmT1HjOsshK4ljMhfO9oYdfbB1vHl51oug
G2OKy+d8cyrsqkGryaoGfpAZGKqddgliB0AA9s2PQNdvDoJciiMoPAwo/jRIXi2JVRFODbjdhU4W
4JgkX1kyBgJPUdUFjpykO6As0/bTIi2cz3O1/enrf6c///YwJOhi4wagncaX9npobeTgAkfbaA5p
Od4DHngEIhz8/hJvd34uIRkNefAf3s4eyAWbez0UzUGK8X6S5gMGTHrjTAtQizc8pf98nN/5PIwc
WWt+XYswxtEwsCiSX6rlX9ciE/ORPXlte7BGszkjZ0zU2DvBt2cSfHs+WJ+tcGwKEvGaTsfaUKVY
szAhqU2RISsN2gqvnmNE0O7i1MXiNDpe4RMM4jX+lOcRdSDJttBtG1FTqcXeRqWecTTSwvzDSMd9
NLTdj9JysbuqTjdwD3uwSWevL8BHlOYpbnovMAnmCnp9nh4IwFUXiR2NET3hVYNu0TK9tyWLdDI7
1cZDSHQTRpW8kl2Z3dpSYyplKUhEURed+gHYRFR4YHzcnqaADgyT7NHlmMH561NtoD1T/LCc/LZK
rD/txb0h8wivMJK+s1qfvkaDBfa7SG28o/zOAv91kNVLs88aaGiqFEji0/G7ir3m6KTxFa1BLUi8
Sm0tA0r1CM7sNJED6sOdD8+MyHxwNBGepSRW+Q3kn9WT9N20Ne9+IrwpmEWanhavie47eFTMbDNf
94YIkE+E62EMycpI8nCb6lN8WbaEQ8XhRgfhOJ7LCBbZdlQajMVonLGRd27aT7sEcN1944CTilHF
+YabOBf1i9GhrEUoduWklP3ZKh3tMc4GdVVWgt/jTpNxzzhsOCfVtz+gE6A5qBT+dqOR8TnsAnVZ
5boE1E1EFkBlHpGiSa+bChNjOmJdGmYwfiQM6w9WRaDeDPXa1+LE6J96Yr1EhHdHXGgIl+4TMnS2
ZbICh+3CCsAgtJiwE+EdF43kpjCM1U29lOq6UO1F6M3mE5qH7t7qTUY3kK8uxWTaaAZ5FpoFmgmB
fdO+JEwvzpTEc5X0EQx1Ez5nm3i4LYmT18xarYbe6prItMBoezjXU1U3vlfn+g6vU/NU2RI7YWIT
bSUmmeyVZ/XncH2zTbjE9nXitDvIIBUEto5mqieir2lPzAc/9kjL/QyyWsPZZbyBPM6si9QpbUi1
vVWUIE5aGy9aPLRotaPxRgtxJxlrRJzQ6/wwFwidZN0SIPeSJadHsroqXhLm+gj9+waXjn5jhs38
DAIQwjkvzQX2Tw10ClF15uTFgZ1rdKpSukW7LGycoNEbrgbsCzsdeC8T+iABeGFNFN60huIBYaVD
tgblEY4ynk9pmoIi6UffXgP12jVar8gKXIOWTt592BO8t0bwmbjYzhYjXs1gpksUHFF9zBxSv8jI
mLSd+BlU8KO3BvtFa8Qfoyz9YAzmV7yNF8gUI/AeurURDnfaRMTXWVUPuCBTmwUbWhCuUYINrmAf
0sKl1jY1SoYQzGmzfCOhr3U3CO7njRtGwxFWdU8prN9MZBZ2a3ghGrp0A5p+ZVbyazksN5+V0JyC
5WnUKPgIQeyNynwGjoaxdo1IbKcdeW7mvZS1B8gwUwADnaG97rXafOb04B6TNXBRF3HuTwMhjHHc
k/YnOS+fwpeURnMNbKyEm1+wIC1HMXnQyw35pNaAR2ONehzdsPIJIzWCVo8vIpz/8RoMWQz6QEZk
BDosL0R5gtV+zAfjM7E1+sYIRelHrgKA6WqwvLUwCNf4SdzttCIBxC4kU0LZt54hU9R/pL1J4KbV
Ft5GrmGWLAk2xHkCLmE+5Ud7Db00XaxjdMbHL9WEDJFqiCvrHuGRJFjyAuHsmdIfXqrljwR36veh
s1g35gKiwsw94RNclRLECnGN3G8iOW34jLwn9vQNsKR2la3RnZyf/Uw56YOMaePOXkLCZ4OFC7f6
ROggmoltvkaB9guhoLkJywyYKlGGBYiQA+qGlQXj/MkAFzP04PG9N2vMqJu6DiMf8EalJIRUGdYM
fmdODnRsyW5dw0r7Nba0YgJ9kGuUqZ0w1oc+EH115bZY407zOeb2rxGogpUrMMBh7bhJ+b3pRgKO
iKhh53aZcWeRpGozI35EomeBa7Pjk63s5bEFyVe9ZLCSH6FOvViDWdeI1m4Na7XW2FZySQhwJcm1
zEAghg3hriQPtUf2x/E44ObGDTkxjD/vBG0MpOp52/9VV/ynyP+wyBc2J/x/VkXvFvlPJJX8Wt+/
/NDf9b34xG6IhJC0LKxSFJ//qvG9T1C2DAzf9EbwbNkUrL/Ep6/eHJvHkrEMterfNb7+abVdES62
mnfwX8n/E6dN0p9HnmxSr1CFv27ciAH/ga5H1XFwtSzxszKSV6Ya69NLw+inW/NOwfimOuVa6Mpp
da4NiTcj0KHVtYVFuDw65ihOC2TbEwuM9zBzBy4aOlYfFNxvuquSQ5WFthgxAt3i161OpVHl1a7O
9QqRRZtRr1mZUgIyTh1wj2MJf9rcmpMr7hF+G/e//7BvamOJEYfuC404ItLowfxaGzeaTvBty7q/
qK77RmOltTe5GNyLWSzTLS5Z7yHEIPXBR37nFqMyx2ZhQ917O9buGBqp0XWKoyrI1cNB330byiIh
FiYBlh7poPh+/zHfXJCDKGoOHiKbM8cbJW5KhEZttMpjWQyrc8eFaoqGz9sWrql9NcPBfvr99d5q
bSAUrmcbjr9rVvnraQ+cMn2JwgleXDUxZmDg3BpXy9JAJXVHqyyIL0jEyc1RRjpzJm6bQZYPZV07
ox/bGd7kyGmd2242gG6oQfYDeTNxCxvKm77MxkdJ5AAUX5+RSDdDG/JidmD8/7o5hIPXjQgg6w8S
iLR1r9FfDkkPyvVmF1UNEJYmEiMxGfGcRxucYuKed3C+1bxcHQzCc+yzpHVN+C61fI7MVkEcJ2bM
Zr5iVOcFMJfTlMAXOBt0Iy+2pRrEqTB07gO8+0UEWNejdENwpMEg3FjcXS0ncdKUo6lt7+jVea3N
063owPGECVsjwWSMB/5wB7OeAwDeYCvcrDHSc2XK6dpmlbCBXw2Zd0j1QXtMc8KDbgGoKx454hVM
+PDtrHFyM5ZYCIY09Nyoe5MknUDigsO9Aas3XmDLzxPfZrLKhoyKYfOyEKi54D2dhpbo3LGbrr0M
BL0/hU391KdG/bQo3Twi4us4Hg5D/YTIa7jW25ZjltcQhguKOPW2qVDy2VX6dFupHMgwlNf6yYy7
6VZrNFT3HSjVZEnks8RSR102e9OTXXUG2eGWILCYEJrpllwwPilNCM6d9BGp58skfDDSLFNB747y
Oe+5j+4ChRuBjLjvPb60BV74A+g7+WzTO7lNotbbNuYozd0MaNmFSa/FpDwRi33717NKqJTZ+zEV
S3+ZZKQj5WnFYRYDbP1kwHhp9+045IuvoXGIz7DCJMUxa7SGGDma8S65KZYRP8bD6D24Netp0GU9
9uJitnhOhtK2nqEJ1U8Q2nj5m8K78GblPcCaJUHbKhOejCmrNd/iyHKuMH4TdFZX03Xfz0TYD7bB
LeXtrp+mKS0KcF/Zsp55SVRAogavqo/TBHREvX7WES/4xo0qXJ3r/bcwPvtm79J4B2ATUK/GLSxs
Tz+9/DtdGJKdAbmPdWOJDxqf9SZ2uiEYI8/b9U3LAwwQzcUHno01czjweOeAbPXaH9qRKOdmcj14
lY5Q5qajC9zDtHf19NRx5qvBFBECPN3VgNHWaOGKRKtdDqKMxBGNH4BOL/TjKDqiBTjSa2V8Bss5
0fazTlBS0DDOCG/rukSkHuOmR2YcQw65MBZvfqKDNX4bZnCRUG3aJbkeZ80YH1tuP+ebshz2LaED
I7C4rNoAk9OIj8qSDUBKyX1u7+s1k3hKZtJPAHnsPJNSNm6mIx0U8ovd1DyR+sHZZRgPnFAnjmLV
dG8XfeWDqU742rX5ZBES4rdY2r4w6W7w8sz2ppsncaXZhCiPccMhsQsH+bWzMvINYnAfph95yXQ+
OBrSdLeKaGroRpVv9Go5uaqPvpHKIE52kThnZRLbJ8bcXrghC36+EOVY8IVPWlttkJQm+7Jeum8e
h+0RdHwfJQEPt3dmhUQlB541tB7nMCd8MMu2KwOhWZ+7GEFeoprnEk71CS2OtCDtmSzZSEV46JQ+
8EjNGaHY4Kf5x6zL0y3bHM+yAQEiOdhayC69rEHYbVc/SfSVD7izOZc5kVvIjRyG6XaZ4vBhiqkt
akvUT3ObTfkGGMYzNPToIZU2CyZJ4vcw3FIGQAsvFtGsJmmNhF0nDHOObr2iMTwvLAO20YreULFd
krQMWj5GtBMmWW1AFhbde2RWLr4WStOY6cVW7x7NQi0mcfE1Zz9TCQj1Nk38P5ZokDZap+ws9+rw
YtTq6BqmV3yMXI9o37h5yDv1PBfTuvon4oGzVh+kPfeJ4xjrvKxFcuZVpDj1Wsg5Oo9H/bL2RueO
E3zmBMkwHqXZa0Ngjo3weS8dmEmVcndeaZRX0yqg3S2W8VDE4FarqWUqP0CBD6zZaMAu5JYcaEaF
5YnGjfVHLkz+fXKNOvUZ7K0R/rGmvapN09RhtVtc+H0bI8p6C/RSpl2Qy9Vz64qwJnheRl9mbBeH
hIAhEFKmHqR8pL0jaiRfsxG2TwSFUYvUnXQvzJGoIUj6fK2N56ktAVMWi4WVR+qEoHI+zmbqnoBl
eA+qoHH4Ehv+Tc9T7wLCDMsbPDgemgbC5W0bgcWJJoLLmXNFgNCJORAnvCGspY1tsKanHr9nMPhr
7C72LtqRr4ZEN491EDgtf5ND52uTkFOz6jZLHsHJjLwLG+B1EURGxnqvBlzH8cA6OACrYpjH9O2C
Lo/mpy462k3KZlL49LinawgyvEsS3/DemdnHK8WFzXCxnpeZYZz/sgQ6nPgVCp9offRHPY+vu7HE
3tnXEO2JsdA5D8sFH1+ntd9KYGj1RpiKJ8JYGvns5OyPwMZYpwuUriqYm4pMhrxjFnaWzCYKpL/+
LFFKle8bMFP2WahpbF+OYrVvcqUOdNag4oHgvCfayNuKJSfszBgNpuibfi6s6VLYkQEcR3nV02g0
dXxlyIG/OilqPus4LFyyVDRPMVnWOXDy2qbzQjM9RrKd06HQAUH60WTZZ33Wpg1OUjnfhVoln2w4
9oQ2KS29GGs1EZyU92nLliGi+9FZaP5Vem5fWAsiatZFR9zllaaf1X2s/ehIyN3H/ehh/OYtFkGi
Od4D5C8eC/Ip2MkbNFj4fRq2p0hNNK+UY8GpiaZkvaMNlP5NLme29b52JRumYqki5IlvNE1Nvqa+
4InLW75GTTScGjpj0SEbyxbBAr0GGeoPMOEQ0XCfKC3vbDPR+rsBvAj02WSMo9i9pWHi2WxVtbcQ
GOdGzZzsZthokficulTL0X4aO7lhkDPdgv6R0JitkPw6IhvIcmFQP9qzsS80WPE0yWMdFpaKTyYR
Xn6ixfOW/9AYJFjrLE+XmiZq3NzCZ4uP2RBrXybNS86gTIaboY3ZehiGH2j6ic08OdqOGeJLz8QO
SmQ8yFG9c2tuQ78pzBsYiwRkkceyE3okArWIYqOmqTlWA6CGqMtB/1ssMfRpUUemA6FXIqMi6ewi
+6Ellty5QxUevKUqYOg3QxXwBo4+q8KPUjU/tHy+8iZrPPJcUxiQ5XfldbV+JYt5CAbomnY7Fwd6
Ls2W2ji8m+x+3qVsokHaxON2sqwrS++sy8noyxu+bfblcsrP2PnALheZtnE0swPRZ28jL7/sUd+B
oI3nK32uo8+1Zve00AzzVA1FWvn43SkgpwY0Wk6fcbg2C3FL5QeaUQPuKu1QnpnmgMIVWJuXIh0s
ndEKgR2ly3fZ2HwhoJCJrmS6NcYBoRkQq6gIhjUjjQRewG9QRFmPdFYI9itWwy6tzvvG0I5EEDT1
ZZvlPKRFzGqT2IonchlWkUaIAKu9nrMxJeiNsvuDQZH1+lSC6IgDh6SxgGj+jUmFtMDUY8erD7V8
KfqHSTc2ai18f39ce3P6YQQPemDFsyNH4eD26ykY8mDXp1VXH/JyhZL2SDTvm1YRaQkDBKC3tR5d
XpbD31/3zdGf66K0wUXDyfSttYgjeW6m1VQfYGPbz51WAHNpQSHvRidm/aqKcr617Zi1uBnWKvf3
V38zaOTqmIwt0qNs/ojXkvm5TemeCBs3goRas1lcZdy766pLXiKrfYdjBgl4rTiWrJU3OA0W95c/
4T8du486dthvUKv/zx276+8lSOF8eC4TbC3fyy7p5uO3////cKeuP/h31876RCEPd4omCh0c/tc/
u3au/kmufg+ks4iYGeTyU3937YxP/CObcbmBppaeGg/GP7p2Jr0+BKp081xsAHAarH+na/fXC/rL
6BUn+zrkp6PAPNl+3QbJC7MlOUWfaSuU2Rz0okoYIOajeTLCqfK2npEK0y+IxCx2Y2c33oYuDcku
a2bTbsENk/pxrqMLadouh+BPNaNteDj7QHl/1kMXXo22PZ8Xs9ADK+Gsu1mofclE01pyR8Vs4YXO
SRjRTErjrYPVioTKmKd9q9J42WvCqB7Q16szcoCgiLI2UOosy+fQ0EwOuLkTb5Wn1ymhS0VzF2Vs
0ge98TjxiUl3sK6ZNj1/2iJMXhD3jLwuHimbPbiwPi4PCVzP75oQ0Z8jcdWXEz/zRc5kj5Ih5lkX
cZGHKYeLlnMhfqgWZKeMjG2ljfKafkx+PpheepVUcXc5jK22F2G6QEwlanGDj2xChhlmTPoAaPmS
mwJMc+xpotgAX4uCqoNKngzTXJqfXcVtZhZEtdOve3RpMz0q6QseDKDJW8PjzoPoE2fkaxbXHbnS
8LiX4kZf8uo6xQxxFYcu/Y8BdtoZghDY9S4Bu9kYOzsoVcQkKre4LB0R6dvZsUEfKobGqV9K/ZFT
VndBNtyXVkbdHSZKMhtdAisYAWhpxKbC0HdfKqiZU54ZMP5Md18QWzX5A6Ezl0xTGRObeuZj2l8u
pRzaW8emgtjaL9veugG261YIcOfWGa6JIeAgNFoNwZD6tdUzHAHsyFYqtLZ/Euv2qgpzuhraVPoe
+68GEs+XL1vyujkj/srPaGuFVM1peSPXTZxJyyOtA+Ie1g1+Xrf6ct3053X7tzWJ1JeKQK9E52dZ
mt6Ga7lA9K0ThGsJEdnVPktNd1uA0vVBLpKX+VJ2eGsFknqhJOqPqsQbxz9F6Gm76qVwQXsobnnI
OXKtdU27VjhL7plbgUIjyOAbBXYpbyqeNp+m/jnT03hTuI0d0MX4shSJ3CBr1XbxWk/JtbIa1xor
6qm2RM95LV8rMJSS0bFeqzJJjsUl1aJ35rhtE4BInbdKTIOPm4qKbmh4bl7KvGmt+OqZUXzPqTdI
XwrC2u7l1l2rxHmtF4cosagdbauYqSTdMJ+SHTKPkRpTisWi4kz/qj/Hv6pRskPd/s7gDDPeyRbh
orWRTRaLB2HxLGx1mSYEa+jOTefGYfw4WQu1XA9cwdyV3tqNyu0E+LAYkhOiGOPRo0Wkw+8l/9tX
oRmjTxCVJr8wuC3T41gZ7GV5tdDZm1JA0eVeVThr7gZ86+Ndxwydsj+KNBodGR2A9Akmu1rKYBmy
0llI82gNH9+mtwRDa0ysbFAgo6dCJBEsGhKf+H60qqAqG6tZ307zIghBJCRuLbGxf0dBnpbk0FLI
dll0mDvXeiJ8auz+dDJPZDatg8Wj6UvIV3WWdCVdTeKKM5AxCAUK7UDcY0IQYqzT8Lkvs94m7LAB
ZubjBDJCXiwx/dVB/89O/cFOjUpWp2z7n3fqx+9t918PiYqSV1v1P37y763a+eQY1HkeJjEcIJAR
/rVVG5+gzK3uZDbsf+jr/t6qkd2tqA2H/Z2p1M8DNtP5RNIShZvDSIPBEWO5fyMIiUne61rbXHd9
tNhs1BZ/5asaOJqtMS+Bih7bwunPK7eUdCCNeoU4IVLJrY7+hJcuBckxhC8XEU25ZAIsqovxkMUc
kLcATZ2d6jx1h0FT29Az9B4St8v3saeteofeW6fU6JFY7LrMx2gljwTvOmrXp324+FKzRnsDOTKX
GysjA2bw5owgs2I6NKF1VroZbwS59IpmqBt9FmVL72+QYKM9O/3C4vkg2jy00Wu08+elGxafjzTv
kkHTCZ5N+xuAQ4IAUDqHG8RH47YLtXzwURew9s1NQrjlIuqARWYgBFS7ScI6bYN4SseVMAEQfyS5
ibQh/XFRajhPTX2+R/5A21y18TXpDXYDh2j95Dkz8K1R2EmQsELtbKin0IphpNwBDZQ7w5zYQFv+
bwdl0Lknks9VVslN5HbDpQsWnxjeztca9okImRnrf2J1d1mdOtdhJRB/WSaER3IaLbGr4EJRqLja
wiEVH6HrDNbWqAeBRxsgHH9zFphtZ/lWhWbJ0BzoS5P5CHiiPogkvnBosO1FH19FTAm6wJh1Kw8g
7hq+JUeA7Xm0WBcdSyOK/NLuSK5auk1YdAf8Ut1nq53TdFOTObHVBkP5VjqbHMPbUvJ9yP6CVKFD
l+pPSWrIoOezAKbuHsKS/FGioD8TEWLR3NTLr1R685mIawengwt2FeIi4DLJMhlFt4SUmmUwOFVO
PFfRnPIyLrjVeRE7BEpU9lXUt/Y1QMyQnc8ZnkJg0jd0mtKtjOzpYl7q7yjso3lTzou9BQAdXUPz
b88mZgEqtQk2dsVE2FCGFkXYlG6lFt4Is/sStVXpkzaUHWNbhdH52On5cDN5jMSeFanbX/Wx6X8k
AExv7AKnRBo1yMdtgg+RI/UXsiXPxe8GkCGMHwp1SUD813Gy+pNW4/YwRv07o8CvzjhWLQKjskEn
YfWbPDH1K5wKYmWGze6TG8X9/aLRW085dG9tJEG9vxR9j2PF6mW6C+2qzP28HMevMXGTegAwPam3
rdasAUJ4CJAXzcZWOh2wrpLxxM1QLbmf6bF+UTfod/1JzOHNUBvXoxRPS+s96Yq5o256W+XoRX3w
7ASFkOXEjdoPLU+MTpPmEWU3npz6u2704Uz2cQ4NGZXuQebD4F7FucVIwnMTNkTbYMsyxS2/IaLU
beNT2yTn6GzH4wTOGmUNZ+zJ7yNanpet1y7R3g2xyhNaVD8VCaD5W4XUhD+p3aFzAo/eAx1STUbB
MkAEbOlpEVno7WfLpLOULUNzYywGJU8fioLAj35Oz9nI02ybtDVanYlO1mUrzXDrmFUM4zoUW2Dd
48Z2NC0Qte0+IqmcJT7I85KcjRXGEu8zJFyI9gxtJ8N52Hj6PO5KKwVJSun6ZZLmHBRpM56jOdxZ
JeLBOlzBGm6LoZIcYXnDMSLb1nY2bKiRC58JJcIghIRnaWYuOLf6ej+g2vMHQpMux0GO3AFiVe4b
hhFH2bnqctI77WGMgrjPz3vwqwFzP9Q7SVS5W6Ivi11an5OG8YXzlR1UpJEepyVc8I+29Xku9eqS
uFqcaJJsdtrlZNPTLuyl6Rwz2jesVKq5Aa5n3mOWQoZmMyiPpYiJJq6XeR/SD3R8L8+ypyX1iITC
03QOEmMd3Q5f6STiKCDIliQtx1O7lbRE3sVwypdo/tHH9DRjGq27WEacYJyk7vdY5f60EKqt2jkv
Y2aMvrQy9P4YklLtV+S0XSR5/5WNxeZ8CK+oXJpxZd1W2rLp6nG018Nj96dRsttsHcshFK0Ivd0Q
ibuIU/PB1Ar9PNEB1KnSTfe5o5GCtKhDi+Jiw+nZ5RREE1eUDJyIOdEJCnOEH3ooG0mzAGvruPq5
3Y36hh3b3bW1blz0xE+dE4qabCcjvw3tBUFWGzn7sfaQ6IUq+QFBjTA4pgwkidWsvaMYYFcTn35s
PDKyNmmUNYE+mdcK3bNWTWQkSV7Ry5hkhFOiT66f5Qw85yXzAmkk4owecLgb++Z8AgG91RdmsLJS
E7HG9bhN8W5ddKYZbZbeio9q8f4gmKA4RlJ9azwOen02/lEU5APoYhZbSlUUeyo+uqqNDv2Ym0ER
uicgbLcdOi9at8Snu4RC3IxWQsa21p6iOb3t9Va7GeP0euK+noWTpBOn56fIIWt3sjMI4IzQpU56
eGvv5NKqgKleBGR96DkdWtP82cpIBMBzNVq3DeWyfbak3dyTxP3f3J1Zc9vGEoX/iivvZGFfHpKq
y02WZEmx7ETKfWHBJE2CALFzAX99vgFIXYKS7ESjB9RF5SWS3ASaM42e7tPnAOzhCLpXs55WZciF
opeky0aVO0MsvFeGi7Gb7L+sfMXtPG6rjNu3bQedFpGI05cTSfkuUMPQGNqFisgXiNsvQYBSMSn7
nlSGAqZxuwkg9oR5XNV7GpBPqMCRpZ+VMYDXnrLep3daDJngIKHr9qCjCPewipXdFbVQlVpolF+k
zFcW0OnbO2Zcy2BzBQR5S+gPkXICH1mAZVX2Q3VFxHSCjuWVS2cJfHyNlIDirvWeqdmre2e/9q9W
yiofUJoZMgywHYHooLWpIXeWF5z989JJR1snVenQFQDLVxHhNUh1HBSUwW60UObzP41ynAxsOmC9
LAlyko6Vbnz0s72xQfjGXPdgjVQZALf0/RZ1k0S/zpL1ajEstCxB7Ugr167T482ljDhtZei3orOG
Upq9ZkwHQM4VCJZoPoB/YrO+VBbl+jpcBJ3LTprCS6aMlXXQU3TDvVPNjlVAYL9P/VFgokMeOwDn
B5QsOSzPU+Wv3OQ4BDG7svwMYXx6v3SXIEOZeoOGVGU0K/fHu1EG+PHjXl3sNujX7DZKTykzO+/Z
WVk8hNCnDsYcHT+tlqKHGnLcetzrvjGycvNCLzhro9dcrMHFRoJfMvARVkDd5OPc72w3vQ6M9KCn
Oqtbo4TiQWRAKQOZTINeUvBQHkBbL/vzhKMzB2Od4eCkNKINywX5EB9M1CPBe4/YX25dx676zbAR
zCoB/6wAj67HaS8MwOxDEB8shluKyCWtPVPrF1RPkr5hLVZ3UQpxfN8KFsAgTNiGTQRL3O2qoHlm
m5cW7c6S+UPH/JyH2ToY5mYUXhiRlQ1dvrQrZ52j+AhMqJzuxs7iv3TH/T+00rKvx8Yisvp+ubE/
5Qqp2WA8V+fuzYqJkr5W2o8FtbeHckwJ15qbxijs7Od9bWcqiBuU+6yfL5fWX3pibLZ9sBcZlBY2
cSDU3Bs0b8oZ4n/zfoFuoEc89a/8bUcdlsxRPG42QV4Cc13Z41En9Rco0il7uDwL+LdLhE3uqfHp
Q9PaRr24tIMhyijuhbtjNMAEDHO9tzfb2zKfb+9zG9gzMya7/tIMtF4cJAuvTLe7FKmW2BipPvS7
vYSm7BCCg4LiD803dDHSIegBa6QxZjtFJHr3Kcl9sAHpPvmSbFUbtWE7Xn6PCzX/6kZK+DhXlXA+
QOfbvYrLOWrFdqhcKck4hcPUTK+VdG4B8y22fXB38SX9Mz5gb3aoyhnJsKSiRe6vWEPTHKPTYBeL
gNC8ikZbKzEvlmEnutwp5OIJCgNfwfHoSGxlwyJJKdsxN9lbIv11u2R0+5ogsRmwAdks9kaAcYl8
epD5/UUnTYZgaa1haagrtII2ZdqLIQYhYzCW14lPjhKuFEiJ3SKcLAIL2XUgyKiiwrL2fYNU39Ra
7RZOPwnd3c1G03b6aJsZ8ej/q1J/KGQI6OuwqpZ/Xs+y8n6Wo46VHw/G4re/M+ZffI3f9kc/NnSo
09cVhUkM+464g7kfR40SvgDXNeoJ1S1V9/sjC6FHE2A9nf36C1V60IUmw2Ec0sM4Yuar+nnHdbuK
CqwS0lGiIheNLj7pxDevPf2PH6x244//pnHr3pTZzoGfF5k/KU4fvh5x/SdPf2bi5OmdLpN2kIEy
1FVdND1OncDDd00mvRBHb9vTMwgpWPHlHl/vAmF1ofFS68fnKU8fn8YPuGWFfiaK0+JijbRrDfBa
P0erv7IDXl8DBg8JHQXzifVDUk07dYKrdQ0dCncmnWsnUe1qmxOM+p5q4sSnyPQ8DPzICeDFGb6l
Xldd7PZTJ7ACuhCDCIZMyoRctddbFA1YwfUelXCCxnSChQQYHMvVdb4drK7o6MO3B8lfdbVtJTAJ
SwNWLibYXWZ2KS6jrFZd5yFRdRnftjWb+NNOJxDMxKCzlBc0pwsWmikWwa11uhEcogEsF4YGwva4
RloWDXiV/cOs4PVwQBvBAAMACVP9HZ+FA0fvwrQHKTNCOi31AiAB2XhgGF2mdxRIoQ4r/ezNQHOD
bgvzSKQPbYsEmsrIkeQmMOyu4EtXodx8+pZP94KqEAoMNgmIo7Y9P+NHz3pt/zYzMJSumGMxyA/r
XXD2/Ttul49B042htJaGQpQYZEMhJwTeBS4EC4eHPI+IVpe0gaqKa9arpIVrAaIx2b2gdZmpg9PZ
eHkvuDrnKGYXoRyuvdC6VFkzqJHLeoEDA61j1rz1tOIbEUEDKoaAqaq3Lz+0VMG/L5UV6A4vf1iI
XRukpbjOciPX4YXBqZkDde2e1p2ZId0RQ6FyXrC7FJeBBAl6nNNv3zGJBLjGYDKyuloXCTjoHs6w
bz8lkBU4dH9cGyW/6nruBVswJSGKUf++fZGA1F32rWBYXWryKifjQwZ4vhUMASnRycRbmBoh/iK7
BzgqAuaxn9785y9FMiPgtSSGh8JSCxcBiZusF4h3AE4QXTrUjzB4GhBE6QT2fZEhtXUraAADJL1g
qCIeqrpt16URsbgaXnC7DrArTlJtLSCJWiJRTOqtQFiEV55kmS5jdZ0dGVkhXXjgiBlW+14LxCnp
CprbZbhEkNO9fFgAsk5IQHwKKtpj7tCuwgEIfum6ic4q0NgKqnHYC2clNFWxuszFIAsg5gva9fxE
KaFlKLcL7C48H/RTAFm+uAuqBFkkYYeQ2TovwOWqynpBp2uCNIzQgHzRCzYHZ4etAIa12gqC6rFl
awGpMemIYFIuJuoLJsnqOnsvOCKF0im2HsvN9eu4RTV1ePLlOwtqF64UR+jx1l5gcZ29HdGKFEeq
Q6mxfhG1yQvQFdUL9O2HBoooaDeTIWiHIsnZWqj6KyhlQindvr1gVcNWcnGRSimS0qZOb6W+mquA
UhonSiruCEpVV127bdMq4N7rxEViFXByRuIE4uSXi0i2wwweWDPoX2ov/ItW4z9w1RN2ob/ww2mF
WvBn+Uvghtf+4Ni2f/77Q8u+misElND4QwFiqD97VsEpxP//1ug9VLCCk18eYQbV5xz++eEBn390
47OOT3X84Ud/lnnZhPGi6qMPt3nrrcA+/Cf0vnkr7xRTUHcR/3cnv/7SuM+T7OAnhvPgzK5B2UXa
bubv46hp2BURWt5w4EW5lx8tia+xbq3LWu57of89Rtiocdd1n1LadhzGmTeNT++6BoXIW46i2aTw
J+uiYZzJ2OP/18ict6yOwSz0tl6TIRvKa/UdLB9QMh/i7x/6cbhefWu6XRDoyX/KCK/708b3eWi5
yrr9YhYz+9S0XHczZS1/xOO+f3z2anmjOsCrVtbw5dRbNBagWjcepe2iCRDFfnNH1j0tadPR1PfO
okjdJ5K2HG+bXx5cgJQBZM1eP49NdTFf2jAG1pOgPN5itS7qCrms6U/x2s+fuZkBexIbWds3nh/N
jmbqUA0u5fiDtwemGy8rQy+aHi0J05Qw3+MrvPHy3Jss1vmsKBprWmP69j1c4k/QuPSa4Mi62C/t
bZ93QR4XjZUt9MpJ4eVt57nPf2i/HY1VTodh8p2so9B0bvpdbjyOkIA6c0mFOJB1ye3sW+adZU/g
0kSVVt70xmu+tyhIisKfvOGfCF88pb1vyyeFsMbVLMtnjUhFvU5whb7Hzd/Mdv6k8Ro7FAPfw/hr
bMGyToFDbPGh72Uxb8rmSqxLWNL3Xn3AwAvO9z7T2JwEZc3foSF7tFJteoPVePzB24P4XRCSkTRP
NQj1uu8QZO+y2fwcf15hCmRd8ftPGGokV8r9Ip7OPlzmz95tAu0p7/Ev8fqVhXjAaMu6p/6A5wvx
0LaRNf8V78/yfNZIKdDSFQVQedu75qnyUFKUtftH4S2Odyc2D2TMokYna/bPGcyKUePMB024aGFL
W36J1aEuKcmafvDyhR/NIRs43mblkbqbIW38Z5QUknvzwc8nMeoszXuvK47S917CtxfNG16B4+qn
78yXKk1Pky/P60/HiZaX/lmzuCb+YhLOvOy3vwEAAP//</cx:binary>
              </cx:geoCache>
            </cx:geography>
          </cx:layoutPr>
          <cx:valueColors>
            <cx:minColor>
              <a:schemeClr val="accent6">
                <a:lumMod val="40000"/>
                <a:lumOff val="60000"/>
              </a:schemeClr>
            </cx:minColor>
            <cx:midColor>
              <a:schemeClr val="accent6">
                <a:lumMod val="75000"/>
              </a:schemeClr>
            </cx:midColor>
            <cx:maxColor>
              <a:schemeClr val="accent2">
                <a:lumMod val="75000"/>
              </a:schemeClr>
            </cx:maxColor>
          </cx:valueColors>
          <cx:valueColorPositions count="3"/>
        </cx:series>
      </cx:plotAreaRegion>
    </cx:plotArea>
    <cx:legend pos="r" align="ctr" overlay="0">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7547A73-F297-41BB-BCDC-96DB04C898C6}">
          <cx:tx>
            <cx:txData>
              <cx:f>_xlchart.v5.12</cx:f>
              <cx:v>Sum of Sales</cx:v>
            </cx:txData>
          </cx:tx>
          <cx:dataId val="0"/>
          <cx:layoutPr>
            <cx:geography cultureLanguage="en-US" cultureRegion="IN" attribution="Powered by Bing">
              <cx:geoCache provider="{E9337A44-BEBE-4D9F-B70C-5C5E7DAFC167}">
                <cx:binary>1Fxpb9vIlv0rQT4P3ayd9fB6gCYleYudxXFed74Qju3mziKLO3/9HFp22lYcOwN4BrDRaCGSSnXr
7vfcW/z35fivy/z6wr4Zi7xs/nU5/v42btvqX7/91lzG18VFs1ckl9Y05u9279IUv5m//04ur3+7
shdDUka/UZfw3y7jC9tej2//+9/4tejavDOXF21iyo/dtZ0+XTdd3jZPfPboR28uroqkXCVNa5PL
lvz+dv/a2Ci5ePvmumyTdvo8Vde/v33wpbdvftv9qR+2fZODsra7wlpG9yT3qOcpqm/+1Ns3uSmj
248dj+1xzpnirufe/LG7vU8vCqz/BYJuyLm4urLXTYMD3bzeW/iAerz/x9s3l6Yr24VpEfj3+9vz
Mmmvr96ctRftdfP2TdKYYPuFwCxHOD+7OfNvD9n+3//eeQNc2HnnnmR2WfbcRz8I5ksCuZQvKhm1
JwjVrqf5d87fl4zy9qRWyuOcbj8XDyXzKxQ9Lpp/Vu7I5svrlE1gcmMvrswdf17Aarw9rT0h3Dve
k4dWQ1yxJ7jymNwxl18h5XGh/LNyRyjB+1dpMH/kF98uipf1ZEpKTqWrH7UXT+553GWMureeTt/p
w9aT/QJBj0vm+8Idwfzx7nUKxiazKV9SMHyPakapR/ijIYYQsgfBCS2FvJEcjGkb3m4F8zxBPxHM
3cJdwXx9pYLJLsrmAhHwxYI/3/Pgx1xGxFYy3kM3pukeZ5oIIW6D/06I+cM+T9HPRHO3clc2n16l
bP6TNJembJLy5YTD+Z5kWgsGh7b9eygcT+8pRrUQmn33d/fN5pdIelw695buiOc/h69SPMFFnvxt
7EvnZ1RwKTW5jTe7OQDRe5Ioqggnd/K7L59fo+lxAd1fuyOh4I9XKaENUrTk6gWjDvX2BIyDUIY4
fz9v9uDUPMU49R63m1+g5HGhfF+4I5HN68wDDvM8KU3yguGGu3uEcsKRNz8abuDRCPckE95tONrJ
0H6FosdF88/KHdkcvlLZXF3EL1jOINQwT7sKwnlUMIQgFiHOKNQ7dwFum5sdPkfIT+SxXbYrjNWr
dF2H5VVy8aIJs95DUNFK3wX+XQ8m95BMe67UYhv5+Y5QnifoJ2K5W7grmNPXKRgzvGBA4XTPVVwK
xR/HYzTbW8QhiXv7udyRyjPU/EQkN6t25fE6Y7x7x5CfATD/h/jce3sdmZfMztmeZp5EtJJbl7lj
o4S6eyibCGHk7tRbj/k8IY8rwt26HVV4/zrrpeOXrmQ9JHUcGLZSW5cIrt9P+rSHCOfCZ7Lb1AIw
9/1k/Hl6HpfK3bodqRwDkn6FIPYxWNJdZtMdb35mpw+R9ifbCwCxKcpULnegBU8ghkFYnN/az04M
+xVSfiKS74fYFcpfr1IoJ8llnEQXL+m7APsorrTyHk/3IBvFXOQfSxay/O1Esl+h6HHZ/LNyRzYn
h69UNmV53Zj2JdMMuce4JsDdbjG3XU/G94hG6QpA9c5Mt4HlJPkFWn4mlu9Ld+XyOjO/M9O18Zvg
whrUsC8oHIao7zLNKSHfMbf7YcZzAaiiVQpI+1HL+XW6HhfU7vodaZ0Fr9SKmibBf1WV3Kn0C0Qe
uqeo66nvWIJ+mBEAbEC/gaKivW2f/uDkfomox+V0shzn7kQ7Qjp5nbnBciTT2ZeUEHIyqdBa4LfG
BId235iW7oNSaKEKNCmWv0ck9BxFPxfPduWubF5nL/XElO2LIhBc7aFTKojG3MfNH3soGuLCejjA
Vcl28rZfIOUnMrk7w65IPr9Kn3Z6/c1eNNkLxh5OllSaMKW2XVJ311z0nkeA4S0NvZu/nWbdr1D0
uGj+Wbkjm9P1K5VNf/GSrQam95iQnAskzTd/O7UOIRKxRjAEo61okNLdLz5Pr5+j52dy2a7blcqX
VyqV4c3J9ZhcviCwzfgecjWGFtytzfzgx+QecT2GKasfZPIr1PxMLv+s3ZXNyeuUjbH/N/k0xqQY
+grfLWdn+lChI+TBcKS8ld9OCnD6y3T9RFI763el9Trz6W2VsLrIXrYwhS0xie6dAjCw/O3ICknc
HmUuale5kxP8Kj2Py+jh6h0Jna1epT19vl4K7ub6+i4QvEC9IzDehuDv3saY3fQA42+MM0ws3I3H
7cAHv0TS4xK6t3RHPJ9fJ3zw+Xp80TErsscl8zhggW1mhljzoNBB/oC5RGDXt5OJyB/u5wfPkvMz
sdycYlckf75KizlvL+I7rryAsYDjdMmk6W0HdSeXvhlJVB6lVO5EnOfoeFwU21U7kjh/nZXNfy6a
GJce2hftpqk9jlaZUN5PYstNNw0XFe6wgp1s7ddoelw299fuSOg/f7xKW9m3F+XVm8+I/vlzJvOC
HdfLJy9tbP3Z1nIffPN/e19Fo8sORXEFDHPHiaK/x4AlPd7h27lE8nN6HteSneUPjvD/dEPl57L6
3oFbXbQX65ubQfcusDz96c1xcV1pZ+ltAHpUYFveHV79/pZypHrf7xstP/EgcO0wbWfd9UXT/v7W
kXJPK8YwWIHrEmh8uBDscL18hOHJuyswTGDU0kNcLJeM/fe3iqDk5gs4iEkYCqSjWRB/LMHFDCQ5
QN8JsBKN6cvv97E+mHzCCMB3btz++03ZFR9MUrYNLkOhPKy2X1tOt+yIPr6WhFEl0e6nIKC6vPgE
94dvk//KSWpLMmTi2iNh2+k1rXjl5IFb9cn8RYiuyi64Y0WzKeupmfiqpaOIx8AxofstKi0vncDQ
MVNHOhZTt8q0U9YHgy7y5iQXReVMvslGUX0TWZuOZgVe5SkLIqU4uVajmbpPeTyq/MLzRBVesoLV
8jSSSV0xvyBJA1J4JWzxPiZuO5SrKBc2q3wziKJ4R9RUg+SoKMh0TAtWpn87TW+w5p5IH2ES0v4H
PMKUEuUa+IdeZmEBqD/kkSJF0sUy9q7DwZRpfdAWPOcHOe8bqw7mJmqTIZiTCgO6uRsmNNw8vT1B
qH64PzDipcPMUMZj+EYvn9+T0Zwyr5GuTK5SkrEsCVrDBIt9ralTpxs7DpFtVzZuIx77Dnfmqvww
cDY1NCB8lgM7amVcNplvTM0sOdXCq/HZ00RChe/TqACmMkw26qV+QlNV7dA4xolDY8ucK+nY3qWr
aFaRqje5x1vm+qVtpfyaCTds0Sb9bm7Py2bZl2uMRSDNoWga7u5bdZNRxmHeVTRB56Tfu1Xe/Bnz
kJaRP6RJl7wvQ9yEbP04NkiG/Ke3R4tl59gKSS+uF2oukEyphS33RBOJPnHcMWZXjspVzQIxuFJc
wJCc9tDMicpPE4cYcsKyeurOssZ159hH9pGDKU9TAo/wkBJBkT1gIGfp+VDBdgTQysRNp6wML0M9
l8Lum7oqwmnthEWjp/3JsyOk8vSWPx4eeJ/EwJiHigs9Q0w/3T98rOIwTyfXXnE5wMo3E5EzyTbC
Dl3D14kXcvnVduB67TcSqepX40691es+MW41PKMIZMeTIV5qF+XfYqgY9cQszENqIj2nQlet8y1O
rCqcg7GNF4MoRhPjumU3pHzmQVI0E638UVMGqkTixt1ZUcl0CkqH2PJMF3Fhy1UtjKWfij4pm29P
82zxp/f8rUIOiIkQF50FBR/OFiDhPs+6IfSsW8/jt9G2FkrgdpkLZrnjwITjj5b1zllFs3oxmnYw
y0tSRd0zzFp2+YcKwTEKS9jSekI84i7+/ZCKYZrHxM4iO1ClYzMRqKJQ7Ku0WYzDP33gH7fClTTc
vZWo3RWEvHPgIqTF1EUyOtgaRS+y5VAjrQu8PL3VDyoAGBrziwxjox5nHA774bG8mjbt1EjzrcyF
g8iUwifPg99PbjuJYxYKRLMm6nDnp0hFiThhq8ISceA5qdNnfh0jhizxbIqxqkzmvD/mY1aZ4hln
SXYtB81zNAapRAG25HnL6NB9LRjZUFa6nNm3JqTSKdZp21R596Ge26Qqg6GeahDnqKLHZ2aqCzOt
vGyenLOhqsLDRts8jYJint3puIjrsg39UrsybINOuE7+SRY6mosAFwdGOHrqpBMpj9xZ5/jVLAmH
un6G8w+dj4DpSUjZFWgSoLD0dt1gJuMaiYHTn8ZN5iA0zcUAc68aUXYfJ8frOIbUn/L6j+2Hq6nb
SbgFOn3IPzWOFaGe253OhRUw5DGK69R3TZYI49sGw0b/u/0UwTSyh/MtNyr4Dfx3X15sCAkp+yQ9
DdMIBlpmcHt0pbJcsXXZ1ApHfnpDgnLvnoUioEniaakl7FRgMH2pBe7vCAdW1n3ZV1+VMCIVQeV6
y0HDsNPaBmRWC5vDaRtk847js+4m6lQk9PDROLRM1ptuYM/7fb4b7NEUxbVtoQnunizxZsfOsjFr
ijA21dfKwtnWa9ZkHj+hJGbTMWu6Cfqlwz6fvxTxOE3K72I71HGAvGCQn6J6Dp0DW/B0/mKdrpGn
XiKXPHLkfZHr/awTi76bhmnY5NQr0X+qbJrNX+ZcZkPmu3m+5DYJ1Bkab0od40024arkF68YRxgD
E+mEl2Z2o9ZbVaJhzUaqbjGGbIwS5KH1zfbai5xp8D0zpvgJgxwTlCdOuaSQbSWK7GJsZFlXG91b
0p9xZub2nbVZaP08LywtAicKi/Eg4sjB/iq9MuRfercnsFrlRUhH+7o0yGSf1o2Hyr+oBq4pKKgk
PLgUjOyoBgunMiK6yr/OpGhsBF/qqqrxB5Oa/JB19YB48vSOu0GLLhPhlCC9Q5tJ/7BjY90mHgo2
/MXmblHGoeNLlKSNypDjyb4W8muYshlKONCubaITBU8NPX2ajKXqeWAUDNefqUJ+I3DFmaOYemgU
M+u72tGy+FLwsmiZ35pOONemjmu49zhrSrK2oTLJh77xIrjwKhYmWkdeS3vjY1ZzyHu/pVF9nIee
PBuZzb3JbwYi+0+t57hJUIt5NMdQIjf2U5eHSeXzEC4P3jN2oYemj5GEHoZp1i6utEfD9D0gNlVN
PsssG/v9p0+8Gyg8hjxmgejozU17lI4PT5zJMC6HulHnfVe6qHWEtRS1Tj8vesuRi/ODmAwj1HbM
NMNL1N4UQI6sFpVmXTrQ8Cwc5aLStE7gLw+SirIl5tRz45JNnfdVk+zPYspgdeFQLKUXmbwC1qlI
DTN6+kh0x7N5SJQ9ZFfwapAg8OKd2FezsphNWtJzr40ZbKutooWA1mHdYro3doyBpgm0hfG4mDh8
5eJSbFUjcjsxQbVHRrG8ZeoMEwq5ThU/SIZ84UM9DUaehvWIbyUxW444RYVsNpmjLNtUnu1ZE0wI
wDjuM0fbKRRxNI20ihKYCpIqlAUPpdWOGVF5Z6ZzFvWLp2ptDdWa8zkxl63rZbT0p9bU8xdFyyXh
KBxDIJBRFnk0redCkjbaaOZ0wzmKGQt2DCpl0D7Wz/AmZeJoqBgf8mrxbh3c5kFCqwFurUXiig2T
NnTxL5TiBKwoIg5WtK2KnTYQeZfCJGJNU/xry5/FFS4DHr8emjGiLgH0w0kJD+iE+0NFRIaZy0nW
zue+UAbeYVsF0dgb+ywAABFH5XNuYSccLVtyhvrPRVhykYjshCM3Nag0qlF9bjoCDWmntoVCIZkC
f3hacSPW4eCYsfFlziYwPO/DEjkgnB64NNgxbz8o2Xhhuglb7sEZwCD7TxbgHCJA4cDw27FEoLoV
W1QPJVg55l4JW4EVLeKIsnERhJMmBC96SnX/yTWFASUiyxCbMtkucMbT3OaaPfSJOPwSBOAkcIUN
aeVuAYyqoXEid5w+x/Ek89Bvu4xVQTi4YXoq6czttK5jKyvP15TqNPatrZP6yM07Ngq/QvroHNuo
cPhJWMSKBfVgxujSTXL3YAg7LleZKk1+xdN8tp8KIws8MWgm+fCe98Qd55WXllpUQY2EvOk2wyC8
/tTWcTgaXxZuQd4x1xK9KkurSZCObWdD34xePad+XPaWj0E0Zj2MoZ/tMOX+6IiUpxtNScfPZN5O
PArckXRDt1/pISYhEuIwag/bWCHVDdScD/MM9AOqWB2O2RR2ft1Uqdz0WkVsJQpnnD8P0tDkS8fz
KFwx3lISTIAxzOTLqG30Sid0yIJI5NGBoqxd1cYd5uNQl667TwYS003kNF7srqvMFPx8En2UOefa
uOP4eWxH1p44TVs6nxAxVHclrJT2fFZ9VBq/MobEzUc9znm2HyYAwTaz4V5hfI1CiMaBsnNTe99I
kXrlVUwr048rqMpUX+uuHQY3yPKhIelBG5a18FYoF0Uu98PCyeSpJsrJsv1eVrTJ4+vYK1kLLo+E
eZafzMz0UOmZ2KaKP+ISfivddVnyqlKHnQ6TOH9XijGro3XaR+3QvxtEGCXJxjHcJPKTaK01hzLl
ceRtoCuSZX7Vzy7Cet54yaD9yOGybldxaOd0OhyixomT/SEpEG2CTA8cDravkk78aZxOiuYQyjE4
YTAwpC3ktKuQdWm/nZg3yvc5ike8tNs3nSTJ8ZmrAf7YYDYNr7/NXa1pf5RKW0X0gIyOo1QwpSLr
1P5YpqTIfcH7JS66wklwnIgJBJWLMZzw/IEgFbEW0ftpqIZKfUhDJx3yjcqYQ6vDrJu017+XKROJ
9mutF+hK2VbE2RcVhaEzH3OeN+CUM9Vw2Sfw2nUsjh0WWpW/I0mdkPxDmg6pF66HFI4gWpuEMNAO
l7WQNPVO7tK1G8VTUq/cKkuttypb1xHlnzSiJfYr0lzr8y7y6jqwgEvAWep1CSJIQGS8/AjoR8ri
17VecnoeNzh9UMWkZHKTxsPCMZa3GV5ME7coUwq1uHzet5GnAj20Bgowl8g39lttC3yv2h41bsUM
9tUpCniFWNKE2C2PyVLqkGQRD6l4TMV/SD4ufC65TgE5Op1jIQqnzLyYX9c1Cpp6Y5MEmVYweGRS
dZB4segcSJB3dfelTcsuKcEvJ57NftzNnIwnXqoWkhNIuprPJDQLOzB8VH8LnXFRMGmdRfJicvBe
rouFNX1P8FWEWK8eQEOPJ1fgjLfnsZax+htw2RjvibEy8iwTPNQs4IMGTuhXKibgxa32hHOj8ZMq
dZbDhe10w4wOWmOD2xxXi1ks/2KNyE6Ym1jn7JbVzvbrd0zefg+AEs1OFK0KEEBKJ+6/ZYmsEruf
lGzCoWs640FtfkRZlLhnQDQio32xFZSZ+xaqBiijs9FhSfQUCp9kcT/J97roDLjU0yLHV2gFKNYG
QMPCXvuZOy1Jb1QIijdzFbn1N73loKlgQfBr2zPFNEGNFlSmlAM5mDpvgTvcrWi36iHDLAd/JE+w
Yi1Uvhx+lFMMPY2IXbaJeSzx5mRqV8Xns5Pwrj3CSdnC3q0izd3UgUoccvkVktgG69D5YtCupo0X
0rcMdeZhxj9MzgxXa8cVKLAPZyrUWO1HLoBPdz0knYFN65v6u2oGyDfpFa2/ERmVUJ9GIGPF4W2P
ZPd9g5bH8oO0X154H3l4yUt3MYdiFgv9ZSejeDjv8iiPkk0ZeVD2uGYkYgdZMynSHrOtriRpo1u1
f8tynfYW5IwJy/AjiAAGm6dVkiHO96SepXuOzC31+lVVO22ZBG4ThdhcpDGe3rFq8woQeA4EBugX
xBR3h8pEizl3iK94L5s6mXqbDMniOB0x3eSjOWi5cYsiyDXPi94PmwjoMtGkw/fjtm7wgqRR5KdF
3eH/0w34ItyBAFGs0fLJT/usDQEKDDbF7iSOTP9FluGIKiCc5kX3Bw1Xnm5GVlN4GM/Geeet8wIh
tliPThnq5lBohKrxL1eOKfxNlBuTZQe3XYe0zWObbro4R717OfGGM3ZQpTHYsc9ubKY2Xg6GNeGQ
hfMXFntmaM9rNsSDPGi3Rx911IBFrBrnDCfKoqERazm7BF6utXxhHwHuA2YCAFxUfIsoek02gAOk
o8t52ySheLFQcHy/ToCYO36Sz2g/4NJLVmofkMUkixNWEYtvyIksNWwvugbA6xZkmYnIbbjpytqG
9DAK6xm/MW8R2hBlOcDlWvAMsHpIMpS+RYHaqQzaHMCEOC6AhuGkLR8S9GqizGvhKpkMJ8S8ZoKn
STeobBfmdQlboALaeRlaNmleRlhupxyn/GtAehY6R0PYWJucapYuWLbpEO5OVBYy2X7kwAWncD2G
qTPFGzlUIm9WgC6AXvkKIJD8yiNGUJIjGGoIf3b4jFPJsljCRiHCRd0stQTKt+Vk2ho0LFjiJqw/
GmZRhOpjNneDc2aRTANVmKtay6/wtwD3nKGawYGUu8sZwqp04Pxv4bg8Qb6KzFoXZqi+Sj3FNfnG
x1zmp1LW1RRuODVN6/w9JCQdwzUiGsuF3+RokziBlxNlvwDiHbL2sxvVaRQFoZhYPH4aFHKb+kr3
SV/Tv5rQAzSxb7OuL3Tg0LnJvsy8o9z4HaLDiGKfEIOcUimhO9JBy4tU06DHm47qfTWggTmubk+y
lWVdpegjBJh1npZj3bibPO8X/6enaPEmyP4X402aYvlGedPkCVO6vCeI6+AbUzQtXwwZ0Ilijcp9
aYEleVjBlCNki+Hp3E6kWqcw1MUqdbF8cquyyCnhiTRmFPHRtm2yuFMnCuw4WaZ8Qq3rfehiFQ3G
H9wSTRY+zaGmh0NdLlYeOfMCBzYAM/HCkZa1h/XsQr+5izbVKYDghXJgpVh6u5GwGiGthqo4Z9uK
rUzSWWV+WlYd/5htHVa2BRprTOlDG5y8XkDIxkrL+aqIitqEflzLzjnrElHhzO2AZm9/lNBoSeNi
PmIP1ecLWd2NwTkmQxzxQ9EtRl7RpRu9Kodx0UkVzjRLfBE3ZVGs4zSHNW62DAGwvji9DHfX8bu8
IU56HFOWK+8Z4GunoAeWA/8ADaZwbpL8gNPHLVpNaADQs9gYCapVFI2whsHAzdYOXywo7wG8xH6f
1Avtz1R3D2u7ZXs8Nk7iYTJ4zA/23ylsbTcaZ2gUoKqta0yBAYMK1AGwpKe32ulIwJpcoOnYC5AV
/i8X6O1eI3PwstoLkUre6YibjcYEdRVy/h73bBft1jJehNolKSRsuOUQ2a1zfJqWhzAf5tWgPx5Z
hqLRoIKe04e0hD2jgG/T6AyXd+DGEkGWfLxp8Myj9WyQOj/H5x83xFgigAPpaQpwcbmGdf/w6Hq5
JC/c8FM9lggUUYaIf6imDG7u1rKfPiBZYLt7/TecENitKxSaFBRP09gFMsc85VHZ5iiyth5jiOcF
tJ8km4TYjLzx+k1ahbP92A1sSldFVy7+nFm4BqeZOeLRMxQ91HTwHKWUpxG8lBa457HbPZ206wxq
YvWnfGtUA/I62PjYZSH8euL1CUQQ827pe2iG4IDUwokXQtKK1d0c9DUq+40omBFo78G1TAFcfY2v
wz5CcppMjLI6GLZtz2rrZp85xENoEbUJJjQ0mvHLY6/wrMVdZLx02zhMx0pfuinwx1t+UZktOYBl
xVInDF5fFoFbcEuVr2wOCNvPkWM0QcvKUZ2ngwvtfoau7YjIPYEDnLp5/DDwKTxo2MNTNR5qmOui
EaCSuNm3M3XjZk3FuExJdLi82Zm/m7lEoz0wTQQwT/tFOKM88VsRtaQ4RnjAaFAUmKwC1PCOchS7
7ociFFFkDiYEI2FOwzHJyDgFIUWP46+mrgvk3TalvKzXRd7NtA1c48qmWHlWANt5x0ZimPygtw2k
TCL7Ze/DsiD1eJJFca8xytP1MiEowlOMkBwgs1VJscqdtIL53UZE5WBZ7GfbOIaU0IN3kjd2s81t
sxtuDnFB4StQiyxxZ+ipgwzK4InN+WlJO7AbMV126pQ1+dLjcrbBtEJ7E3JzK4/MiZ81bUFmv2ys
LpOVrFSedv5djV3DT8f+beS8Cdlo5Qzg71x7S9RQdc/qQySzmaTryjPYssiQxvZHLuDxJAryscBd
130AyHmanzPkWZqdyqnVvDpMpess1WfTWwB70zbx18PUsHoVZ10BnA8lvwKs7adx65kwcDoTDW7h
1wxTTfSDrnWlhnVU475h/VlMup/NZwDcSwsFSYdL5alpG6DWn5MK8Ga0gp5jzGET25qQNCgIspy/
J9Q6jXck5DjQr0SMU+ud8mIIq4+l1mlG12nZOC5KLzy/Z2wDjJihG74uzQTZroaRznbyXQelcB8g
FyDCCyY+hcO7TDdtM/toKA8JyjftWTTiktht9rmbt8M36RbZFK9Cjgyv9AtVFvbPEqW+0/netsdz
m/PV6GhH8p1XwFGkmzLOJe2Qtt0EdiCtS2Iyle3i5baqkd+kH6XKM9QIVmNSp/J768qCoIEbGQUy
aJZRf8icXn+G1zDeWVVqJ98UiYiEH0fRcCamRKSrKRnC/YT37CBx2XxY2LE/QOlsPikraTBqEZ+q
pM1dgJS9/RxCqQ94JEzjw/rib6mt8j8jNzGrsnPd0g9jyzeoroBh0FIce5X71WQwx3Ko5Ds5JNVK
8TiGdF3HblI18nVqku79nOatu0Ya2K69yWU5NFYWl3HVnVHCq2PLnei46Jt2LRpgnhiQiQ560+lV
rAfvo6riGp35KrlKmjpc5XEV+RMvy5UIdX3kzbTYTGGJtmNZCY6f9qYy4GmpNgN+8tBDAfDNjqbb
x+RCeFXrLN/PRpLP/qRTsYlT15xVHGCwnwMTaHyHmeh8GGfvIndKgdqxKz4PHk3WLm3dI1yviBPf
OA57x4ELbWzb4KZHqsKPQKsSzFG1TF8R9BaQQJOKfOppGiebaiqdNWmK9lPTc1S4cAWrZhq7I9bY
KfNFMXhBqHQYe38mPdXTIVre3WVDeUrWpqta5NVJEU9+j7vS114rVLFyQsceFRr97xUnbfpx7FmG
xLwwx6JpSR2EXmwu3LSp3o245HvcSLJoaCiWpl3UD0cj8qcTV2X9IeBW5yjJWExXHrzfFRkGVvrz
7JEYdVrl/DVU9XBdO84Y0ITMF02TGooWdoWxxnluoLlxXuU+Jrlst6rmIRuPZBfVke+SKjmdiIIj
Rg4f9APL2RFmvPPqyI613dCqo8ciL0Yf0OIXMUyXbheGp5zAfPqma1fAstzEj8aiVysxGbbmqi1P
q5jbv6ZqRBLgop8aNX6XoemeBSqJROU7HeMXaIUan9G83DeoTH3qFu3HkZTZxyae2izI2jY6r+Op
/tOOVUH9euzGICS2Sv0U9KHF5wHkgeGN8Rzw0Rs+aNrEeVDOfXqRFtXso6tQfMHjE2u/qnryUQO1
Pqyo9YLOuuERT0p+0XhyfJcCYO6Bc/MOm4atH3ZOjRKoi95JzzGJn5NMX1gH2efKQ0KQ+iJt6g9y
kNkGjl7KQCezOmiJiT9g0gbDBENsz6kpq/2+G8l+WvXywrLwfEBhdj7Xxezt1xWf/LQuousJDNmP
W9V1a+Qd01lrtQh9y2u0CLOo9d247w+lzqr9GokP8SPV6HNdtvobGyv2ObWh+dbP/XzdQcFXvTL0
hKOTve8iUqzqsW7PkNA4vhjK/p1jm+zr7Jpyn+UkxMQY8MvTeHI5YtkIj+SmiQcAQmTyAE8FCoOq
KdP9THT2HDNnDPT39Ii4Jduk8n/Y+7ImO3FtzV+kDmZQRMeNaGCPOdppp9N+UWR6ACSEhEBC8Ovv
t+06dTzUcd1z+qUfOqLCZVd5J8NGS2t9E/H0HkDQeE+H1hzDtacPUprtqpn4uPM5Si7mLtndDkkw
n41NlvthYuaNKYrkYywcikM0ru42WSUWD0CUuzCe7ZU3+XLqFh8rAAXFcGCZTGrMY1B+Ys6mp40Y
ds1Q3l5tUdG+LSCdeT9uxfwGG35zxGLLb7aQzFAhZd2+pyy9BqUaxtUsaV8X2zrEeN7NsN8aou4F
MN/7xis9VpAiBHuz8PG9nm3SYJrbtmtDE3sFqZHAOCrVmybeqETNln4X56I4hiCZKqe35K5wTQwo
2JBPhEXQxl2vabJ1tFqlR/dc5xYYanEt0tjl8y5QRvRz2VPNrheim3uM9f0tSdbhsZ/NMz7TAFns
wsdJooPhNue3nnLIQlMddmeqdPTBEmaXqm+X4AbaEvu2i5wbD23Ux0lF2zC/SpgyxZ4GcqBn2Ra6
BnGYbKUDwVoXdJN5ybeZulLGbLhVBATz1UrGHPc6C5bZXI/UgVkIvQmX05CM8i72CXmVD7TTVeZN
q3Yt1eY1bzond+AY1/ZKdkJ1NTFDCqUmYyE55G6attdrMRjbHi6tR1DT0eMtAAJ3TS2NOAsMgaav
whydS5VKy9wNxnM+VbENmzdLvqm1UkGfXUNGyMJ6CdEiXs2Y/ObHtMO4YVBHjJ7TDI1TM0DHcnRz
lp/TyAcDf7PFK4tcufoxoPYcodgFpyIBBH0Y+3Uwdeum1D5Q0ggOyUfTU1MawppeVCSh/qGLIdMo
ozbpX6k1JNthyTDGVEE+RsH1QrkfqsgAOL7Je5TTGhK3rVaAUs48mrsKmcPiPJPVT/yuX0lGtxi3
fwi8rAEMSHGRBekolXfznPBirteMZ30ERHdSWA8F+LTKhmskd0lo+/ZatKADSzkAV6y22Y9DGcsV
TENuuTgOXZKqXQNm6kZ0wOVq7jt/jJskLOqsCNocGAw34Uk0RoP/smm+ltECujWbo/mWpNTnleQs
mco8ETGwH4BEj6Em5pOjaE1io9fooBQL413j2shGFVq4lqgKZDC0T0uZt9nrlSQqR2Nmi7XrK1TS
GX9BBaSDlxxFaCyyXat7XabNGHq6EzIP83anI6/S9CYkLrNvwR5KduRjkTw3zn3YtrZ527T6Q0N1
ykuMCfJhgZhgxwpmDgE2jwBFIjPgW/Ltql+j/tbEnd271tBKj3rTZQ6hpS6lTOWDGfqsNiZbS1t0
Ceqrm+XHuWHbPlc9eKPGsxtQWkVQhX5axnrDZpPc06mNH3IoVkzdOYALeB7wwECr1y2fQqXFKz0O
U7Gb8ry5ntSgHuw4zc3O+saxE2DKJi+J9PQkFR/raBj7vRhZCvFdEO7o3KorwVJyEwmfXEUaLJlq
JrClFGNRHUXMPQ82t4fNR1FfBjk24Tqgbpx2OszULQRry3zSZmElnZbAV6NoeJVkk9MlDSWDChQK
PHuaMlzcbgWq+rAxxDszEK3jgYPQqQ0W5VJuqzC32OWx+XeZ6OuOo7/AKbDX2HW6vc1pVtlBt4+8
a8IPgHr8HioRelABlftc5/ye8MBUTmbtUzDItz2H9KjB4LbPI8bfqyWaVZnGSr2PA2bONoqZL5nx
vKg6oHFnpiNcdBMAUu28qyDCje84xpKzW8Luo2jj/INgTfgkwni5dqAK61SP6hQDo3wE2huJS03z
uox5MN5kjMXoW1EcLw9h8jERF5HuOsjLru2j6UW5gnS7PuvAvAG9VNlpSIdOVZPp/AxyY1NAp/KF
h1Xco46UGel4etPrKXpp23YWZdTjHEre521RCfzcCngLnol21elJZjbKa4zwrjfotURzllrN7zSm
trYSOo6DD9h4F1NSUizuSGaR1bPm5NiNafT2QlTvw80JW3Yr0Xdp6vmLdYXG9oDJc68sg/xGsTS+
BldkrvQKFUNpGrQ0136y+kVEs++qCbiWKzvX+4/zvGKtYFFiTrMasNknB5rElaCA3G7gLj4DFW2g
0en8hmYeOsXPyDxzbC/zdr5KVsxvJUE7Mtc9G0m6I6OEajfYXPo4T33/PtfOV2KKp7oPyBjc2iUP
H0DnFBQyFPRwZTYvbX9Y0FSdUf2GZefHtuVo5ShaT8gGiLqN2yUklWUX6dcqg1TvjHZwPkACgYeo
SlrZ8kS4fQONwEilqLhAk2Z2lzHWVWwduwg9dTyw7WmY7CDuIhUuU42pggmUNJqpTVcmtE2/HkgQ
8SG5y2zMilKEYxc/99ApkqFypPCc7cHQCB/ciFZlilaYtn2iS7u1crJVjg03XesWhEnRlxZ67GSt
B7cyKa7WggHSqSbraajvewfVelx6CLWp3Rurx+6paUSimnrBUgFuD5dQPJjS+VFl875BrzacbGuJ
/DKNk3fproXgRg67dAS588CCCGD/QUOZMw+1WRMS8HtutcD3kBDocyyHdBags4P8Hpf/WRKaB7iP
Ex/WmurWp0+pSaP24Rs6SPQF4Z57esHiopB5fYUogQtXDIL6ArxjHW75pyZhgc8OEPJuWG9jONHu
vdVLS9pyKCDAJ5hsGV8ybBEox/OjbQEoFNczGkp/G3AarEllm8mO4rCBTsG3hS2PK/4SF3Zwsk77
2a7DVWxxeVuJt0xF0VRBZRFL9hDPqe6yXQZlZBefA2vHVUH40s3ocTA7NONe64KjHpNZ1QKyl5sI
6iG07pqiYq60QxNVJIduzuW6asB+DtBdV0HDY/sl2TWDT7p+pxdIPCiwg0EV1xtav2LHSJ8x0C6O
UW3LMBlpssvXLU4OIJrkoy5s/5ZAzjGXkYLPv0ws1s4O8gb5KRgEuizo11sjdiqbaFs7A2GEL7do
BNu1ZXb9qpM/065x99CkuyOAx+5aBSyuRJTZGx6uq9zpWEId5CiYR036B079kp9GtHB5GQ96TUo/
LGI4mDmAbM4XehlgGnLik94CJlBaE8nKDPuored4W19PHVk8GgTS79CBYkJkXKfpwWTJLGsmC/9C
NuZXXYbNMoavC9GJtMY71YaPBgGUppy4w2gwbMRhGjE8bHdoJ8x0tG0q3KeG+Avigo46GqpNtM0e
/jHHyF7asIAaJBrpULEgUWqXrMF0DCeVv+9dnwCwzFnUqAqAYpdiQs3X6VYWWWDrKEjt/ASuHTw9
RJOQdVUQEYwODVIYQcgCcOu2weQty2REH37jwfD4colFvstF1p9JMylop20KewTEXFpCKxCtdqqL
IaXgQMjcHuA8wBeT+4aUMcRcx1H3I68sALOXDQw5ng1GX1kSKFznpvdZqP39ii+7Tigr6I6DzP9M
oJYBeMh1c01QhqcPGC6X9lXOpbl0XXHUHdHBZGeT5Gn3ghIZr4fYJfy1WmJ2A11e86kxIe58sWwe
+ihmgYxsW+dL3QXL28Kn9n4xfYtLgL0OdGQuFappLqGOFyl9HQI+zGvK1XIKAVp09QIxxrslTuBv
TMWUHIeEc+jhTPowskbt52gInjIzhSXNIXxrTb9BEj5tawlf1noLr2fU1ZGdHMxm/QBFNu0cdacm
M5BDTcMG/WHDFo/Tpf2Fi8c0XOkhX6M9KAkQe3iJTTfVjYsdSi+BwL4rZ51DzxY304imYFinm9hq
e91EoSvqIG10vgfzrt8sPp8hc50HXCXo5/xDYtqiKSUa8LuRXDreCdkNQ4meeu3KTDAK/YMYu7bG
hs4h9QFccr9JIADllmmd7YSDoquOA9ntttHjM00K/RZ0ClLXLtZflqkddhGbfLXM6fo+R7VwV34e
jK770RWvp9TMFodL0xEDQQcUSEbqJu5ZdFW0vcihS2GrLE3I6BUhbfSy9p04e6Kne4jDeAXRUfQM
X4sdYK/I6Vp16cRNlS9Jt9Z2WflU9qaY2c62XdGj/pq4v+JhtKb7OVvSR8Ja7W+BXIkYYICSa9lr
Gb7vKCj2UoL5v1WQNAS7fElXDAU0gox+ZEEqdzLk7RuRerNU2DfR1aE/r9vYjMXlvmV3S7wAho4j
xW6LXsZPI2j9pnS2fx9PUj2ZWakS4QLAHiHhgzKncXjke/O+IUvQoLfypCLoPG6MhUFnAu7yYWgs
ORmORV2bTuR3s53VeU5HmAtMLq6BC+RHwoLiEYhxl+MxaLIXHW3xzifB9NqZNToJBLhGFXfFcunW
AgmtxgCIJ5+m4jjF7ZDVGyVonGRH/WFII9e/hou3qw3ArdrgUU+qMU7tDu1LeDWsqoUYbQmfWrb6
J8rmsNSTDWDpTMVOFj37Ah1rUCdpMr8t0O4fwoSFLwqS56cAH0lL4nHjoDF/gsmjuPFglQ/azVh1
hX2GIna+1zZYWVnMKgixDrZ72hCBjiZM5AH7gRkwZkxxXeRQQ+DT18sYmXccYEddeAwqI7zOW+nb
UD2Sok8eeBsnskqA6p+0HkI4gCDtE3H8cbVA/81OaOBB5gUblJCuBukK28wTJlol9WuTTCpJ72be
jqjyU1FcxDBmhC8brLRfuRzBNYDhUnfJCu3GelgimAOiOlaBn9tTYFvJtxOUw+v8lnV+ST+mQ6LE
katCzknFEhPMpC5cmiwGxUtAPgGvHQh5TsMuC2oovcINbWMRrF1lRGYCf7KrB4pZZpFP90kyLMWH
bBhmFJVRi973qGNpG6Q1+jwQ4zVZs6aBgiKBqAf6V7TxkPGs8Ghj0UA3naTQHrZafQ5GsuZTDRYU
yrDdpJdVtBCFdI2APEU37KJaxjM4ggZpeLMF4ysXFzNGmC72mTGPqliY4zWYvwJzHzwqnee3nKvJ
qnpaECMf7gId22l8sWJz4Vrip+hurRaVoCUrN92iMhwZ7JucVkCsL1eSZE1A+0PbeJeP7yxptigt
O1YI/D+Ir/PMX5F5wsB8xdeJ9VnlA1rkbv97eu5H9hesYQ4CFt5ZvIgKJB04mR+5uS5d4TlpuvyT
UPpiWpHfGH0paI8vnCjQUn/Dtv5Itl6OCBs3yMqLdxiOskvEwPd8M8C5Yg4ghP8svx3RfZNLxOlg
wLlOeZtYqJtc4Am0/B0HKfjtkv/IT7j/xjx+ywH4qDQsE037x6tZ//zjf+G9ppdY5enrO0P/+Z//
9+VNsf/4zH+9URL//PavIPHafH1v7M9/63I2f/4knMwfZ3fJUPjhD7/EOfyLwIZvb5j9F//zhzSH
H0JO/hEQ8jXNAbYMCOj/9DP8kudwA2z/+WNrp8/wCPzFJ/+R6ID3l0R4pGHiTZG9F1B8g98SHUh+
eUlGhjSHqIAxDmoKkNR/RDrg/RrF5b1MBT4WgAW+hC2Aur2kOiD6Ek8exoR/RkT840J/+DYRY/HH
n79PdfjxiU7xo8MczSXiTfF7nN1PAgoarxkRmuhj0fVfWtXQAwEvWXYFAIvv7s7/8Egw4yRxADgI
OYQ/HakfkiHZfIgjRdC8yQCWwEGhmWStrf79I+EYFMslRyhHcbnm7wQqzUwgh9BCH+dFgFi0wd3k
JEenvj3+2weC7iZKIM8AwoVj/Xggl/chVWbTx3USX0QvvjDSfeH4939ymLRIQmR8YDz86c4hkgHE
ErTJAN4XuqNQfSMXIIOpzHf/wa3DswphBCiOvIBJ+scrajTkDgpt+NExCbADlvOSqai4NvAU/f6i
Lj/pO5nD5cErkD4A9/zFJQgz0I9Hyp0syEwXfWwXIP+Y2F6vjX8MyfqoHVrW3x/sUpd/ORgq98VF
jVcs/GyRJdjpsTaVPlJgJnU+wdjDixHuEtI9B0Ujqw4CLVjZ4CD7/YH/Ynkh9iBOY+SZXV6P99NX
h37eRn076COgCaCWZozLlBLxSDh+9/tDXW7YL9eY5niTWwaCDKv6xxu6WW7XDo3KkdjRHKXVmIGj
gD38/ih/eUHfHeWiq/lubaHrgXHC9jgK9elVZPyjk8twHsx/duu+O9JPt24RslVuwJEgMF5rSImf
t4sz8X+wvIJfLwqiNkhtLq+ZQgT6z550xSQk4UrLo3aRqnXgyIU2mP39lsh1R1mgamiJYYCE+O4Y
gD6veR/TXTwmw/niaM3QuuR+V/jGVkYNy8e87WSVcxafgA+FgHbFlxU5BKdmC92Nzifg4noD1xRR
oKBKX4yHLZO7QCxRZbFjHHM/ylerodE7kUfqlDLOPjjp1nqRPj2yfIMHeR3oYeF4ngXsME01rYC1
SjH4onZjk5zmGYOXFf2wm6N8eJgJT84B3ZaPmFDpIZwznHsW4ig8UVdLMTletTl48t2a9MELFy2p
ugnnQxBo8ixh0qqFm/Ve0UbfNdGm6hkCwaxyMWMckuqeeqhYZnrImNH7MWAetlFbgKrSpIJgTsK0
iMIleT5XIK4jUPwoLi3eI77LMmwBgG/C/Yz2c64crJPnBJEaB242dYU4H1UXcuwOBZWkyuGOeQfd
UXrlm5B/aArVP2aLgItvivX7MZPRO4ZrByuxhPq9londcE6O9WWbazpXcQxtbOmzhHQldJn947QU
0G6QSb4ipJs/MNyaq5aPGvAl/xKE+E4tz6J3sui+gLJgD3O2qRPUSjh7pMRfrX2kxN70AeYSpHH1
7T3vMv8a5FByQkWHgdJJCP4bTFloA7q27CM7nLsGmluAWk1328Sa3nF4E75khIa3oeK4ibZP4Zom
S1GUXx/7fmqSM2Cn4rrNcMsEcL53zLa82pJ2reDEbd5A+4FLavJOfABOjy0W/ryapS2HFgtW361S
m8l62EqiQN+E1mlaZ0DQMbtpgjSn0E1FNSAXYSuzYDDXIOS3dwVUH2/8IOSXKG/VGde4okdD5QwC
QDlQZNBHFWXhm3hQeH5SE6SYTZIUtBttW6f21kt6DVlBfIkgwlcwM+ApsKHrRkE1IEgFyRh9nEaD
ZZcEG6lcgi0OuGJxmGPtbJn2CxgROOYad0AzzJ/pEpE9HbCOslxhnu6o6w8TrByvF0Pd02Y2cUi1
nfv9QkzUQRsZp9tu41CtXtRCiy0zsCovG9XTp2jD2kqAL4R1v6TTW6B2+n3Dk/QqX3vUUFheU/gD
SHzOggucAJ0+qcA2JOe0bcSHEW6ss2fNsDMeI5Ew/AvYcnrNwiw+40TCfdjIFWPXNC51C9rmthHU
74CQU/BC+IZsjK3PxqhqbQGTF2xn7AGQmBU1MIn2M2RS6XEQGcjVrM22a3CUT3pa3SGWSoLbgEFq
ty3FcAbW8WVikF+MZAY4HvYHaprP8E/mdTv5h2GMjrNyLxaOMtADELZZprMrbIX5q9ZiUYYDTgu6
VnfjoIrYNQLrPAFmUkY6F++KUG9XAfV7ueV91YACmiu5wE1dClBYZTz3eKhRFf09pC9A6gEa3sVo
KvcjEoV2wvbw9jkNv/bE4Vw2qG5ymd0hvOy7OsF1R5I/I7+ruCsWnj73fipexW4ObyGNC99w6MHO
3uKJEiioH+BGRORYv6raDbj8dIIatpTFSO/mwS4fJ2LACDUTak6biOJVmIFZwRz7DFCqAC+J+gGD
XP4K0B8YJmNgY88hhQdtZotXTAlzHS4Wlexrp2WpGQ99ICEPWDmKGPSXdbbg0EYpeOOnAn7zMFw+
tulw0kM/lA2AIjzBcO+Zrr+L9az27RIX+BKkvpsumvdOReqqhxQIlXxsbYfksqQSOe5OB6StBq8V
7r5W3aXt3s+iCD8HC6qVuzwjabCFt4LN3S1PfbN3KwiefEEnURIyp7e8SfcTkjIqh0AiEDUbKuKs
AEttmXrbedyhLWdD7YMcOngyLZXFN8zLPjDm2GA3eAOxCKsKAAhntln5arKoPaRB9YC5aTcIJ3HP
qbL7mKcID0DGyW3MouAF5qL5ysFTVAll7wpwgkdEkLkDXEz0gHQZcjOb7i6GUeSJcD7drb6dbxjf
3nVBvLwrxFrUxaq6Q7IhXmeDwmc3tJBCgBdn9714n49G1l3cflENa6pk7t5iPT8iOKw5RoUiOwhF
xmoOYg3YZQJ/q9bmgOL+QlJlyyjHpgeeNzkReFgfxwGV1wyoOIEswjcdNFmqQuwZgOGvRTZLJr0H
exDuMXstpcjA2GPfBmsFDMIeZZQm5jC0tER+iYZvZ6IcNv2+RzHjGPJGPCKcyioEz3RCFkNAy0Ln
HfBTI029unFDGIiOOwmYdpzhAUG8jiwhuXo7yUiCIozlWeVzoCtV2PEc95OtbSjBuNcw4as8u1qB
KckNm09vUP9kvkCHHi3dUgeCt+SQQCfSnhcoUp0vI8lccU6cVRAqgomDYRu9uLFZCQNd/gWO0LYo
CyfkZ51mTRl2TX7yRa7DalmpmdDdpMHuQpJx3INcAHSCO2m+H7Ic+BtPwLhViM7gu1lDBVlv0JI4
wJTh9KEQgUDYiu8fFh4DngGL3qBDWFnSwU25uvPQc1FDwPqSFBbWL85LssagGFLSAi3C+kLhcK/S
lJObEClLvAYQ77FXR+sB6zSKS8Un6Av6Yj5Go53BdbJnAY4EGG0kdlGgihpxAuGTnCN/a7FHh1AS
QBYzJBEMprSPt1ss1+Zj0+ehBT05kbLPPXy/PSGnzqdBsc8bifqWZCjfSYPuBNNSspQL8Fmgabjg
o7ALbHYF/N2H3zfYP0X4YQrHG7Qx+0OWnkLmDqf+jx32tG1NYqegP47YQOssWtzN3Nggh9UOfQIS
GiAjjAkAuWhDXyGoUVdY8OnVDNV6V4b07wa1HxGoP84HCEGYA6HAsPvzoNZEDdYAzsfI8BFo7JUR
qKlLjtfA9vY1TIHh/vd34JfJEIljAUbDJEFGwSXD+6cbkLhUNovuj25EEzYwy7BBYTseBgg5IOBS
f5NwFv7S/l8OCF8XYptoHANA/fGAg0GDk0CRgYIyLjArDKjz3YREpZob+QyBDXQ0U4t+MIX28eu2
s6gtzKAEW8J9G/akggc2fVbb6A5+wr7++/sR/9X5pchPSmHlxitVfx7Kte8UAckojq2Uydm6SX5R
8Yg1tczLBPE4+GO/g6MQC6nl4XzrkF1xcQHrOx2i0e5wEWhlhjMk90W9Qndc4vVTsDb0q02vkqij
14Ph5lqASd3Nbuw0kiFYemwYqnLsMbhCanqhihGn8YyYug26BvxyKEiYv1ovLkekS/n+Meg6/uHr
rjgMAF+rZRPR34Zd/WSHuayOMEVHCW16hqyrnxHYBql4HLuXOM4ZR79NwD/OHloJcHFPY5eTI0Hb
WBYcQQwwqsF1ZObz77+OX+ZsimjNAjwbvF4xHtOfHs95hR5Vd2F3pJi3Dylp1JVOlr8rA78gFjgK
gAqA41DwI8Hpski+m7NtZx3LIKk9Zgma5wzETzXobK7GCG5X8EsqLlfoAm9bgab39xcY/XqP0aLA
XI03IiKDMPl5HIYSAuL3fmmPybRA7NeDur8mjNEP0qI1npCout5R6Nkeh2R9hLd1/EJ0uuzm1aUN
EkcHsJGotwYsBKzBELPNGu1kIswR/Te95oil/TQyZMieCJswuH49+38Lr/6/gaK/R6L/JfD9/yBe
DdAOdeNfw9X/B6Fm6p+v/7tA3N8+8gdODez3fwVAMhGTgVp/QaP/xKlDvPEcyaXZNxcaBWT9J04d
491Yl08VcINhacIR9ydOHSOVGMacC7gMhx78Yv9O+DCAQTzw38FbKBgpzgs1OgpwPr/44OQIitKL
bEEkhIb5JgM3Pkv03JipVXCltCuQscbHfN7sQSDzQAbvYCEB1SQGLac3kUxmtF8XjiXa9Sh3euFV
7pDYVjx0GSh4rC3Lhy60lV48NHUJghcldCx0PXKyLATKCDgqpTtB2CInB/oblPOsb4Z+5QMGnK4A
i1/o4RpYjT8rIl1wAhCw3qwJY294PGp4ZrInFCx3WJTLL1E1iJNJub7mEkya5N6GZZqK6A0m/G2o
uhZ26pJi0mqw9Tu6Q5AB5sjebGg3sx4QwwZd0nOgI2hRkOjsbhBRCr1W1M4Yco2zGORp3AT9YfAY
kT2WNEZMqrpTJpsxv6V0Rms3rQHmBELARWd6nQ+zEZi6ySX+sZWJOGpmlj3fTL5BzTHgB0PpwDyI
L+buopQN7+dlDV8vSA12BzVzRLxMk2vKBlpWX03NupWTQPOLkcE9wZm/PrINjWxlmlH7k1ewzEJH
k+JCoYGy0RNSYkeEy2CCnaLMQJUr3C5r9BiWU2iuFyTkXDw1sEjhIQXE04klPWVsyh8pX/11NC90
OnQcARb7djLwODk86jWJ4UV8NWboDWcyyAMmVlZlKvWQavM5hz+bY7xLga+hycoSYBEBCl0Joag8
Ymhra8hMbbGPlmXZLTNXFeyBrtmv0RzgRjdap1U49cuXnHXB8wYL6l6kWI17wTqzg+t6fZbI6I72
CFJJD1Z5/RAOpr1CdE//pACAlCxw4VJp0szIm2qboI5MfoeoAFPbqGU7CMGRjwJWNMRDE/rQ7Zqm
H/erg960zQ298+kI1wIzQKpA7p4BI/i8VLEUSEWK4QJJW9t/CjhRJ0x80WmWsMwggpx9wGqAIQOJ
OPSFSRd25TrNThyaeYzesL6zp8XIfA8lZo4M6YFNDxBvfAyWlNRuLbYaAbWQZmAFdCeVQ0wFL4d3
tGqyIryWWY/Rq02L93CJRgcHxgJj9rSFYZ26CNr7SJK4ntj4BjYlczsWwfbSz5LVyAFZH20HNJZt
sBlWhASUl5pAxuA0wfyo/HA7pojQKWfFAUBErmNVCpluHbZMvc0wW5ULocMJOvrm3TxePDUYdfvX
ItFRNW1weECUfJgVfJQmZwlApkQEr9J2tNUK3yTdK0wKyHpMsUldfZW/2XTWd0YyCld50H8eQrGe
RoqsYH8JE3V+peXA5o886JIakSVLlUL8fLyk9EAdGz37ZX2HnIi0GkRDfU1dlBtRQ0eB7xHRgyOs
X9n9MkEVj8MiJsKu5lsP+f93xb98/cnnr6n/X7e4IMBm9ZtdsX9+eZbP39O3aC3xkT92xQI7H7gB
bH4hcl2heEAf9gd7W+At63BlgzcCpxTiV7Rwf7C3cYpdMU9zvHwwBusD0/s/d0W8Fwrx7BcOCg0s
orDDf2db/LkXxU+52MPDCP0a/MI/d8M81FEyxQk5UkISXnZ83Y6WJtOb7+7J/bdd9nck8eUwOXRl
6HvjoPil5d3CyaywPpEj/OThGwSbQfBlg+JOLkgd/ptp5+fpD8e6dJ3IRgRnln1tQ75vfPFdIEQH
pMJxDRW9C7IL0JFe+IAt8Pc6k8Aaf39x8S/zH4b3S1p+GiCGMURg6k8TtxdTOoa5YcduNQympFHN
17DvYZvFNq5SSLMWIEaXMrYPLER3ENQizPyQQXE/HMYUBEHqgFuX1g+QL/HOHKnygOIBowQvg+8u
Rp+JokCDd1k2g70+W6MKoTrDGZIw+aoXAIR7Yua3X1kZJMjqPaDT7patAPuSBgHUddwM7WEdIdjq
mgk5fTPoiggxLZ9hh90eW5GYx1w3NwFmkt2S90NlYbU6blEsbpIkyoqq5bF9FU1WftniTd1t8cLf
RkHHyyFg/T4d2wFSOukqwEXLMVAMKMw2RofCBYhJRlLmLmyh/f9v9s5sOW7k6rqv8r8AOjAPl3+h
5mIVi4Mosm8QFCVhSsxDIvH03wLdbUtquRV9b4fD7miRqgFA5slz9l5b9FZ38oy+uiD4ZAFGPPWq
i1jbC3cxc7Sa3DcK1dDKnoLIRbxjVm+dTwCDOxcTxsA5GVZ6I1Ectr691TuzfUlzLZD5ekpar0My
qiQwnxdORo7qbpicZluv9FC2yoj7PNQTePDIH4vyE93t+iUDgvYxC3LzPkAflIRS74LPmQ/Vj05I
62HyNFWV4xNPp207+ujq4C0kn/JE+E6IL1Hc6gLhf4iXurrxIAeeFPruJ1/NtDPZvrGHLDbNbMZY
aWNQuIXDc59MqR5GU6buEyA3m87Q2xcIluO2mvR+64+uxogD/OHntiiSXVImb6rN6jUTH+cUBz7u
ZWN2kmLT8eUkZSTObFHzR4D12p0FSvxGn6HVrLrJyPG2jLq2ps8e6SutAsvips4h4iAOnqCkR6fS
/EbP4uFzTAH7KTdUJjZzPLvlRuvT4MhX0AHdc9+aXoQSQ8SlFDridY9ywKJR4eb2KdL6aZXn8Yeg
Q33XRLXYabWP3gtHDbJDWcLGsvUQCqC78ur+lGmtzfysj6E26H72CiAi4oe9361osNZJ5Sp8iW5z
H0lh3rhJd3UmKY0VLS/7GIw8PROqQlIObIzoxvhlKjyNo7rWn2Gezp96gj7YlWvnU42L9RYZJlSI
ue/vG6fnCNz79xCA0s3gzM/a0FoXc07Mjanm7qJ587yRgSsfKNqHMDaCcasK+66UxUfPQsWwT3Hy
jPaqx12l3ko3xTIejcPS1B+w+IuV8mszW81dNq7zuMghSpmDykMlGoYvvhRqOohAJz0iTDC56QwJ
kKE95Z2EGsZMa+C0zBdRNetBjV32aMP2inuxglvkj/LRU32yCYzOi9cOhg/sbxFcnZXT6O4q6P2y
3Ela9d7zpNlQFEGKmPhcfBo861Royt92WZc2Nsy2HqRWLuf4fsydhbdYp2N8cRvsfyvGQqW8xvhk
aMrUbtMlpyDSRqy10LScF7PGPQn8vIy0ZCNbog2eMg4ZzhafiON99qaEC5X0AAGPuSJKoH3IC0ow
ZJtBl79oTp0/BMsws9VLluGq8Jz9qPfiyYuUtkCMzEitJPPrI8iKSl/JeeTAQFc32Dm9hQfGjJob
Y2KATe1HQxMEJ3OQYg6MRxPpUbbqmuVfe5EbPSjFNMc1S/wjpVHSP0CleagEvIHVYGO2YKxkH+pO
Z5I6MTHsi4EjU9FEnIWw/FSnxrbx9nmjxxDO7SqOTcu0aJn/lp3u001WCaXl0tTAZ1mEDQeDh7mD
hLpySm1AujzK4m6y7PqLjXjlhjeSUtbDi8INFBTzenBjkWxaCMIHPNLBrXBS91UwpE4AK47wiDuP
ebLMPfzV4ObKEMwyf+ZoPaNUn6mzpaMvEHnmwkWdi+ohLhIab0vsON3qKncHnluxft/q/lcF/qoK
xK/9TVHwFynf/wf1W3av3Xdl4Pvv/FkGvid8E5wTALczl0bHv8vAwP7NNaDvu5CMiVRxFn3fn2Wg
u+j7ApDoAfWZTbLrf8pA6zfaGPw0wEXKxEXf909EfL75fXcENjb/JVXBMwwoVKgJv28Xguk1OdwM
9sERPrZ7h3yFtmTIOsPFPoq4YbKmVUSXVFKqz/AsvBsnt7GGIQGT91U1wGpiZvoqEFec4V8Glxk+
2KPL8YpmY+2SptTZ3iURY3evsjF9LDoHcMQwpocido3fqzqCAZh5GT1ml0Yg0l5WwGw/aX6bUpbK
CXfLUM9v4EyRlUQxsA2UAOYDAQz5EQV6eYo8S+wGq8Mk0pfnyjFTJjURouWMkRbaBBzSacHIpdBc
C2FE7B1BGEJaiMR0W9W+2NXCD25UF49MRd3JvJu0IQDmketnQ6U4uKG0jauRxvnW9OgvGJUZPxtB
GlwMLb8aE6agyDQecasg9nGxUpQNZkCKldr6aimFC6NQFDTGSEedcV4PEMewWdsBTZEvgmGj5by8
c4Ref5Z0arZWCwS3SVvaL0OVf2jszIW8LuxsVxdTtoelAkrRllhNPWWEvWEOHys/jdD0J/KuR3vx
FiipnvFRWXcxFI89ruj24lrZdOe4fDlg89ItJtfhhHes+VRYw8RIPPa29SjGnWfkfIx4mlZ2XjJJ
KSVch9wePmuBtUpbR4VWUJ8IPjrYkFM3AwxnoKBVue6c6FzkdXHQfO2A/SJfo36nOBkZhTfN6HyN
ccHgVOpTHOK23EE+jQ4mUThXgiZmehxalh8TJNjaxpqzgda4yp5ilQYMcl1I8qBNMaKySdejbB4D
ZoLnWXf1M/scrjp29BT1jt3dZIMuHuzKrncYA8xgJQEt751JeNkqF5Z1NysvPcexPW+V52EspmTx
7sm/MWhn9Iw50s4aFwSLfkUK4R0rJtxRmM22eBtIBLlEhIvtYY5YJ7en4ClqF8ud76XPDZDcSxnX
zh32hXk/JQqLnTZaJ1M6C3ivim9BbHaP2WwF4VR04lBoA9P/aLEHl45/MZvafCkDwz0jwsoP0H7r
fZYJLFQFo/GttBPnVtTyZCbS5nZEqqfpPeaUmMzPAW0/Rvrc2Jh15L2Ca/jiNFNxiBUzjUIVzqFq
IpvhdM0cxyvNJ8vO35S06jjUYtt88fzysRqt+anraoXxqtTvqsR1SxwQACIZlmAYXuKQLsloOMx5
4TC+QovIrl6cN2jsLSt4Q1Of7MqRX4rnVHzwU71A46XRyGJUfMpiLqK0LJqIA0ZvH8rog2d1PVZD
ji2rPjceGQAc6GO4xwq/RwmMjAm7V5RQDbP8Dsq/uHcisXeV7I9uNJcHrBbYAmrkVAOL5UtfBenB
Ayi5xXjarL2O6jQqp+yezd7+MmPkDC2G3eGcwIrBX5c/A2uaPnhlrd3VZlGFXFAPWmWSQ+XATHbV
2mkrhducGg4AWRgEW6fPil3UgXVAzijAFNyNEToojcw2eNqWcZfpoF1LyP1dKKQ+Xkp9bN+sHh8b
pfcaD7i3w/s6bUZhDCgQaIA/9wTM1SCVZpEyG1UVtEcV385dle+0qYdKpZTjhe04uYulQVb4u9Rm
KOeORnI1oJMLgvFDPCtO8SIP8EbRIWWZ61LsDUMxnyq8WWdVRsBxDe05M/PWX8UxPbFUBFRSbkOF
jrIhFFr6kTJXPwgd0xLdxWZlZnn1SSAiPkVVEtw5WP8OXedMxQo8R3+X9loOR6oMHbrgry6Yol1G
w/+qd27RhzW27svoV3roR8UsViBi3Q2gk+AJKYh+QX2WfOQol94U84jsrHf37IhziO1qvCBZS7mV
ZHbTZS7QU6UFN4yQ2mufRc0502WD+yoVOOyLelMZXbxFTh2vZzOpN07XWB9zWZh7t+dTtpGPlmbK
zC+ExQ1nSXzXq201y+YCWuU5KUT6AVb7KFaU9QESlSDeYSfGHqpiGWpGlFwNg/oLV7azGuNmetAR
BqzKxJnXSvX1pptM/+QvlpP1JKrk1vIyyY1GWzbQbPQutY6MUMXWsCvxrx/yYK4/iAGWlFFnG1Dy
8zUfLXuDdpnzqer1GYujVtpwGKat21TjxRhj8xgYyMbwKOVryZl8NRpstymP+Ilwp3pPjwkUft60
wUvuuum6KKX+LCIaE6xMySHqTaa3rnNF6qu91VADjzVZJFvoB92tkZbi4KBl23KU7e6Ekv6HWPrR
1tAb/SEZUyy0owesQEHJ2Fq0jS+taj6VeBLf9Hlg+R/afsYrN9noZ3CuoejgDGF22skpdRNHaolx
Hxgn079CYyA/ACMqkCHeLT1k9v4six8Hh0JklQ2AP8LSCvq7Jm7EvkIIxEQQKVnO4arFROtFfvM1
QKJ/GEVi0iuQ2k0KhAOISXEdx5LprjO84KSmj1Athkafk/mnvHdf4JG86tHw1RPzC1k896WBNw4m
dM3rNcWhxSO5IbTg0Wzi+lgnnoeqKTef8kyWb/SApo9txC+Opatxq6eKacexjvkUw7Fuumbsd8xV
gNrA7XYwz+EnznVnk5pVb2ORTpObyXQ8XIXT4F+bvlHuc+dGXweAhT6dewSIL5wrTLo3dMvCqNJ3
YK3reVcgaz2ndaNVLzULKLVXMAIojvJtk5M4cvS1vMUZlZlrirz8ZMSqPA5t6r04yml+170ozq7R
lIiTlzhG+4hPNol2Ys4F5wokqbikCXNxss9+MnXaB6eJJod2DckVi8A9x1Lupda61HS1a4Oq3I5u
95FjqFy1UyzWxKfgHo3tj1iI5N5NazRPRT9c+MlpGwBKDSGjHNPWvhkwutBA0SpnlUPpecIrr+2p
RT6UcyI2iWt6R3YQ2NhaGgPaEkYYl4a6MNFoLi1X8zj3tIySVL4uRORjG7jaqrO1YWeUk8JyvJRb
JAMN0Out9pSmhzzaAtZEPlhF/d5fsDt546e7jsZqiJzorpiTbp01WnyYbXIe4GVFx7Yw02Ovg5Qy
BEpBuGM3NEAgvwAG/X2wsE3g9lW7tBnRhqLg2gCvYsSSimojI7ueyHbK2ciiGlQOl3k/MGCjz2UW
OyIp9a/2gIEvxFwCcIV5n2V8dv3S9T92+lB63dtge03ufIgaGAR9mDYihXH+v0Pce7/+F4c4ZPnL
sea/9/Lvk+rzl/936ASBz9+e5P74xT+OcoTlLu1yJLgc2r4/yvFH2BdsPTCWTvdyWvuPG4vfoDvM
4GqZAXwz5caNZdh0jrkll+jdf3CIgzz6/SEOBwJjdAxSvAeOmH8JKG1aOi5FEFR7zesgn6ikeqCz
2aebGOE7q5DzDMNvPAutTllk62cRO9pBl97FrAZwSjwN+bru7OKOJk15FYP+5EQ6mrDFcL+tbOmv
Z7TMh5bkodAGa71lZsqYq/MuNWjilTkZ12yS7WtgFWdXirOlyV3U19G6b52AWMzCWQkGoauxTb8O
+pBeCr7HsPFqXLglRgZd8zHbOsywUp2KJdCvrtGh/G7lazXhZndyaCI2ZVvbo1deRICFhZ7cq/yL
Z03EgXi43JHBB3l5lsZ4zzKW0HUdttDYz4Oar3amTnrMT7UZAZhJ+opJo1qTkvTm9PmRtssbs2V8
1t22EsiE2yKxPvIo7tPWd1dLa3hTdRFkUM2/GL31nI/i1UNUu9Vjea+3+Xn5Bugk+Ws7F18zOOVM
sPtsay1yY4tB/GqIGYSOcgRSJu/9cuJAaLrxoRXBm4xyXBWJvY9jdcoHhOWzEGmoSZrauq6HtpMe
zQSo05RPj26i7mVN3WLlx3gSr22TIR9zLh72cXeFDHVj84EWWXfVq6stuFbK6rfQQRH72vlxZhmi
BQtasjTpm5kVXxSZuhFANWQ3AdzYDWUQigZ6f6cetfEm1pbvMilewV3Jla4wkPSSVuvyWjXa9o3W
zIwg9Wtvyh0bzOldnq2N+qn2KmT5efLVEvyYY6RnAIMnk4uz9yvQXVnKJ6yY7M8RinHRu5CNAoum
dccLIYvI4FbaUN6c7FgplLs27oHEmR5B0KwnVcoQsF2/Rmv2SqkYbIQ5vfnVfGJGnIZZAtE+b7zn
dNI/+Y11G4CnC11kdwzf9zPAvH0zjY8z/Y00rcEKtdY+hqmz0nSfBn5P2TIM88mFnLaRkuuJF806
Bh53wkRTedWYBX3STn8iJu8tsGRPBiye8j4WR8MbH+mpPsKi/1qQl0uSQNWvh2J6BFEMiyJFI4/z
A7OCizaE4pJ+xfK9GyVhO4H9XDVlRi3mXGrH9rb98nt8zhUJ1tyKlvuceq3auxO3o2ZMl9rU6t9J
mglwDSVqDSBtJIaH205MiLJVYzuhQq+xbxb9bFM546ErXP8wjZp2mydKbJq5Lm5LrVZbnS4NNLqm
C01NWG89ilw1tu6N4ecIvOkt0kXGyQ/pbB0UjUU05SxficJrNVQbpnB3yCfKJ+KBn4pJow052/Bo
mKOkDLvhUZb5762lRsyHYjMloJtnK13XvWo3jY3Rfk2ikcskcmrjo48gZOV6zUVoybUkKmgjNfsJ
QBZmpcFxwN07r1Op2rcSti9PZZbAi2pWvqeY98+Buy1StPcMcKKr0Ts9mnNu/zkz3yqsfDSLi3qV
jDqkPNPYWh4yZ95FBEWI2xB9mb6eTNu/tXXQXpPJTQds+NnT3MtgNvIQje1XOAcndJ+/0Af+OMDk
zGjS0qMrDFuehtzy598o99LMBZsi82qPUW6J1WtwAPnThTL/POMM+cX0kk3pW1kUewb5FWxoBMCT
Ngq05ftXC2w5lC69gH3Mo75GmHBkYJWsXAACv3ilvygSOX1bjr8Mm8nPRp/8/StJz5usLKqrvdnn
r8GCa1yW48yQ9JKYVlUH/knffrOB/2Tw/IPoa/l06HHZwJGQBcv/f/+asUVip99F5V4RsMSZcHwk
D4y4W8veM7YAQcrnFWI+tR2r29+/tMXQ/8dvlmqVUhL1pYP4efk+vrmONaEikE38co9b1FpnVeFf
VQQCkeXiBFwp32OJeZPo47e5HAmbGjue2wDyZct0aRG7xOV8YlzMrovlJVisa9mAPMuXJ+myfOOO
rcMcRF5TZefSbbcF4XFTET/pzAbxO9qXwUdaDFuf8YlTYUxysNvZPsvD33/Sn9xClg0N0TFcQ0fD
9sOFNUVK+AYYuX1idlviY664BK/FjMj7F6/zs2/UNqyltMLs+BftbiA53/KH3KsBw5sOw5AyUgKt
gaOsMGVk687P0bovE/FRXTFCFHdJzB5qz/HXZmRdXkqVLKeAMMzpRM4aLTc5PMKPvIC73yU+yz00
qyKM48TdNZM5PccOpgHkWjUxPCo9DXrb3UMee5oWd9ZgpvaxT306Wm5fnewy/RqlDvhmOoycjfxq
N2nZ16giLDYetnOPxwsn2z5Rzj5JyOuJixlXUz2dcg+5nDnMV5pAnJlN/u7A135vnVyFnvFLQfhP
VhhEH37gkX3gkZ74wwWbPWaMtmaV+1mS4EY5MbGyObXprjTw639/0ZbBwTeyy/cnkCGGzdXy8IT/
aHEnQpRkeqCpexBU93aHf6z61YL5/iT98BpQLtD7L//LGXJ5D988aWnS5CC39XJfBWO97dLJDO1o
fltW+nSG5NS30TE3bUQu5gVYVLLxStBTU/SREcMn3x1LvC40H30SRPZjxiYOKBsApyJ8zYi/4u+x
Nkjz8r2w3BmjDs6eQZ+7GwH3jNn/Bx9D58rFy3KwmUeGwqFuQaGC1jogc9RsEbFbAVKIAePbSjfT
r07JLdik+XmcFrgqg3DfzShQDUn1a9CKQAFNgnF/D2kt2djWfPrFNfnJE8u1wKWPuBYkiGN+/4WV
Zr2MyYtybwgOCmNSpGFKmOPK1HI+c8I3QIs/WwvlXwrHJeKxa/XVbEBBJUjZj3LUAW5JAmM0cx53
jWo9JPqzxCkJ8xqhZz6Sijqg0sQFcElIAV07LSsRMNmK5DP1pJvyjVnpKvXSBxDCVFXA48JWm3Z5
oj8pCrFVDVUJ9rHcBbW8j1G0rbKW+9OuWfg6dySgDr3SuogQvpjO/ATldjz//Zf0k4eEPWP5D+F5
nN5++I4kEleg9GO5xyCJgoDjhyd5OzaSzaiOf3FFSC7/63OCMpkhn2PAGv7LM9nYFqEV9lDuW7Mr
wdQxcgb1c0S0sgcSmhJrxy05I5pcjUszLcuoAGNxBhQFya6K3FVVBnWIAKfZBGhl6JZDviuV/6nL
jRtt9G8Js+vCJKDan8rKWlt19wZP6H4S5Lp7y2bMbRZb+WsklyoV33Y26+dmKKHUVnhT034z9qSF
9VzS9+PlbE/WOnX4wYAmmKstVKhajts6GmCSzRCLJn+6vh+CaL9Xa9nn1RGL5WPac5D0c1RP6IPk
ypnlY9vH0KTsgOHC+GjmxhWOE60gqjXDG9Zpmav18g9awb+JxuWGrIdxa9i4zJbHqJucS+XJRxI2
OUA4TAh9FwOnaKiWmMiDhULb6dX8dKs5z01Ghig59s1N4ExvWNLWcuALzkR6Ti0spcFEKW4L+zlL
xntsIW5IzggTsOKojdnx3YTexjzAfS+OHIp3RcTOAieQG5Onw5X9WRjO70kH1SA3nMvYjWvLbFW4
HIymRb0lcSvTKnYuorefzRYJwy/u3J883tQ6Dg4TB+wSirvvH2+hrIxxrlPsOw+dSjfedzr73sgx
K8IUt17qr/ejdkWC5xa+NPvh8syXSb9VspOEM/JrTWGt877MNkEerP2xtTxc4DF4PtMvN8E0qL1Y
jG9jmhe4Oe100yyWuEYTwbluISrOMftiP2NnJtOVKt9Da6OxxmS9ehotyi29JTzW1UGQTDEEUsJg
LkPMwZD9MLEqLkhMme1lw2M/soK2Zn/f+hxJg0GcEd3c286Q7irarZu0za11Q4oq2OzHDE7iuoAD
vXIq9eZ2EAHbur/3OB3syUW8jGwiHDKHR8udrks133t/7q//k0n8osNGmc0q+t8bbKQqVu3r5+rb
5tq/fuffHhITDwmjPrphLoQfn1XyD7Xsu70EXQJaTZpbdMm5qf/srhloIfAbIcEMjO+7a5b7G+u3
yWmKxwGlrR78kw7bewT6N4UG1RJVDDsCFBjOS+yf3z9YOn14nYRW7YQcvMkCxk2Br4bndgzssj1m
euExvsiRayTZjsEjWrsbKxAFgSwFcyOP6rJSdh0fFzJlbp1LzbR0SNdQLmM9Ay6JyKjbDXnWT9Eu
91MnTW+cWI4MMGb+bTTsyQfktT7oDsPvGZfEUAxTcmOMBWxB0Pu+p60SpoMhnG5GIUe8YRZRCZak
88KRNhr1F/OdtFK5PbTwB3LZKVQ2vh1L747m/5AEtykrvQSuCWyh8InPCZ2hJMFCDO2sKeSVqM6I
L64av/5Xef+/p+YXTw3rNMfWv3lqXgVturZMX799bv71W38+NxisDIstY7G9vouI/vPcmPZv+Kt0
SnAUxjwfPFJ/Pjc8bAZhTz4Hf+wj7wL0Pxhhlvmbw8GZQwJW4sWZ9Y9U5j8WN/ryaNIxX0LWKHHY
er5/bhjAEt4wDNOllFawGUF21dhLCOMFXSDHO/Su6phNzO02OtZvRvj2+CG3O8aFXVA2H7/59n7S
EzB+MCQv74YePaZIolqWJstSin1zXED9V+dBMoxILUoDpAZSpdXgVZC/pxH1AP1Ze3jx8Iqkq7bw
+yYkbg8PFdG9nh1yqio/B32v3/J3JHSXhDA+zI7mGzvlOtEXg+Tgafv37/j9kPTturO8Y7LXl1aN
4yGg/+HAZqcwzIm27C/WhOWDs/0sPow206MtsgGmaaOajGydMhYFlOvCUFW5bu040wAmaceq/8xc
rzPCFJvlmsyKCmxykeiE6nDCJDS3ypJrPgTHAhJyt16c5U9d0pxIA3fYXTvNPadtMha7v/9Uf70M
rD66x4Vwl2nKjydDVpKYXA3RXajFgqcq9g0muTh+UUGUw3RF8hU81JEhnv/+ZX8ojhjY0Y8BjQc4
DPcE9ovvr76jT7Fdd3F5KX1wGLichwtJX6RHR8nT37/Ssht8e9WWV+LkAH1xQaLhhv3+lWqMW3OD
9+ri1xifgemg5Yp6X5mrvE42ekMMb2jpyq/CzHJk8aubZrkpvn95bhSTEzclKpvpjy/veVYK9xEX
wDJRfC0ymqU5+7PYOXPRbSCLVSulc+l3UjTv6q7K+wJqnOz0QNk3k2u1eojInxiQzCMtwGprE3m2
r9SXWsParmtzQeI1WT3tnt18Hn7R7fnRVcGF8pfzPP2eAGkkGsjvvz7dHZzScSIYDkNUvKZt3wGZ
0ChJ7RV6ujI+gjjJPzHaIpRpbpKtC/0zBagyel97pNxVqJLYC+0qG7+kVK+fR4d5/i96tbQxfvyW
KbC5iRB2srYuRpDv36XbInBqyak60/Wuo8Bf90Ey76Z+sYH11KlhS67J3VgoZ1iRS4CExyjxJrb1
Tixuslw0xX0tHCxmnpDxR5kV1UGh7VvVePI+EKjjw+4oI2wVi1Ut7S1sa1HWlRe5eNmaxdUWI1UH
gfFudjM5zO8JXhH3ZhZf0QFYE1s3LXQKlsf+3TLnLu45I1UmawNsq3mlSz+7EYvTDgulfUwW9938
bsSTegLulpsuRc63WPXk4tozFv/enE1vddf0DwNBr4u4sffQLDcDekDTfGwSQ+a7yNOwBDJVjD7B
WsQomJaN9vuwuAfruoMlTPLSwWgC8Tkda5fnfnEcpu/mw3HxIbaLIxEFQ70zbDO4bWCXbYDbNlvD
WEyMguY5yT6SGPuQI0K0KToLxyOQC9RqmCAJ5O33bDUmI6LFJen3nnieCj0BOxfUDw7o+t0QZJqJ
Ka+YX323ajeoCLN5O+Z+vNWg776SwSG/kpWIRXN+t2uW79bNaXFxWoufU8VMNLft4vLE21LsS36U
+NLFBIr9cyTBhyYT0LFIIkx/t4zai3vUejeStlhKgXUo/U4uPtOUNovgaL/YT613K+pkedONC2lc
RMRzNn1RrIhtUWX7OYkS+oQvndQmD8p40LKUV2+mKrLeagk9GIZav/R5T/ggFPtm3pGz2EcE1jHn
WmWmqB50j1lupiwqxIFrwHyjoSPN5SIEaV1GtKqJmc5ls3FzGethK3ojuk1wGxBBlitPJmugDUF/
43a9xR0lIxRYQIHYC7dMtLLoFj2ThT2fShHVh2HlXbEtRdoGK+i8VMCbiRgTJPQBs/GVivC5kkoZ
FZgjAiANSO48gcUloirYoqUp5tCfHVbM0kSGGhZJq+HO7VTcXbtUI7W3ilP/qzaMXqqv9crsSenz
B//iYIqMjqXl9Z6TheXUNbPad7h/W1Jt4sQjeLkb5wZvbVemWyUgtuz1Dt5SSOeX3rGH2EPs2rSB
3MVlNT9qdTEba3IjcprseaFrt+SoaMSm9WX5MSuKoDhYbdCLTZ707v08YFzY4pw1jVMikw5HkZeY
Sb+L2rEuH9iMrSMIZDPfDvQnyk3Vi3je+MY0I/PLVC3PhQ/ab6PxqLREOBrDsQUIK9ZxZMXD2oOi
hIvZ66hPyjmz5i8YqgJ0lbyBYm0pxngHA1PpHuZw7oakHDKwS6s0YpIfwSZjglUH1yySmR1axArP
EMszzjdYuggmrKPY4e0GXr0xVAK0LkkNGW/ywE5wnfJzeKQw2HD7xMStTsDNZmAaKY1rwN6KLHSe
I/NizHiSUkhBtJwflZDmcHHrgNFkCQD7zOmCLSkmG5VfCEjbsLZRSjjwC5EpZXJsVCGmbSedOT0Z
fdw/2pnpvDpTRHKCb3DzEp1OIOamc2fs6iQZLLA6q8m7EIb0BspG8yKkpLLI4mx86BxXfqrbhDav
B5li4+eOTpiTH/H3OKLKpm3ZjsYFQpll33W9YzwaPVEkK4ncy0djrYA0jtDG0n07mSaKci/uzNtU
84KnUm+WmzPLmm7niQ7b0qTs3g/1ZvHfJ7LkjVWEsxkndrDgCREtd3fBKtmuaUNOOKu7IDKvGfC2
/J4WS2AfJjuTw7mf+qX4REd8pbNFu6NC1CgPVTXDUZnMop93eu4tH35565L1ifcFgf5iOyWfYmiQ
wq6SvMrnMMhHHp1aIFi7K1uPR74dqApi/ow11ezL5LYxbEU7y6oTncuNxWc4F1pSdygyhoY8Id3T
rQ0kKnNZNHiYQj4RCwhpKkud3JfFE/kqwZEM3xQ4FEwl7gtiql5lSVjIamrxvFn9pHenmDI3A7tQ
5tmDz26x60rduDRB3LwAF2GKm9hJah4rPw6GU4S7Z1yr1mtIQSI6eFczgs0RZzXqDWyuc52GjvyH
Rldj/lGCJ+j25CoVX9XM6XvTIaNK1pwDYImkxFZ2W2ygwUcNpuS2kHWMadBmmVOtTO5T4lFPhNdk
ztqhc08SumD8TovcDJ4QjYwx+oKSx2TWIis42GVlNF8KFmR1hJPMs0EkHvdI5pDEsiWbZdywycjm
ZLSD6YZRAEeRndYadUrvJvsd4GDwqCnK9OMc9K3xmfxL1cF0QzxAvJ7JXzUVxpKaKGNkIjWXhbM9
ZPftXI1jf56UR+rI0tjzvW5vF9DPmeksaag5McMzloa8qpgNTvaN1pPssUmashhPsYKJGPpOVySP
VCLdZ52gWyJRvbQbVzmdS0gUcvQbdgHVPOD+MNJno0LPOTIE0HL1oe4JXeMvQ/uNehmg/lGLavmJ
LoY2hsLrXHTr4G/uUBNG864dIL1v0nkBSqRmn1nXCeWhcyncekn0qkfdPdsoX6aQxqXsNpIAMkZq
fol3hESCgrWj68TGmKypXY8C99Nu9mmErHJ7ir21ikgroSNMftZHyDLGI6IP7jV2uuCJe73oriW4
RxZYsw6yrV8kLmOW4cVEE+obGBdH74ND5JdcS0KQbTIZhT/eN1EXIDaKuaM3dWpxNTk4QIhILdrY
N15bJ9aV+DrhHgCbBnyuadLic95qNRC+jhwgNOfFQCsYCwrHSJg72y7x84R8XF0/oMfguVc4v1O4
FYn3r9HF/zopv+ikLBYmxjT/vZWy5XyTfv6uj/LH7/zRSPH13/grdIfBKHv5QjD6dyPF937jkAoz
in4ifcR3M9afPi0akCj4bMQ/eKhMz2IA+Ucjhe6LY3KCgWPDAR529D+S+P1w2CBynLYjs3Z6mfwj
Tc/vDxsxN8/s19WwN80BeShCf8olgoWDG3uwAkK0nLYEwwXXcx0kv4Rg/3ByZiukW4LB3aQPikXo
R3BV08QzedJTv5ODOW48VbgbI4UtiJOm2H9zWX7So/npS0HsgYKAllH/McO8tbLRMAqn39kGAxNh
Mhm1IKhtOOU2v5iW/Oyl+CoDqNfIX6hI/4+9M1mOW8m27BehzNED00D0QTLIYCtOYJQoom8drX99
LehmpV1RKslejWt2M00SAp3j+Dl7r/3zNVX6lJHUZKHcnqYE5bpq1syEsqCb3P7w57P6pEb5cQFN
zslCbUMD+TNtge4SOGWbC+gD66RpY/AV7p2PaXDWURmCE6pM6HFYUAMaBlXw54MvQ/B/tQP+c3Dm
/stTTEn96Tw7xFehWXcdKROWs3iK402pW83Vn4/y69W04SsZ9MnxOZJx8ekoEt+wHJqwRyhuOXBC
jZIxpD017rBJ6wIay58P96mHxEnZS99SwDk0eEys5aT/1coDCmSYsd71u2h2GNtn7XfXND68qCpW
el6cHAK0/tKW+PUyonBBZLCkHSB6+ayXCmOsAJ5J/jUeF3gsfNK5WX61+fN5LZfp55vFUdjTEjFC
4IP9g+j3r/NCnUm8cpP1OzMZ5pWpaVeoVc6zbqAgEcho/3y0313Ffx/t002jW0rAtJ33O2zmOrx+
INBDQQcizWjTgnlatVn29c+HNJbm1+czZJzi2CadSx7IT0vZHGeON468dnrsWGeMevlTJHrCOCuF
Zr6KMjg+FxdKUNDklnx3OuEda9vc91Fb7YbeHzb9xPS4Hd362zSZ2mF2mB8bYdfcK/LnSX2MIC03
6i8Lk/6b+7/EQggdWKNr/PLEeTJycHPwGiVjbzE1XyzaKyzpw4YUcyQNkrTw2qvGtcnV2xjYYV6F
cqdbMtbqG+BiZhDVkX+mFv0PuA6e3P8lieO3P431eXnDGfx+bqimfk6ngKw+uk8xiVmxvaZtS9yo
53Qb2UTycUpMgnFHh4zlCuvHcSqhNrLlHhBSTx3mVmI0absT+0iy08pk/7cOS08sGuH5FPVGe2M4
SjuoDB0HXhcG5y6j9Abk81PP5u+pI3oVhWzSBK2F4tg0jQSAVuttYFYdu6yVYJXyPkBC4ONktU8Q
lh8pwuRNZs3gCE0FBt3sCUfTunPlu2oPkJFgeQs11RTm4ZUgsPBZa6FkpiVD/tCeP7LZvHRkB5GT
Fi1Mx7g78y+X2z8/rb++IJ4Na4fZisU32HU/PazkQ9q9PS43XcY3WtbHtIvFQU+mh16F9abvC/1/
/EpyRHYWyAeJMGC9+Xlh89tpICw163ZtGB50knpgd33zS+uqNemTsAN4+fMZ/rpug8djtWGC6i9t
jE8TBriKQ8m96XbpTPivAY3mEJF9t/EMENd/PtSvjynyFsMx8PFhUoD3+fOpRb2NxoqhxM73YPBX
WqMfqrF3/3IBf3sUy/EoU+gZcA1/PgqBAVpBfAufO4Ku2hWR7NqePoV3++eT+Tza4gvE2eByB+hJ
v5/P0c/Hyeh56LQz5G6a0EHRAkO0jQhz7ciyoraXLiUFD75wTfqZ3jNbyl1lZcnflqVP0sgfP4MS
RrdBJeKB/TG5/tcHo2kqkswHV+6Qm7ubkX7elqZOt7VG9ImBaSnrgEnK37Si+p5Xo3vJunTcRbYY
rgulzCPNw/Avd8D47W9izAAAC0wV4tKfL01kaRrheKbcETtXHkRrb3zRs4HHX30TYtglLqKvv/zQ
6+Qkhp37JcPLSYg8870SpViZf8/1abjJvGmt1PiKa9EIGnTz93MJ+bzuEntvR/F4LGeC2UX3t+Li
9yfwAyZFSc/7/2mAE+qtX8wQVHZEJFwioDLbfrSix5hVLKgbN12HoHuCwnU6vlhtcaRH9uYl7oNs
Hf/Q12EYTIAXN7RS/LtKudWDB29JAT08mmD+t7QeoLhnqca3grgBeoz1X8oj/dMM6J/H4l9n8Onp
HDsyVKNqlrtZSyOw7H5J3N+EpksT6y5B1Gf26A/SVBzMCk2+rLGZ//kF+SyD/s9P8ARaJM/QIXL9
/BR4M2sJww+5JFl3ZPQCTvpKWXXrWkgPweG8V/kwPbsQ0b8xhuv6IQrSyojXGWGCOG3l1hBo4VqH
LgzejbFYuUZfk3cgxG4C4hdYaaR/n0tdZ6l08ZJnG1ukNN81/5ng2XavD7a40iBC7lVVvbmDuHdm
DkTq+kLq9KX9l2v+a+mGiB4SmEWF4Ah2Sz+fr23AOg9TFoQmzZ/LcOcOab7WFM55DDrmX+rE3yzb
DjUwO0+SqqgVvZ8PJnPyiFsWnd0P2xMzTL7a8Css2sd/OdLyL/1cr3Fa2N0MzGWOKz4X9rDH+toN
bZ6kNnrIdDN6TnO1aERmdhP2nNHJEY7mHUMHc8ufH6HffH0dAWPMXaBugsL755PsIuAkYSpQxrjz
Fwaot5PbXIQVfuRu95Utr7P+8/F+1J6/nKuNakgHn2w7n9d00pYlGkAeWbbh5aU3qXvm0FzPZTwE
5qC+0zh8qJJ8WkdzTXFjeah1ZdSuF+3rn3/Kbx8mVE98WdDqMEv++dSTvhvseOD9HfHCrEWNds1i
8rPSkioKSGb5+PPhfvPRhFGD7graLr6Fzys2Enq4Vf3ETZ7baRfVehio3ov/skf87fXV6WTwJHF5
rc967VTqUaUzhN+xR24Db5hiyCNENTohzJCRIV4Q0ahea3OT46lFkkk3ALPQoJ2UQvz553P+dVPO
dJ5dIZty5C725/d1hGGOCzjjxwyd2DAyplPXqut5mCME+iSe17Iod7HbGasq68VfXqvPU+5leWRd
dLjY1O0oeD4tF7DEaJiXot3NuhV/rV0UqivSlLuzTHSbgatTkQ5V9fwDIKd8JCmD05AhgFwM+hhQ
4zgLRm0er4fYxJxldF2vB3Zky/c/X6XfLDSej/OKNQb5xC+mpFjzktkunWaH46zd9uDbN/Cx4GaF
dvKXS/KbQ9EbtpBOLP4Ers6nZz7VZd3Q6t91Kiw+0EWTtlLG5NVojvh/OC1qUKxPztJS+2VVq8ta
dbVnNTtwQe0dRCdnW81ueErbji7ifxuNt/+sHv9GYP5mEeNItEUoEREzfO5UGAoPftVzpMQU0Trs
yvoeijLoOSGZwE+FBakgnv+yfPz2UrK/hj7q6BYqop8vZRSJEjmC3eyY0gxBAUgPllJhrFthyL8c
CoUm/9inVZNKQywZaKSbsGL9fDAvIxaXfDIeEasVzdaZoSMAobZGtWYEVeaB00pjTdIWKMHGHEZt
y86xnzaK+V0BLcfm5UKArfxDKOf8yYBDFK/bMvP6NXMCB8ZA2MRv4CO06wwSotxGcb4w38qFy1Fy
SmbgOhWza3+wMXiOyH/m0w94HFhOV20QqhB4E2Wx/uD0WGzWuYXXeJvqxeRsoBnFxgsOo6T47qQ0
S6JVzQ4mPk1xa4ZLWnIbP8q80udDTsK5vWMUWlgbTdT6sVA0/3eyzwZ5Yxdl711bXT+Hdw5BSuWW
/62NzJlamU2r3sKbvCYLx4quMTItLAjbrNJtbzf5/YARCf5AqVV7vcU/uZqj1iCmKU6eCjLKSZPv
UbMcAC9EdeD1Falhc5bM0aaoUQRcpYu0OQkcvx6hX8vRh4k52PNE8DbT9VOB3UnQdyhqY10X9lJc
JXDF3giTo1/iht0UKM+q2vvaZqAJi1um8+0YusN9Sbhht5m1xncvAhtbtIFPGPUHithp23iTn2wt
YBc17oxIqUBK8sfKlk/UJg+X9p8gAQ6/i7S9R7KP82DKi8oMpBUPOgCe2t4XXn9Hn3fbI9F5DvGQ
vuSaJy5dyaQmhGu+1xYspUkCEVlQ27KR2yl2y0vo0kS1YgbSTJh3hpWN68zPim3UD0dzmMfAgEeT
Zg4Qld6AC51O5pYB87uFL30zMGjjN7TuzgHks/GtxNlZvqpWVMyYfEo/OkloDl/djskQEg04p+7w
phoHK4C5gL8hTthJ/oTwcuPAQbq1/aLd6IANb9HbqgC8iX7yijy+RiYCI8hFvSOT8GnCzLezNf0u
SVC6MdUND6FvZcGUZj1FhXSDnK/EWkpX3RHBfGg6CzeOmgkrVtk5o7s0jVZ7zKbJWCuRNZupa9GM
kMOGlhLA0mjG64Q7ext61oXR7bTRRy/eKuLEglnr+nVozMZOUbpewiivX0tPiqsydgFCdY1DulPX
EiPXwBvsEHl5NKx3blXZi0UdgjvM2YMpEuMgZ9fb0KQ4GqgdiRTWQZbPLwVD4pcyCfeubd0n/fzC
oL7cjMKnUdeHLwVcScK1ssI7DL0LR0RrECLY2gOS6fAoQ4zATlR5G5FaJOqgcMYh6qt1zL7hkrTa
cNtErXeRPeSh0ZRX3Ry68GbQFsxa+V02ZIF6ZpcQrFWgwym84cOSRMPPCRzJjPDBpFMzOqqmRI66
otJsUQBUid8BJPZitTJ4eJ4LPDrT2m3YR/AxZZGAjTp+qbn2N83IU5bOQFG8TD8A8sXzXpHQ5ejK
O/Ef1WbihdiE/5BnvX84tIA6XdmsZiO0YNQqhF9fNN3cglxFE6Mxxa537sK4nUhkrPdmRrbfuvBa
l8i2Cu3ulaY5eKAz12ujVT4PtnakPSskTdoGEULLlYKZVeZr5RXDQ0xX/9bIU9jrRZklhzEFgW+j
/rnRR8PbVskwwldoaMbFiRRfHRFST9LfrTeuEvmp5iP7rcPH5mzyOUKVONqJeTVN0rm3hiz88Gnu
gyouYSjjzxrEGjvS9Micqfho6xbg11xI/RU5BtTbvrbPoFfrL+hDxjVyCFx4VCwPHoCqL4Pk35m1
HC1DZzTHH9FZyVRaB7SM8pkuHGOQVMZqEdDxJMS4515iVF7fmtrKttmkNS9uYyT7lNDQ/ADvL9sm
zICf7Qq5CCqrcVw7oV3gY1KSlyM3NJuBuAWKznHsIKXgOiCLAFpFC3nDrtRvtxn7pmJf1OgjVx1m
nqcmHBchjp3o3sqPxjAJKmE1PkmUvgmuLc6XZ1Abj+Ds4nuMAQSHuQz5t5LLqT0h3+AU3UVnfCLr
kp/qZMPTYEz9eB2FYXROPBhzoIjVddV53pUVE+7JeD/ZWSJx7ocOUxtJZG5zdOo4PjMVr19p3Rkb
Gmf2mUyaxtmUVaG2qp+y7VhNxNmjd47OeV4PblDbQOJ4iRpeKu4uTfjmmGFBOLtxXH9th6i9s1Sr
P8iE653giN0pJAw7L+aiQuedTxqP5l1tt/VXe9lhBqWjaqC2TZoQhWkne+Bf/LMaMl29tZpjraf+
lRpk/bWb6/ZliLmuynUbjPYRNmDVx1xWpAfhMaIbgeiuk+/+KO2zpRoNyAOZoOcJu0NNvUtswTtK
JgvGKso908pX5qiH85XOZ7lejz5ZPVq8RBgDtCY4w+v7UGKBFvpDrc/wle0qfKydGKKt3VevTuRk
a5CICr4FCkl9BcNZvtu9aRAr4zXws0W4jpCNnRbuz55sk+nR01LWxShM9mbN366FFp17H4Yv3gqb
CrwUHhMLs8kPbbbokDrcoqivszE8xkXHHwgHf4GrjXm3TlVd9SvFe04bq5TPUNzmD88d5LsbwWQI
wzk/6G23POU9FH9mLoZ9nxTx8GRVXe+SC8uPzG2RXbyurd/MNHbuNV8B26vLMT7PTlESbYH75CVv
1HTrObJ/EpCPL8lyuw2wZ1d2qpPyZg0cKNPmLUHDi+ZJg1FmSa4aUUfzrYi0+UMo8pq0Cd3QiqZ9
eEHoZB0aEZdXDjmTSGNUdqFknx59wURGjQi6jvjZZLzRinj+cAH+lqRlk6Gwot8iWzzZGvRnR6tQ
vVmpwsCeaE54sWK2XKu6l818gEeDJT7ueZKU1rQsveQVDWvWrPgM3LbSg0JX1a1mpjRxSdHjXgvp
xcPBMSuvDHzZfVSexp5pEEUaNMVIllCV6k9WhBBjGKX+3RlSVLi8es0dq4X6qIy0bgPIwJCZ29Tu
vyMEUTb3zOXZr2sui8OXXO7EmOntamHNPygj1y5+J1jNXAfidO01d11Y0vhvjPqmG+b6ywSR7k7v
vOgcOgTNdj4QGKKsEFjKeBGSeLzfZJB2z02SQFVsNazoAxvKBcmIVu6Ditq9Zk8cbnG4tixiwLDo
m3Zmz0DY9F4VYZE3YVFHuyHPhz3BctwaPptXZmtlMJLdKLkFxVJvUZ3Lx7bGjdiq+KOLKv4vWdf1
Ohxq86vtE/Jo1SjVanLQ1oY5ge0bTGenc71WTDQtPH8t7yFS1vmiF+10SxEyrpbQlicjjyz4gNU9
7qBrWHAAPYRI2Mu0LRZKP71p6P+IPoZlUNQth82csxhRoqGyZN1YAiUnkWjXk6MRyzbb4b0TgrnB
b9lHLLqFWnJEYaoA2j/YSXcc5hkUDO/mNXyd9go2aXmM4nJeUepTAvqM/2ihvvk2IsfMLadLBrvy
fSA2pEmEzpKGJ0OZstmUDqbqqbNO05Raz9TbmE3FVH31x2XOVJH1Qmf50IRkMAdkaVDhpdX87E1j
dBFlPG5dotOdKm/W/giZbJU01d4b1Rv9v+JLVrhqUfZykcDpRyz07HACd56tOEizTB4yTZC/GWoY
RgoLdzqKu1MRAlu1YILd8R8uTflQe+gbzWGp86NLLzlIb4fubY8wa0VjGqgnOSNviC2dJ+S2ObAa
92nCb7ajXYrVUlDKrYpkJnAgGePrxKNxU+nGITSV/jUW4bgdPE3sABwCi06grI8DL6OsY4JOMlqF
0Tw7J4oL6zm17F1pT9WW14kFmKBEtYqcxt/5ZJF8DHCJnqfa0m/8wleoFgrroYaqGEzUsFubtYtT
k/mTbrvu3Txwl+wBF8/WpS5ctV2L1wR46nfFqMmA1EQ4AWbc8B70IJQpbSrB8dY1qFyrSCWohLRF
Hoy2WeEt7l2Hgp4sgzegU0CPxnLfwRwFt21pV72aTFSs3luHFHjLq7hFskW0JjM2CjK3vyksO3xE
DBckkwVvgyUQQozXJRdPtGqdFaZ3knPC6gWAJ7ZzsmLN1j4XtV1VQTz6OkOLXB3muVrCJDQ+O4TP
Z7xwZGDX0ZQiATbjCt8sOu1V25ZsS3MiA+oVM7Th2g+79KUwLGdn6zTgaa1VfLHg7aDTTrTp1g/N
5mqmmc2uzsVPu4Kxnh0hFYkLqZHHNnWnfTgQa+3J7BonX3WSJWpyaVUg5xnwrMpRdpgA03nlyHSv
T5r/Qkjlin3OG2nii1jaVkFDHNHi5CC0E+mg/oI8tT1UhvtVV873sK2aVyrW/DWXGBBSCQbQzVFy
m0MfbTqXONfZoWLJ51Zn6O13KogmpPWUQ9MeReyQHDWzGq314Arp7t0MkzuLhlOdtTFatMmzW51p
3wB1N7yUYIyeuEECpXU7fS2KtLwjWbC4A6iY5atkZgFNMSS/59Ig/0KmMXFvQtXwiPgHG1QAR7tN
q/vZgoXy0lLxcN8SNjlI+wjvHTTHPOQ15nPlT/UXvpb0zlSuo4qMaEgeqjAxHqiP2ZkSEW8do2yS
70WGS0r2kiYCOejFRwbMI15JUECvQqY6gQ+LphBK1XQrmyl8hZ/KJtwKE4hLtQrlO3B7okwMNfju
RmV2eZ83EwuDjKexIg2U/Oyt5Y90NDBs8njERk+BU5Xo8GPSA7AMRFX4aus2f8evp7wFlOBn9toq
BY9Rac5dtia3MavQliKXWpeotFw2MRMHTROrlKdE2R37RlEOOjEW9QhunuKVf1lpUEEP1kj7cR1b
/qzttHkpATompBjfloDtNBZWuXZaINBBHpKHhpuET11AaC2x8e1AWGjUJ0uscWSDn+97jto3Ju6y
ERrd6z8X0x60qF+ZjCehFUiBMs3VFTxS9hPVzvSJ9jMb/CwBvSAuPX6H8h4YGAkoeZLS7kFZkLDB
zCYyw3S6QGejsSfs6bayT3PbVff2iKKCW8i8lTCPZsHpuzb9kLYmvPYkUTEMu4LskPjaH7rhY3Do
ja56A9fPtaPp8UM2DwYsbVT6pGm5d5nrN2FAOpN4QHAq5/1EGz48W/2S1GsMgt9IVc6vTsqQm+fM
U6kx/6sWapBIeHfp/YPSoS/DVRy0jj+vSkO+J+xekhU/doGJD/J7ggGEPO2+RRje+0WSItdOyDbL
Be/PisBqofYl/b/jiNMOiHbVUdHZsVWnB8JraKK0zFZAZjfJgmYjWErn72p8v4KiF0tym9cjqzIU
nsBzPJgCtyIlZA7dGQwD2sBHPSWxrskrcWQm3e7HojfvisibrtAyJU9KxePjaFjDP231/69B/ZsG
lTQlOqP/bQ3/khVweH+Lf3LA0+pe/sZ/rbyISdF4ovLEHenwzP1XgYrq+38ZJvFDCMNoxNPs/T9G
XpIXhSD213D4oiF6oGX+H/0peEnM9D6jO1whi3nU/J8Y4DEA/9zkRYyCwpWftZBJQTF9Rgdletj0
BL85Nzyh2iGC7NGcYObO7KOxY1CGLpaEzERbJHwnv1dJbftf0Qt+j5l+3ltuZpJ1V5EM4OjTM9ij
5MRcZOJJhQsdsqdxvILvvfQrQvfU3F0oFNDnx9E4No+ibEJtheMlN4tT5idyNwxwg29cBLAECje5
t2UzUh6KcKYVnPbEac96tC6L3MIL5tlberYGoTF+f5cR5NGuIEiHV7lZ11eyxzA0O0NzNKBNvuM9
ebWKznu3fCkwkFTuTtRJ/doW2QJiLBy2H/LNbFOd82UVIDHAIJBPzfG0F3VlbblR2k2ZaiEbGnfY
xsLT2zBofSMaWtoCvV4MW1uCoVgZyZieSWM2njHxLjLeeo2uqA5kEovLjIjk0vUN+ZCdeCYixH+c
7Gk+T+W0eCD852nyYBCJmeyUobizUq3ZW31r3BAc1B56zwwDkQIRKIZqPNhOnFz7Wv7mdw1mRGYf
G5v97akpAE/mlTaAinHDwxza5jYr9RxfA/GDKiVDflFfNoEn22rvG8n3vjfaDfXJ9GLrHjjmKCFK
t8HlxQYs914No2cID4eQa1M9w+B7bjQOTVQmk454HJjhavbGNEtygbMED2m94N3dsSQUMy8GW1+Z
EMXuXTUxWqYiqw/LE/nYDNLZUtnyXQ7Ble7RATTJCkQz0l3yMOETD4O5E+xmZgYG09iTTqRHFyvT
s9t5luocjrEIYoXmNTYho2NpmWyOYlYb9sTWzkpzGuGECib3oyPzK5u2+lU8O+Y18ixUPXE43o5t
025LKadvHej6coUeHEhmptUfPm3vfhWNlr4rQH9ftYr+wWSXtClDj7by5IzRe8xGMsiXljei1TJa
AXd2T3rtUzsmnStw78xi5bQ+nPS2NEQZNM7gryKPTb05EWiz4ptr0KvKmpm9l5usjSgetphT6G9p
hZauqsLwT0NBQMSqq6EJBUNTtVt/xLjQ8KPchvQEiN3yMWrx9K4G7NYfVa+qjefl/p6wCwfOpvbu
KBtpSBwvyepkbdAO0HAIT4pRrEmXauumwn9GmZqBcnVPdUjTG9NgvAUoK74OgJO3RqI737ImVEc1
FUMcOANEtbFlo97q3fiCa9i81bLQZWYOY7zHdh8RbjjOpwrEYxd4XlgdPYyHNYwnsoZmBja3NJWr
jWownDkOGhYstvShKcQuORvXnZeP/RN9r4rOeskkLQ0zbeX6UXLSajZQduF75K37nBJGYUSNBlZn
tDsj7al2mDe6GlKEk0D1k9FTj8PUTIAAGvK5bUHd5M/cks4Kr2OvbG8dp1nrhFc+kD3mXHyz37el
qc5jL0Zy690j84ZkXKWgSA9JWIzsFp3qlsGbRjNel6RJ1t58T5pDfU0SrPFgGHiB2LI2aw2e06of
2/HgzUkcHsjBdu+ntAGyVMnAnGpxTdzVRpTVeBdZTXs1p3UasHiKGzaWJG3ZJTmzRULUpWh8EsNG
cVCN/o5l17mp4XIeGAQah0L2zirRZRGw5zJIPAqjXYtidB0m9YPm1jOzJ8Ps7pUfz98LUdcB+Vzz
fk6JwwJRV+BoAQ+OCdKAXJrY2Y5Oar1OQhZyYajulMT99EhSmLVt6jIKHCLNrgX106qqWIh8NFtr
aLfeF7MS8R6TI0RGrKSb1gLxv05x6X3hI6joxvnadx0+92oaYzNA4dt/wDitsLYl1UU2jk4bo1h1
VSPeIlVEmwZk99rAGoWSWZIoVTMx/GKoqLtqi/wiyakh25QkAbNtCS/Jo+5WlXa1HSdP3Qo98c8y
brNmSS9XGyty2l1hASKiS+KtMWIP696Nre+YqofN6E7fwJozdGHNJEQmG+OgZWt4FWtWs6pqe3yu
GYwFll6rC0pnf92ZlfMFMQXvhunUjD08GnJJNl2Xca+xYIFTp99uvWY5PDrPbZIbPSTTS4lKfxuL
yFqTAvFIQloYGONs7O3BqQtGayHtwkSf6FIq71D4+UUJ/bCM8bEEm7qzycTMDS4N21+7yXA3gqV8
1iYbTUVfyNXslPFtmsu5XGlNND4J9vpH32zcY+TFtccKGvp71k2aBZ24kjiGL0r1t32ULOHczAzo
7GaBzbP3kM5GsQwnVrwSpDb4Om1DFcUHQIaXbPZ51Ma28lamGUYB40Jvn0xOv408nLKMA4pAeOEV
BX62q+hhHkKREtylaC+NNa0uXqh42xf0J6Ouh1c85Qy+CJS4iuyW5XsMx7c4EfUO3rBzohHtfoNR
nX9tZa3d2LK9k2Zh3zPefBSzhdzYB/41jqZ7aDtN7bze7TeN7Q6PGOL6I12dt1Sl3SFO0YI0WbLo
zeds36uccQk2L3lMjLDfWElkXQBJVLfgg7M1Axh7QEp3RyvN+ELjc7xiYz/A/tPD4Rm8LxmHarCv
ijpJj0ZibwGgNAGSnzMTyqdJI81FMC/cJKUZrtxoyB98L6p3PV3qM60KHVB/zeCoCb/DTmMJjOJ4
50mfLUQs871E0H0VW9Z4ItEkehl8yWZKQnStFX0rqErqgxHzQ1yUJS7g1L0nnNDednrWBfw+Ggep
eT2wqm6Ir3kNJf3oorIYPNTVVY6+hJ7ddDWHuvWYN1l5bOjPbywNZiYKc3+bTFn42vbzhPo0aV8n
rXRW2DahZQ/GcHDHtN/mjnwdddYVXxT6NhoX815UbPI+ftN6G/DpjHje9VJ19H2m0VmUn6buBJTF
AgpSFcONlaN4QvVHP0a4+WMKgPCeoio7lY3Hp97WmQUmY+al56rq9B1y8PqGfuW2cMx6502ivWaW
wOh9srVdnFoFmGMjunIZ9G5aI+33UZgmdJEZmd02NtHSsZXr28nrsemlqR2QtPQqieoImPLY9W4c
dXWuRzcNSGrWj5Vqy63tjdNb74VeDlqYeUOYkTNA2FDUlCsHx9/artT0rQSc/OqgtQSSKt+KyA/X
/JCPoi+abVqUPtiKUmtBQAgvKNJM20eqxbkNw6MgkpIwput6MjKSRSyHYVDRxAFdx3d6sAa9AjXy
SXPYJoKGox2apWfq3qBLBLlBbLC3AvzuRo0hdlPWAaKFqTZjzxP70NQEYwnPXnVzTowSaO81jKho
gx6iXVF6QEbIszubKaW5kmKeTmEo2WqWBrtUbvUrGsRob0xhuHHLHrtwNMvs2NJQCaJYk9DZ8t5C
hB26L00sWshZvbtMtMWdS+ISBus5ShlSdvq3qXbzM4IKFoTByAMzzIxtWCpEF/feFPYploTBi6tv
SV8MTPaLEq7hA8GDWWYdQ1KTs1M3eX71MM4DV42mzqSBrfJLKmUQksxqTQapujsEJVvvNcPRDAcp
nJS1RrR1h+B0nr7DoojfR59fSI1gv/B3qldgNSQKGUN9COeQNDJ9QJXMKCI59jhlr5uaP11Jp/pi
8uaZ2dxuOSJKFd8nzjFi5J7glSC1p57K9zYU+nWVTN4BMo7iDWYzd+P2zoNiPLdqWtt5t/IaOi2J
WPUJt8S4sZXfXlpw26vUKdojJMTiToxxTP+BhBoyJ8Z+b+Wdt6wG5F00lbGuLEoYY5QFoyjgpU6b
Wxt6esZJlJKuomgpAegtb7w8nta2MwPRdTWOJ7K6wioyWM+S9tGEaqEuaGTpGglggpgAwZW7jChw
giTv5i+jHZ6jFDvLihjD6Z4wxWg9pBGR2l0PQZIYSMCQnZTr1swXoJPtAfMMo9o7e3yFl/BroCFI
AqmRZQ2zbCrS9CHycjBQlJ7smQgCmksV3Re2kltvudhhAV9N8zt2XzbRYTfAzseWZtpE1jvYi8Oc
yuY+DAvRwTrgj/bKtw+ZbMtLF/kIEBq9eWrjVn/RmeS8lFX0FBauuLIMumY0cYS2N42aYVzpCwTL
IOxdv6jvmWrKch2Gdele08Sz7sq4eXNVS7e4VlOEKDMWQCpQO0BTVZHFPIVe2jnL5/w5FXX66KVj
uPOgcUfB3OvGjq1Q95i1/fg+oAkIarrbtLGies0vKrdpm/ISQpNXq9bp7HnF1oNaZ0nqW+PtGb8q
qj4qfs0mOq6a5tvGXfzFpZ8nlzZijiKaBcHM9MvYSE8jEsxFWjVmVnKIlUqv0JUSvkeG8g19Xjaw
k8PDJLSvOfD8xziyQnuFqoyTM2cWDQGKmFwonHg8+aMIVOqqszZXap0jdGeyMOQXWDPe2lQ8V61C
tKI3Asm5kSVkQBmM/hKCKco01BmLoP9k/7kUsrrdXtkmxTVTsaXbqaKNPzcjRBmJUq15qYCFFmc9
S6WJKMFhM9bofAUYGWOnDvrYkQKEqOWod20uxXirkx+3d2L8f0k5aPNzV0719KBGLeX7qnVseP83
e2eyHLmRZutXudbrCxngmBe9iTmCjCAZHJLMDYyZZAJwjA7AMT39/ZAlVUuqulWtfS1UMlNlksEg
wv0fzvlOx1alJTsD144v/BrkaDMON7wlTYBEIlYJvM/WqiBV/t/CIXXe6YzxAg5nHxm+esoJg3/5
3fjnnygDrT9Jq81gwbOR/OhTlTHd+bPqtlbjIHPbGi54/NyNEUK7tARwLoLbDORsUfyVlIF9L8XJ
ztyd4TQ7N7G2gR+daz1v26rb8qPuw1myoE/3//rF/UlB+LfX5mHpXPhjQOL+pN4vrF6R7yyGS103
F7+mViTlur/89W+CYH6hzZF06f/5DXBlN9L09sMlFTjo+Mcz8l3pV7uf3+Y/I8l/M5Kkn1h+b///
keSlarrk/2zemS2jav38GaZz/Pjv//r1L/46mQxJI10sDYhg8VMxZ0ZJ/Xc4p8PQEj4dXgSqhJ/x
pn+YTXpIAphB8qAv3M7fZpPuLz8d8wskLWBfgb/mL8TfIBD+w2wSKqjv/PQ+4hWBD/8Pzgt4eHXr
jb64nTERxDNmvXjqok3FA1VM7dnonHDLVZZzywcuuXbs5Oc3g8QKa8244tD2tXEb8dq3k2KLGE8k
BfrV3J45jQ+oQPUp4GBibRt6N5UujUdVtvW6KmPjBo+VtaIVRbkT1OOzBL9DpE0ljb1Vq2pVtFT6
XttS2Fag3YVSabkK+8jeSxXimOTvkGgSw6dlVWFzvWPCQBuooodhVncj9hfftky2orV1UHQBoP8D
dsy5d7Ic6iENoJeIrA/tWgMqR4KnIP/JNU7B6Rw1MVCSjiyL3vye0JnRtrXGNpKSCBRznvdopljP
xWJvlG75JZx6uW3rLN3MVAv52Nw12YTMNc66dwi89i73iwB5Ud0c7MLj+xfWUutR3HZlEB6mVqdX
P04qCLzWfEDwFaJgoeof6ro/EIVz10whZWObzVuiji3WMwTAOGZtY5Jy7U2cLup3HAic73l7Yjh4
TqwwWll2caVxGJCb+/uw0IcaNR3JrQLNWVhhM7fBfYnI3BupRP6eTC8uqox13y0/RJ2R60LfzPJS
w3NxDeRtgf4G7HBjU2eeagTEN3WD98wWKNJmf2ekeb1zZ8auOiNiLGWbvVKudwij8NRNS5RhJqAu
zZHxMtlptbJN7XIO0y/behx33OPhyuiL6SioPp58Wc/H1mJ84DNt2hHL7u6IxZs27Wg63Ncu/pmA
zDxNOauwS25DS36t2bLfoKc4EtnIdgcB10YTfUc2dLxPbNySoarVJs+NbSbVE4XnSzDOt1KwF46p
i3dGmZL0aM7J3q+L95k1q0RJupdV1KwHOZRbE/DZSYnw05kNuen60N3wTDzlTKe8YQn2beKHsJLV
TseEEIiYOKQM5EQfWNBoWuL+SFQ5KiGtrxMbuTXm3pvRyL4RQAmzJglqklrldFjAXet5LoMVg/yQ
VZokkTOunQNjWDpo5K9rM+e/IbV5Ndqu2GT+GG08mNXrtprIDQ/4DVYEXu08WTS7yJbPYODjc2km
xc4OvsXM509AYBRDZM94yh0LyLn2Emfj52l6ZScYkNftmStJyM2+TsPmySypUgjwyq6zHzgIbedz
i4R2F8hsWFzTsHUyXWzAHPjbcqTE7IRh3qdeM2/NOSu2FvKjtXZJB4X6R/3lS+9oIbRap3HQH4SI
j53bixt2eThYoFk+LwrvHX0hqcOO9Gncw2HjDkCzTZfhUutK85ksOnPVGSw24bcje0zI0Av1bFFI
ZeVjZtjTPcRz82R17bDQ5Zjk4/rIkq1XBwODoQLUfg491abr2vFS9a1vECRCPh7w7TTfEwd+Ifbp
W4rYai1LJk+9YlWjg97Y+DPvZz237sFPkFNgT/jBZj/YsLd2T3U/g87yukczSI+aVNdTMC/Mmsa9
wlZQSHuZnichdf08EOfqOEwAhQq/awCEKbvyyNLkiJUUozIFkJoan4UzT7u8IXKl82/TgT8PE20/
4BZgt1mWrMqZ26G/quH6sA9IsJfS9qbvqmJAFgfzY1uJ8eD3iApIFzZWQ6C7NT6SaStSmp6mVDxS
jO7Ok/CZGIn3UNmQlVNpr/uidR8jARig8EM07KQF8lHbj4767MH8rfx5ii4oC1gi5JZ1opHPdsxw
+y1Z9ozKumyRHxbBIbHNuyoXXz2PmOHYkUeyUF+wiSIDSj2oLJPtHZF/l09Esn4hfnPY1LX/6SXD
sO6jtFsjs3gSlr7xna651IE4pZhHQUNX+XmZMGEGus+TiFbDpsSNlPrRNNokE4uoF3fW1d5x8Mhj
fpdbhcHzdsqHhsELea6uzbQuR/fS2snXcArCJ9LSDhW9883sMYTpxaR2XZD3G3ypRH/N8xMkvvQe
odattLiERhZWqwy9y5oSHUeqdt2VyeSsRiix8eg9bibVHuNGAYsi05fQSC1WecL1khTKe8uz8XWI
tD74k/9RAYlhcZcztxMd5PtyNHZQTty1X/ThXZf3iA4p8xX8F174cCY/k5bRJdOmiK6VZCcxeOlu
VAzSOdCYlSbGFx3SMCpj/LDTWnAWan0M+rnhrGFTNYEsPHD+pqcEy+k+ZgS3HQKkv7phqRjkwt6T
BuLuYn+wdyKv7fXo1NY+9uWXoU/dIzqJpwn6V0uA6qo24h+2UfunvMyjnUFcKO4Gz9q5Fbp3yynM
U1DTC1UON/nMqbprAKpuhmCa7ZKs3Lbsnp20i9qMZxbjRHkYkY45iwpNAYd46aKelLG1RBAhUcby
9BXBHdlr4VAvfMBs+ZBVsnBb+6AEum2LpaEnomdbA1LzMsKAG3TaW7etOL3xVsx0rsuUN3Kv6BF8
r3mr+rEE8dDYDENDHLWAzd1VSciBgVQZluDcNP+hTv2tFP435bVFntW/LK/3n1UT/5He/evf+R/q
VOCYAKSQ3UC3B4D/98o6cH8hAR0zgg/Vw4NQxP/1G3WKXu3XSto2f1lKcuhSS74WdIW/UkgTAvOH
QtpF5BySbRkiJKIrAyWyNIW/gwmEogKJWAX5wQ7ityFLxlXXojzCFvxaGt5jQ2pruTg9gsJ6nRiF
7rQ/Udf0FEd8OtDxiqNN2j1Jm3hGSnZPx3DxkTSTWW/8xVtCudH84Hz3NlWC86RaPCjG4kbBRG5e
jZ8OlcWrYuc4aeogTXeRUY5b0hOvcvG2DHO6yYKuuCmHdOCr6UUkrtS2NQQRx4s/BhvLWvXF3dQK
F1IA4wiJmaZZXDVuG7kb4kL8NUmG+kmkIUD7xYeTLI4cB2vOwDGxb7v4i+ew6hID/h1/cfJ0i6dH
Lu4ec/H5WF6LvWLx/iDeZR2Qv2hMQXpxB02LT6jAMFRpixEXbjdYu7iJ0sVXlC0OI3vxGtW5QhS4
+I+axYnE+rdl0owvgoT6j27xKzmLc4m1rLNCxvguelxNGHNOaMNgF6ZYk+TifZpZJrPEJuV+8UUV
GKQ6jFL4Ku6ixTmlDTUeahsXzuhX1jVcHFbd4rWCxLErwuFhtrrimsG5uE3zoCFrBw97hpQ7Pze1
HVMWBcTkqVJlr+yK0wes+c7Rbg12B3aJ8LVG1fCobCN6FI7l3jjZhIrNKNyGkt9T6Izq9NJU+fAa
hQikKHjDl7GwM9KFK41VgyP1NulJKG2ZTh3BYgcP/kB9X+b2cssLoIadHdRvfirRpEm/z1/KrHRv
3DwJ96bIQV2yKULjZ+VY4mKzblh0i2ADt8/izQuFtlCY4xhoRc2J2EaRJDPdZI1hzOhSVVD6iryc
bIBnWsHLNvHy3EwIYHaU0/KrL1AUbsYoLre4RKOXn/BcpBXFdizS6tHKKutCmAj5X4vmC4Er1Xsd
oQEjJhaRWprR8hXSGLcd1qL7ye3TiwbpSYMYUyu3acvvbyhoqLqBTaLLWn3TqABguGnnhCFN5rdG
+/bRsG0t1zG16gEEEn8m6cd73kCyNccJsiLyIOsJdwjSm44viTpi0huzjKd7gjDzF1dH7LBIwOOH
V1M8Xf3c5DUW1bIo8DSa0sr12CuwqdvWQc4XtECGqS2RFCXAz2Jaysz6LeHzt09p9xfoERr3aExb
jyury19qq0wvtIJI4IAz7i2kLJ/uiII80lV99/OVSXhcwa7XFl8+F8J/iGdWiwjbCKazKTofnHEx
wxhd8SNfpJm0pPqplQ5bdY/h3zpdfvCf0nRc290zEzL+YB5JcXR7DpENYK6JzqYFEDQ48uvPJ026
Hd9tBnCjV9aEQjllRE3kRVjdDSgvMB/EElcTlooXBJriy1AuzsWucPwH8sOdY5VF49WiGt40DTpk
EWvfOVAXc+ppp2QSv1AQRDSQ5gkE+6Pzk/RSmpV3RxTwdEOOpLguy8zrwFBhm/BEEuMUutHXUDCd
HdwiwVASjXyhPuA7+hO445ydyWM1wzmibKseCUEPSbrpwu3P31YxFNVjyoIlWLdZVFL9wl1aV5J3
bvId99ZSLZWix1i/x07Hl9dsV5gWoAmZZ/4H1+dbgMlnLdTSf8j50pbJpVfTvTbap14xm+3d6msJ
wDUuyOcMg7PoNEr++D7pTYJ6uuRQyOaHO4Q3oY0GuUMDWwr/OrY2euFkTxzaS9y03sY1x+DWw9KH
XczdZqQFiXqq1oFYVE3cY6ifbEhqFlqRK3rH59aS1gU8uaAfDOKN51OjWT68o7SYLukYAs8k4w9l
iF36S6SnMd5ZI9KcoIqRYA2Bl+y9KpOrIOydLSEP2Chwkh9QidXrLshUsjFgrJbxiCxGfKqSbFuC
x+obOet2W4rCOtrC/Y5A5VAG7gPXJD1vr22UqHH0ZsTitTWC75NmuDyXwKzznlFSsagBjMKe0C3M
TMuBxvbr2vOqR207zrpP5PzBZhiBJo7bhTSwq7vxsZS6JkY220N+SdYu2519lVJejop8MzlMGRRH
69mbKDGRqR6zcSqOZiDsw8AhvDEDTR5hiVTEDAmej8k4MqrqTZns2Aj3Mm+Jf/BPDQ8+fkXP3Lh9
9GZahVobdJ3amn4w0r/WaeB/pgLXC/Bb86uPTWdjZdlTB8LofZoMRjKSBiy1FRBjXWI5xNq2JNeg
b+jnmfPA7vNDLGcbuSqDXRLKNiKMHlXRfiTM3RCpBNMF+/QAtjHGfEnmljDp8uZGb+delLeV5V1y
zvwHHqtma3qRdY/mz9kOgjRo1K1LYlNJ0+W0Rs/+SdSfrSuy7VyI40SK4Arh3rvOafoUe/CNtPpX
M5pZrFbc9iHqYdBP+jswxjeV0NJNKnoerBqanp31S8eRsf/ES9447nPE7mDt8TFES13Gr4C3W8YG
9qajsbylw4y3FAmoAX23v/qoqp+zSS01hB8uPmZvOg1dRGPeC4JaYVfIZ+mzP3Bap/hsI19+4pDJ
T2HDGq2MWyaSvYEJwXOGHRnHpyEuQCrPnXnxI1k9IA0FLJIoKit7mYbVTXCp+3r4WppT/nUAt3zx
OuiQjBDYCXkpGxg+RZzkXYpfLCldtY5w2IYrb5TxbY850jq1IrIYMbazdxGh0rsgVoXJRyJ+6bzR
uPOsJiAlCIsUv0TGWwwNjW2fScYIbuPwxJQRK0bW4uziZ7oqd9TVpQJ4fHJw9m8j5S4UdRW9hNCZ
rjhKUrmdW1USqBuWxqWLA/dIpZDtLbNS23SEf0+0SOVsk2b8URZC3FlF3D0PTTocyGhQXzzVYcTm
LNwgBEfN7g/txnDqFOLzfMwKqjB8Y8bJrDjAakuoQwWZZl03ncTdOUU4Xa2Al5UDPnDyb36bB6u2
iQaUFoZ5bqKy2eV21eyVQMCjhwyVZN2cR3z4IKv2sWDtmAfzm2yaqt7IsseyPqhmPVuZtUpRW+wK
x+zWVZM5+7maz2PKbKmp4NELHS0g8ba/nzNqvIwtFTcX4XsT6tRHJVukYHZmvNldeLHKuv0clsAo
5U3dLqy9eKfzqF4ZNuO3Bk7/hsglPuKorBbX4pUbtLor/RHpZqgntvCD+2LX434cxnjT2vMjUkX/
MqbCWmEplXuYSHsPUfk6txqUGFX8qcZpb3dceeyH822fSr0dzXE80V8yNZNtdBxUdJvG6sr2z90Q
JyOP0+yx7JfwqjAzGklmbTFyXUOEOoV142smygvZM8mtep8Vg4wfbI95Hh/hdogx8Q5OH5PVaMRc
CbEy0beHZjxhDRjyaTwi4/HmW5dShZCRuMjc7dTKZTpRC4w9Ohtpjrm3NfNkL4V30sb9ko2bBXgP
V54dVeLAbfgF9fyDYYb9Dv3EYvLQw2NEAsjWmub2EksUXrJ3nTNWgldF2vR2rr0r20jydOeuuyb4
lDd56Mo75dfut5ZkzLUU5fzNaq3uPKC326VW/9mwxN8OrujPAbOPDcs85+SMdD+I9dt7rB3idvA9
dY0pVZgjYrKaDP8rSkMCegst34eOnM8Udy1ZtVF0KowUkYwk2D1TLTrNPh1hWAfEA0d1jhDRSfcm
A5zQ6Jbce+dmtim0MQJ8+ALxjKOK5uJZ2TqvnO9JLlpceGl4muLZK7fSWor+GNPENxN70IefuRK5
U9lSx7fOwfYYdjQyfDTBaJrodvuZsPW+y47zHAUtRYIz3Tr47R/AcM9fcjIpzm1SfKcBRbFTCaVR
LHSLK6OMKsIZk++qKLj1DVV8+D1ZTkRBdB1c/rTfNZbZvFG+eFuBiu5K0M+8pga62ql072w5xy2r
ztw+sRdkMDzNfNJ0Obx4etA3qrbL2zlno7JWU5ffZaXySeEI7OQbCAgTJr5Mxx14dK4CM0TPugAt
KuqAPAw+gtjk4Ohj17riLgy+dI1fv812UX6bE2zXGPJsx+DI95f4AnMon8rFwO8uVv5oMfUT3jYS
wzAf08XwXy/W/2qBAKQxOACrAwzgqYURgN6S5FLJqh5jU8UjFFOUMG2BJ1AuaAHWXgtmAIniT+oA
1fMCIRj/hiSwFzwBvpD+R7IgC3wbeEGDVfiAguozW8AG7YI4wEd3i0ygoM9qgqtXmP19nIBEsBc4
AgEdVLcLMMFd0AnNAlGQC06BF/ZM4xdtfOTFO0MCXch/8hf+s1T9uQD9N1Mf4ZAf9a+WqndJ+geb
x69/4X9GPq7FspudqO/Ci2H3+dsyNXB+4eq0LPQAgMMt2ER/H/ksbg7fFR5rUwzATGjwjfw2Agp+
QathWkyPBDyrZVD0F5apf8ZSsVwFAUaUHNYUKGj/gOiKBoOjlvilYz+aYGCFxPud5HV0guoFBG1y
2y8hn98de7N5Zw1jdEKxU7+xjhmf3ZJm3fFk+8W0sbzHI/6j372T/0Qy8SfFxPLqgO+QJu0ucPV/
gAeHOmgiayAiQ/ZO9Y4VZbz/6VPHuUpPq9J82oe1ufAMq8z5N6Aj0p3+NB4DKApmE80k0K3A+zmt
+/14jOCdvIaxro4ky7wW2LOpIXQaovVqKm/j1a5/K8ygpKWdPP9mdMIUD1aTfh3ncv7wsb33qDIn
+xTncbul9873Xd5gmWhU5T2Q9FZzQCCPO0b0k7dWjd6eDamDTH3pDbDrWWt0KcVdIpin4bFjOGzC
Q5hWg+XDE9IzdWGgE0OtbA4xBECeeIuDMkOehiUDI3l147fOvGUio69J2ZYgr5yyRx1jB4xPVMjB
GUaJJBDGWXC7jUFOiv+kya7NiVJXzGR8ry4vDekL0DMMrqOmsvvDhJ1wnRFIteJapUCZfZIrV/GS
I1QnyNILMU6vpQwKYmfa0LrFIseqr5m6L0S1+IsdIx/MlWklY4+LMPCWUmnaDUnu7fF6p+gcEbMB
GRTqGtIbPJgtwmf4LAqHTmUySix9kzCVBMrpoG1wQj16pAmZu+9dxyiIcS8q5eWr2Um6J0tX8M87
f9AIlMMcl5AouytOdJZ7lj2gvaMdM7ldMjL1yqjLWCK5Xm0Z6MJn+6YcG3RH6OrEQGBGuKRTzw6/
Vmk4KLOFAF/jeA3tvfvqyynAU+yV91nZEGUTK4Hv1+WCgKrEriY2cTmaUja7phvc+wlayX4WQfyh
EkGXYKa7sOv7DZ/UELmgX1xngbMa0bsmjFgGchO4nf8On64+zIU5b8O87g4TkxL2iKKLgfZIMXkM
Q9nN0feW7T7opHUT4Qo9QUCMXmwpNA6FhNVD7rvJpzOY/Z1VWSMCzdIvPoXvZNxuM9pD5aa4RhCw
YbyZenCWK89vPLmBEfGYxIa0LzpLtUvAVFR4w6PVFFiZkH2WFRZdO1KgPQECWfgfuuyjBFrEjKFr
5F6Y1fBBEgcY5T5L8Iss7qTePLcqbNJ3DF95fQjL3hF3LXX8adYzDl+TkIBXb0xjjJauqN5nw+40
GSt6xGJlKaP7XqIXzTeEMaGS9Tp2NdtOg9faVlEwnfvJKqd1a/qdtdU9ftfHiekRJoef4TYG8R34
fcsGlG+jk7j+ynAIiEm2yCRWISw8IIVDZh5mFSdcBV152yRDWm+Y2lXvbcXAzmqmnEd9JEhnytrs
avkcmvGY8PPTIZV3TB38i4BHFK4BZPHdmuVnI+zJfWyi2RqQpLfgLlhmtV+61JPOqkmBNG9Zd0PG
rsb5kFZD/cY0u3obekH8Q+j2sDNwTtvBtjX1aKy0OepvpmR/eJZEupuXMBrw+Nairt4bxvPupjby
effzKEf7wfvkLHpBgr45RzMmzUs/Mb/kLZ7Wap0NILohHUciyoG6OY41vbtaN2a9BP6Y/CuLw0W6
kuO7c9iNW0BCXpm35Gm7AtJRvuupK3h0mrm9qRq6UYWmut/0dCfGbtBdCrrUIBpPBSK/W3CbiBGq
FFYdk6HxQaexgBRf8cFKWc7eNS7heWvIY5W7ATPbH8fK78TK7LukuC2MxqcW5BXw7Ba1c4QQGyAj
V80yB7PdSG+IffS/Gn05YBZKmyxcE71VWmwjmLusdDIFDRocf3irLCwnicdkdBMwj1tFTDuOsYBx
k6Hc/UaX8Exx7h37MJTu3uoYqGsvt6G+Zk6EFQVajbOygrToV6JC7+O4MkIAbWbnxO4jxTszlbcJ
W1yiz/W4TFO1+93tS2/ZHFjJjuT3rRSVMdPJuXgEcQOTiNQntxr1aYsklH3+qILa3QZjY93YRt4d
QyGYwfMAAdfinqFEtMNpQ5WdVwgzC1+sPbdtA0RKglZr6nzwP4SzTpx+vSebDec4gNHYdXZjxIHf
FoCC/lM4/q8KRwvm5+/KnX8wCJ/TlqE/quo6/YMY729/77f6MfjFIrbXsfD12mABPIqUX8V4ofUL
sQRUlIK93T/dFaJu4bZAzEnwgk+i5V8oFMnw/VM1xM6RWpG8As9Gh2O6f8I+pkww3AzWy7GQzEKg
8M87Q7TAFuaiDjZul5gH/KboaAT5bVgY1ERJ1lfL/M+ppuc5WjYzFTlqjJgyROpcLxOSriwS432T
Au0iKJbWrc4apCitTPV8E6X+pLeo78TWphc7Y/YwD7zKJcOQWjC7ULr2nz6idA0vnAKVxDeOR0n4
yxXQOBmcMhr3wTCAiPB5vbXNAMfvnehU/SwgvXIsmaEuIKRoKKEuheW8Y42abUpNZuIEDdBaITIy
yvqQI3DXzaMVzdo4BWPCPGAyCND56GM79na4CAzxYvZRnG4L4u0bYG6J4b4lJgl4rIiGsEtuqs7O
Ahvhm6qHeyV8nWAACob4MoegrnZVxnF6JYPR26G/LzhM0rgwA0RkuII3qM5t92g5y5+MLcL6Xscm
q8u9p0wGDEaGq8WDQsc6z2r9eAMNkCAvojE8i7XQqvAiqKiwueJvxTzFdz15wtvKnHN6T5x+9Yq7
Pnid9dgZxMUM45YBtL/X3sxsdABgYfbNd7SU/QXvDilcmRnbh9yzrYc5FeghiBwH0PGwlFj7oinM
M+qpfB+E9A19INd97inAW8NOOaq+VwmiKrer8a51musG3m300ANeeM4wNb2S/pCtfEIB17arK1wt
mfvJVlheg5YZiUKEhJjOCHdcsOmxC0L7TbroLzBJMKXwm/IIio4BdpQfhGXldDMye2A8ypTSNwiK
LQe1N6zBO7VVeRzD6cknCxDobBi239wKhFaRJT5Dbzs9ZrFXbM2B/bNv5i16SUJSkznNn6seCp4C
NrGPSQX77sUQalakmMp7VojqPe4tFx9XPXEPE6SarCjEDBp1b2HnmQsWqq2nPYvs+cUW+ZM0avHG
+qSOAd9k31P6vhcP6+jGwcq0IxCDWyjjUvEUSvHGHj7x5ATv88iMLqwrRu19EiPbnNutnFNA6AkS
+KwebmBmusC1mGMCs7aLlRdH1aGJnexYhZZ3BoNkvY3wSS7sXgaYwgPXiczyI3nG4RoEafvUEtBy
ZzPCPWR2Yd8M6PgueZDPB9wL7kONh+yi+1q+KhBtb/xGGWiN2r7R1ZwfAHDAQpud/DsAIC9ahs3+
KW3sGd8V6XgF19mmSHEFrRiH+ddJdkXOFWlzrNhjeg6mxn4A6cLlOPCROKBRBQqwaAROpRfbdzrQ
7W3f2OmXkV6UTmIazHMN/PHcJZl60hnDwTTFBs1uudwaYxq+QXWRL03vdTedW4UUWNqXJ0JbZrGz
iqS4d80wOmLxGPbdDLvXZLyyI4TE/eH2jdo7vjd9GaWALhgaR/YVxbFzo3NuVii4dGKuhhAIkVXG
RxHWN5O7mPVDe1WTYvrBrAsZE/zGg8neeFXiEIJUwPqSpau/E4lJ8MHoqW+sz/SNqYZ0lzsTiNfS
GR5k5aoLo1AEXo22H6JpmF41M6rvbmT1D7wh0d1Y1foLeYnWGkEUxQuxwpsKb/hhyB25rx1JzGKh
q+y5Tsng5NfOp8VAospiqv6wIU/u56AYW8JXsAnhAESfWjTdPS1nKVDT0VVIQa0esJb5MQNhQFDn
RQA3TdBiobCe4ND15yQq7uuegbeoRPwqMJpDHw1JR7Qn1jrmlJpnZrvmOeyy8GJgYH+Yxh6Pp9VO
4W1VWbBT8vEuZ+qYE//Ms6LZm29mZ4k+i4YOhzVatROkKpYFAfxb3ozyrBUrIN/mqCnz8sbwXCyX
yrFA/xeuWJudEa2xDzNKlgNeroFwY9akBPUe2qlV3zLPZzAOg4m7JGSPUImvUuOWyVsXkquTpk9W
I9trTKbsRXTTuDK0wrLPFFs9t6UOLyNGuTM4ROMd+h9OXMsarnm6KK359Pi35TBMHxOcuglNrXIP
ZekOJyMu+j2BEv2l7xr7JBA374JUqReayPaeFNpoMzn9TCLUmDxws9VvXqirb0FX+j+mFKjyylsS
ssMw/hgYnKNHmcMV9EfokIG+mUasJcD7urVRLdP20GiNY4CvBpdSm/fvdRFYOZS8wYbTjKbslCeO
eomQbm4rv66OgVvg6HI9mf0oHQsVc9irL0Fcet7WqeLimx3HwR7tZXTWGONv+gCzN2jW5piEwQH1
jwBVJbjf6Iu7/NI5ZnjHJKA9Z9bUbXXQVidVGd0ZMoS3kU7mXoj/ZSTRl/pL4KCQFnXYL7xeAxtf
aw/6oY7b4HY2wunTtHWuV6FOl8aM9/gmHzrjKaHlflNpxdGTkXjG8ANs13Jo1x4TbnyKnRlUd35W
2pfUjEqOJXQXWUDnQvPqBnu/I0qQZ2JI7bUIDVgiDJrXdBjBewaLamem9ruj2+psxKX7GMTLJNsc
7dsBOB7H4CTuJzWbawgp5+UXeFI4fNDpQCKcynQTYuk/axpx+ojKXjUJLuIqFvazH3T9dvTxvyhV
LRtMWWJR8nDpeVyOeZayCKvsmrWM2T746BO+d0nDGtrq6nmjhz58BKlVL4xkgcMVxKcbycRZF0bt
3GeRgqYm+jF8yOMSuRETzDUK3tsAjSq/drZaZ4UzsXM8RgOdQOiYGuoz0YR2Ap8fcIJ3CriXAais
xTNO+tnU3mMwru9RyKqDTIQ4jLZbrmcQ0uthmMN5T4iK/4VaQDyNdgihDDW0/yMoDP1WVCBZoqx+
xZjsbw0ZPtiiaSU/n9lRdwxBexAceWyROpmc2IMaRw/AEpHMjFawSBtq/p7WDSttuMrDSYDUcyuu
t4nwbh5Np0V1QzQswaDZzkq5rLWXOXI3QNeVG1vN1B8jh/CFHGW1aVVDhG9T3PWslup1NJvOnvsO
RrGjM5K9AWcaTJIOosqDO9/yCeOFv/FGgea1a0PC8lJTdNC1jDC8ZiFrewtS2tHNY2vNk53fD1UN
BoOZmSRS2cRkAu1k2mZGNly9piFAfbaHo2dO5R1Yu2UUY3sND0fof1D4JlvHycSerf4MNlxQTI9U
qqxXhTk89mYeP5tZlT9Dewp2TtzOztpl1nWH8yG8mTOPaiV2o6MJeAYzqCmxWmcVN9gq6KNjqnsQ
eGNsy5PscKuu2AammhITu16hRNx+2oX02xAmXjdZQb1CEHAb9Tjexy5oToiw1APxyPbZcZrpEqrG
2oRZGq+7WI2npBzmbUzh/zp7wY10vKfYSzGpCDQyqWvxUzqnIvOtr6nviBUDE9DwkQf00C88fLeg
KliisdgB/7BRyFO2tT2/N8n0LfWNh6Bmx0rOpbfJZ0JHWqiPa+hZw960DTKyAHVhmRc3aW5hNJfx
M78W4qJBcYINDX+KCyNsCekdEmj73LrO/2PvzJbjNtIs/CrzAnBgSWxzWXsVi1tRokjeIChSwg4k
9kw8/Xyg7Ghb7rbH933T0W5ZXRuQ+JdzvvNsLcKZJaURRnVebPKcdApZFnwx5URqeakRkjsMAmsf
4Q8remeBu+8wD+tTkI63iRb2o9NWeGQhrmFghpy7g5NvQ89QM1t5doJzrXtUw9B6A/Z5LMqdZ23Y
ap+l8O1AlOzDyPVv8WKSAelV+XXF5fdqdP7W9t3oU9l33kEakT65dmdeJxB6NmM8ob0IWh5zXZIe
U+kHO90B6MNA7K41y1Awjn18A3ORJ3ue6VtossUmC0ANzH1Jn8DefO1JJrC/61r/H0N61FW26ziL
ntX3AvrDP6pIk0jognlqeszKhcJMTj1w+znglGazC1IanNObpJaqeGSb+eavX3yRqP4ujEAsL47h
DFMZkR7EXf704szXWk/PMj1aqm7f5qytzjItktsAyPflr19qsUD+9FIOyaEO+l1cnH9yL5IMn3kq
KXkpaTdo5awAO2sFQPvbX7/Oz7Epy2ciokSENP3woryfgzFyppOizf14iZbSuwQN19FbCNZFlfZ3
DRmN4XkMEzPlRy9fpY+OgVOF6SQMzaW5jgh//od7mJBcNaKH2CtYAT2t/1PvP5h9kPR0GccGsfm1
WbboCzKE7itMcsABzThp39Qw8juDvzp9fB3/dXP+zeIRgfgS8/Sf3ZzHokhx9XS/Hx79+pd+Gx75
vyBes9nsuWhQQ27O3w+P3CWpawltC4m0WwKQf3Ny2r+gCA+BW1uez5tY2HC/LR+9X5ZYRMJaQs9e
7J//iDJHvuhPtxQrRx8ipInyfcnFCRcK3e8E6KmXAuOyuuSkGjS0q0nW7spFynYlGx9wl1aW2IgB
CYPMGzrsJYQGDQ+uTpRTHbv2Q2uVpK8FNRbJefZFtC3Gep5WvWkyRsYhIfZWxlzpPg+z9ksDqNRd
g0eOs7WOCoIsRkYrcE/KoFkVtF72amCzggSbHJ5zmHk+qIKpnY+zNfcCU0UdbmHDOO12ZEzNeGKq
STPoIolOA/PHV8oe/+1DjslUAgTuzFp0RcZ53611wI5zY3GE2+fQ7pNNF5be9SSQ15bjcOlYBu38
jrStFVgO0wHTYKUPMsv0vUrM/qaN7fKyaIurra9qA0NJoGJsHq4Zw+7J5KVwJUrcmHR7+Ar6EJP9
ebLZ2V5ZSbBntN/CHa/TeudWKHDtLgG/2k92bm0UBcRO9L79pQgR3qROWzxYNkEpYSJeYojXt26t
ww2iBudusLP2OLJE3CSWfZd4c7chJICSTiNxUSwY7hwK2hunmi6uCaHELQqeB1L5yRsAaEkHTRwI
+o38yipLiM+eai508D5fe5LG10BExM2UVA7vbZiHs8lmxK7rm4ja73s2euFuJD9017kEHcat311Y
nNMEo02xIjjInpE0cHH5Dyi4X0L0/asW3txaFu5pnHhM+8yFHrK2cy6OCtWVI/3pLu1M+Pd58jUj
X/jVrb1pAwLgCtCY3rjgeVeYcdjHeNK4H2tVPhRtziYiL7ob28mTdc83Qpef37dF1t8YKh/WKXfs
ZzQdEbJAW91oQio2Urn21nJ5pwas6c0yJfw0Bz5w1SJomKBmVQ03qWI3uIXBxWQ/acyTNof3gn//
Nh5Ece+PFUxZ3AvhxSeG4z6A5MmmOMqAKRLGciNYiq0zCR8gh3i9n42hupg2V7TvDf3ZzoW4YuO4
ki0TJUAsmJ1JwH6G6kask9H3yUlkibUhdqFgneyMYtPk+bQHwxLvjGa48pirnszEux7HrkGB71W4
mWoq6yBTUDSqYswhfrDiUSbJDEOEZcCb+0eD/gY14iVA3b6L/CsxwpZFMIjmccjuEqe9NRCUW7oN
N2EhLhbckS2igrdO+v4yZ8Z2i5oW2dNL6WPdhKfa63WZ2leuoJFh4XRV6HcjRkxX0xiRP2B+EUOI
7JeJ4kFOo3E9BSGd/SDjTWaKZw7D7taWpdoZMA7JVY/dI0438Sgg2BPN4ndg6FqouEjxPHyzPgCO
FRjhZyjozXbwy3ZfYDkAY3Ka+/Tclz3Gth4bCIr4KgIIg3VnhfSrJGc3K7fTJNNdPmVqLQBbXLCG
Fgxs3PhIVCBZITB2joS0qvtSFfO+6mn8JPiF/Zwr71q0IwRpeoVWiyjfgJOb7ifRPw6WNg5Go+mc
hZVU3GB1xyYXpbHBw3jTWFCO7jTbv/KMsfOmbIOvNR3m1vPm8FOGIHhHVndOwkEa3WknSG9Rtb1W
gsWZ29Bizan16snRJWS7NfuXruUjk3ohN60s7Ku4qAAq2S6XtBkzRihFAa0jKe40x+4qUZx3Rd3C
0mbN9DIPISlmEeczyr7+jE1UY1ZkjwvB3GweWNA9VCaTKTQL5W2NDYCUnxDKyB09DAptCeFmDyvF
p0dyRxNGc1YfGfCROpBWPcnGsgovfeZ/ZwQ6rVnTEQWVBEwI0HQgtmSqFaworcuaRVxaDgoM0uBm
iCpTz9hZM6kjgd2XO50wzOBwB06nhsek0J0l2A0zQS4xHw88W4zmLTcAxa8SdqYmpmcQS7d5G9So
AWoVHPIBnNVZida7VzywH5w24hbJJy49uGOj+9RZaXtKkGuww2Mj+bXn6k/XFim1bOGMyBekYUj/
0hCGBPIFJd0JlEFwotE0dn2YVfEhavqjJjPrNimG4oHcCsdf4c7y90keceGG85Q8E2/WbUdblAcr
jZPXAIZLuCJihuhM8AjiHDutBStMSNYA80QC9yjhFk3OODI8VTMqQI7271UuEDyQzzhd92PX3Wll
N+aG0SfjsxkpK106oRpqRfLk8MWMnOa1ac30mWcyRhcc/dcIVMtb2sbwu6mSgVCfInIuBszmL0Ze
zDel6R9JnQM6Wjreu4srPkVq6zQDA4MRMWMItsatx2PJabvuqB/0RheLrzOM+BbBriXB4zBq94z3
sng3MjNDYjnYrI49mU73USO8R54jACCgWNIEaog06LdlxCbEooBtU6Xechg1gsMoRsmcV+OSM4nM
sNSJcUeN35GLDJzhmQig/MYpZBxzFffCZzxUzjjcmvxd9E1+QSz4QMBFAGuUy/IEfrREWJ9ws9KH
NbfoKOBOd1OHNoVpBjYibYeMqItkenYnzRQ/SJqXAJkVEHs7bFdRCCVspRptnForG+8ql/Nm5XSt
8SZMTSo8vHlyP0mUOODDg8zgG5N8CWNVBWvNeu0ord7BKJZmaIRCv8y+NEEqxCqonf6SCVxe9GZO
g6pcFkfuOQjVg20iQsLK36x45+HW8VvzOQr7SGyr1MzVxhoNdz8UIr1ECK32YElZoACgxFsUMFrm
eM5w9VojvNDc9s966puTlfSLOkqYGz0OHap1Lji/kPMaM7LYNibCdSJe+i3RZCH78k7eW0PXbzr2
j+fCGBld+EgzNwqewrHzRVutyqJqn/M260G/xUNnrQdYGU+5xua17SGdN8SpNPM3ctic68iEJerY
3lcRJ+FnP6nKV5aO9c5JsHFsOOKjEklLjih4CnNORFdp85j6pn8dzsJ/Gd22QJsucdLYsTuzr3G0
89WfoP72keU8ssbDaROUzjIkb/FNVLVdH+JA8V/zeciDAwkB+hIwgxvXyk6s1zEcyUBg5P8Ca6m/
d0O08shjbPN5QLMQbWNzGriWzG5YYVCz3sMGSugWXU3MnrHOoifkpdVnfANet3OqRF0N3aChBBkG
gRBtx8ASfeoxi/M7cx5SVjH+TaxHDJflCMXBwBpNjHml+/Be9KF5M6DuZYNRApV1MQjeegW1YWDF
/r5BL4z4qR3FVzLZbXgdtYwfGY756CbKCeWpZTiWXltdajKrj+Obrrfn7UTk4dHOCkxMwu03s3SK
3WCaw9mC5+oNbfktQXhEQuDgYY5HgIEsHSPSJvf69nMMY/qrJ/BVj7WJzJZfc14E/mK4TmyVMxhz
chwpkYuUN21jtDExs713aYbAM0EJIdnF58zRgrG8BgKKDV8Vn8CdJXszdQ36g2g4t1KF7BlyJlN5
W4br2KRGLKcYxgFhebuqbdBFpWFDuqAd508d1lsUIdHEyiNJXRwuUtreFsbtfJUbljxNnrDOfMLi
bLMjeIvmtMej2feHUjbjLg6d6tgUMRiIfP4itZqGtWVb7WvsNP6d0zSgTs20Pf63S/5/qSxMEdA1
/ucu+fqVaeJr9f77Ltn+8Zd+7ZJ9F6YRSSCeh0fIJB2UGdKvEgs/pIE2XVrUBWj0B6FF+AsDPR6i
ZG4y/GL+9K8m2f8Fk/2i3HV9nN7+P0Ox/0l2AfM6MOFzhSRu2gg+/tgi47/O2jLJ54MfExpBfJGo
8J7G+nNJZPo6jt2/y7X+05jLNH0HQpdr884DYE9/fMG+CBNgqZ4+YHBt701g22uibv6ON/Yn6zkf
aRlNIGDhbmF+99OruJ05Ni4YdQ1tYj9hSbpnVD2umQ/LrWlM7ADB4GxEkxmXDgjv599dA/9mZsn8
gxf4wzTPtJgbgrcXtEp8tz+PtJgP48D1e7AZXqF2gIdnoEeIWEbhBmdO7vakMkU+FMp85IoSWSP8
PZkaWCkRYjyw1GA8/6Ew7FiwEAFjEWEWzBNhnXbOv1vUms2lUxjzSHOcsfp3o067uLG0/t70OkfX
HxAVCJP4QP4EwkkfJm/puc1TlDZ6DzmCAZuMLRqqmlqC5hay38FsFLmmDnlULcFVn2yFO7h3hohT
qZOvQUltDVJn1FgN+ER0jeMjYBa97zK0LpFFon2LGtMC14QyJ4nM+iVJybWyYpO/OLEmP3cNs0bG
ktElHH3C9dhvLtJGvyd+IsYoZ62JnBTOHsY9H9P0O3vrowL5pGsdbBhPJLduMy+qn5DmpIhtRgA+
obvEvzPeGP2JPrX32e55yXyN2yU9RBCfNk5EkUzsUHPflf0i/fQVI2urIBhz5u04/fhIDhJ5fdns
PfDrEDzXoTcHeFwAAlLNmyaCZx2zs16nU6U/J31UPw8mwQQ4Xyrz4E0h99DEeNLpq/DsWUZ6aBri
zKZB6s9my1/RZtt98SBonCOFIbiJe+vTUMzdl6yfqrOq6/BclgHfCFs9VI+inOjgPeCXwF8LiTwE
dhJwe3tbNzbloZeEWOrwmKHpa99ExD/G5OU46zgDVX1gw0n1IIbmTcEvI4yu13svHYpjHfDjap9c
M4WslVGRU7VsNKl3j7ILENLOS6QhG1JkLFF+iScr33nUkjdMk9x1EcbjN2DQ5qrqyUssC7xY0WjV
L6lqxscoRLsVNmTEfWihZInq2VJ84nAy5E2ULze70bi3RoyqXlC5bD2iObH3JeV6zHMuxQ/JlZWn
GsqPLW5jwS/xkYMnKqk3UPVpfgs58L3msXz1kZ5iqgNDtumR7FeUJVF0IZCyeQNdO1+Tbac/2xOx
YVXNzVC0Tb4z8qp/NzPP+pQKdkigZXAeGHy3MJjNQzYsX/VyiRZwQL9ptm+AnDSD72bmlyCKSO+F
xfXf5qN8LmKWEUWXP09GBxM8ZfEXB99N/FDjKjVKj21ShM006dwXE2jOkx1Fw2Nsc22S8pUTNmvW
yHAEKREE5H6jCZA3MnO5KBXuX5XwQ3m+0e9oO+StLB1xG6Ltvh0gKH+q0k4+D64HUrYXS0wiAjTY
6/WLU7oauoThPiBbZ8/GVjFcB9VUv8aBj0UsRTCxCltUaB8fLki4CTrW2helZUVdnGYzYw3dfZGd
kV80FOQAnC3fj9Vb0UkVWbn2JjM99LXto0LCub93Vdq+ycIzA67aHPuoRqv6BJU8PGem9p2tZ9MY
9J4dB/YXVifUSs9jXU39W9oO4jm1qjKPycOdK3HA2GRUW8ekbL2G4Bm5GFudQVwQ8WsoP0p/ZjGC
a9IbGN2gY2036Jy8Hdehi97Ltln61SDOoQNUN0PNBrXnCjsJI7/rzc64r83iYrjDDRC8chckvns/
t8sqyVfODT79h8iNbkqjcTbsSOMDmZvJsbTzz6z1kHcX4LoHwdYwKKGOjcN7ntjANasYN7dI4KF6
MPCsQZ4hTU9bxgpq3UVx/26lpMfFKWizvonw94N6VjO0PSZT5PSyft8gzkpvBI65ayOUIOdwbJ68
LDgZOXi2tMD1tZLQxo/CNiHTE664pqV0mXTgDaV/Kb7HJJDDjXPZx9Of4rYX1UVXfrq1SyO8ylCe
X3deNu28hBu2yTBd4kgDhQIc/DhrfkjbGs2jSfgFvBGci3IRfxOiQG/h0B6PFYQriNlLeFZpXk1u
Gh6G2HpwyijcecLvzmTuOcXW5rtnvDZN3tptQmNelWRWRqu46GGaydTfeRYOZOhxZzKyGLHZ5nCM
AUVtqAvgEbmkHgLs6t4IARv2MboEhrVNCush4TFHyd5vM9LjLw4DbLQKOeHd45BgSWaCsgoD9RKA
IllNTq6wVsQspos8fw4NpGhrT3m4eYg0nta+h/gtdLFoINZ02KM4zT3VGTvvRVVwlJyvNJccIkzf
cknvL7mvrkXRyatpBunP+MQ+2kp2G7ItuKu6bYxCj1aNK1D3Frgzr1Wf58kBnpjRJgVdhVRq44xG
fbJab36VDICPti7nTzKT8MitLjwo1EzHErrGXZo782ZEz0rWqhRrzy5KLnfM5gUZaNuOyJ97jDf4
cCJtsWJuJ/j94DAaUIFbI4QwNblgBARi/Cffi+kmTT3tRKThcYcjaekJ2u0hLu8Ly+BZnprTMU0d
Rc4b9pDYiMPHIogt0rS44qFCJ6CxVLSw8cV1Td4Gev7JuJS9QtfXzPqEvH0sVsJloL9tiP76JmL0
ZNHsn0PV295aTFMLfWXZT5Qiya9lN1tHIoJh7aWJ114Vc+Q8D2xRxMp34aSgEyy6q0THIPcyMqe+
yXKZ5gu/8gBlZ+ZIEAVWB4kwfz9YhfsMEhyP85yn2Vn0cfdWOpm3CEQROcGSDvLMfUZTNh+mJGeC
ipyuI40E6sHOT9zxKyGfaEAJiaYukM29Uoz+vGYkUyYYy/TKUAUwhkj7mc/lVyZHQFjtOWy6Wqxb
1XXFiiloemBGEnXrLCVUl4jm9ACkQX61GYB161bqfPltmDAuJVKWOTyHCqiWqEorljUs14NK9u8M
TCdiySYb9oyZLzJmySn8vSoKCDTaiC4y95d7IKdM8KPFTBe7gFPAhJQfYZO3M9EAF6OWuOfG1AGX
lqd5sIlNANslRV4CvV/JrwrWr8RHxI9kYdNd6YGq8Efx1aRo7TD9du8yQ/S8sRndUieXKERXiknX
ljLUe1CksRA7SMFYbe0RXTVyHcKTfa86g+MjbMPspk1ZY8HCkYNQu2SbDZve7Xi4h2VtXCo474+p
zbQxLqk02BjJG/zGy7sgnxm5IGUpqpPlUGam+R0PSbBKQ8z3x7BprDuOwerdkV49boyYKEK83ByV
MQfRqmx5O3rRviaWwbAVJ1iOUNxAGvCxU14wJFfmmPH5B0hKHxnCNcXWs+zASxJFTvkbgl73e1Uc
bXBKKycW1ie0i2TtakKVWbvU2ypLw5WVTmBYyR5d4G2MJI45QIT7v24irH/XQ7AjZYfJTnTxT/6x
iWmJu6/j2OgPMTHKJ6Ixi6Uc9onzyZr2vlgqmhkVzWbkh3npdEucH7JqEup79+8amp/h0rQwP96J
g82Ut/OzEGKonbpkCtYfBOQCbFDz4N76Xr/EH5NXrAUFYRLyzfb40O78uC635K84h7mvX9CucWFW
ZEd3zqhhbcnmaRiEuB3Jr/s8UXHv/uaL+9lZubzZwMJxSY5ZCG76J9UGaOHcHw2nOxhgKJdxkPeg
0b6uTStDxgB0E6aTzwXGpsr6lPddsDF5Tp3yStWvmaRu9okZ/oG1e1P/G39DVLckmVf/Uw3lXc16
oAN6/PMyOqRt87HALm/KF39qfFGHcY2kcXdgNN046zAEJdsFQ3OeJwOlLu6wDUfzvNWOw4MnGqig
Mknz6ifLbUpy+gUYUXNyCm8+DJi13hGi+PcBuu4tzrT5EBltDQSid43NX3+d7r+5EH0HCrzp0FRD
j1t0A7/fo7u4FWShp/agGp5p2k8lzMgy1LtaA0GVKdHsYYIeDzDkeEhh+O8My34NMgkFKXa2qUu5
ZLisJgdZ1tdja4vnUcrqGo5ifmWapfOCMD1R1zKWFQnaSRIcI6gEGxPxKakg3NAlR8khDlP3FmOn
3LaqpF4tiJykgJx3xJjpK5FQzTNrmzb1csLYYjAuY9x6D4br6+8lTn53ZVeCOaPTccYSukrdO9XF
cRg4wEibpmanWaYvYQZoYO9crpA2LjmJP2p1pCnNfVU0y5kSLmU78JanELbi6iNrXTi53JJcgSgd
mc85Q8q7Gy1GDhigx8d4NiD740QuXloH2dKJCGl/PC/p8HxJKUsrQ3W92rpxTrjYIJ2oYO/pZBhQ
167dG53Y8IEq+7GOBEHdjSPzo+/NRXzMKWk20bz8DxEFfbQxWWt46wjfaQCfhor7KjSBafmFQxyc
APd6ac0l8TyKEj5xTFTIVnEIJ+hsKeV9ZbGfJKFpTTttHui+OWJZ/XwxM1pNu7JcULMGxpoylCBL
Whq3gJDJrzob8l2bggoaWPxszHziioQn12+Syhse+7R48dkGr2dlyedgKsALtBoC/Md3F+YTARjz
zJfPQ8e4tKzLP2RQIOLGdB/hmKjW+FMLJPFB/arQPL8KbVEbIm8mIFbxezqoCO/oRKFXseYFVkXT
7xX4xisWY1+UspyjqTiN+qW3q5KwWCdlP05rMRfI+zWpX2ztYgwQHfS1rPLxpMapf1867fBoWpgZ
7QpzqNu1ADUEHZa0PkyhEONoMWqr+8KufqIXKUjy9lOIpJHgNCHemyyDoKczigQ6iHXtztwjuCqx
byqLP+zNmXx74gWegxLxd0d3CLyN1Cr8HM2pkQ1TOXvikaPC5RGalByXrkZlV5R28zRBSjxbE2MW
UpihxlmyPaXaJzMJVNK+5QG6r1ioruugGh8D0OboMnS6RxBOMRzQbpY58yEf8sznYKrm7wF36bxN
g1k+5155Nypffu2HnnbbdONbi1DwVTkRbWDBe1xXIGbuP961QkaPHTetuTDqYvkNnAnU6nKrquV8
N9n2Y1bnMeU2atiptsy8VWZOpCeMKZORpXlNCfWuNgkY3XsTywysNvBJ7x/PYsK/qmiZ9eir3AHP
tRS9zHUcj69qGUrUMH6u5tjT12pkuvZxGbKwpZCIq8Y8qIHkoY8kd6fTzf3HxKdyuHzKCTSXh9kJ
QwJdMIDb9MAyqgTb4wXnIULO8zEeMGKDr0E0dLYMHPnql0HenAZ6l0sGQliDvrfBrK9nbrdqrXRM
MTIpZmEBfjQ0Fyq/NFKokiTYPKRPoSQbCAm/a4aR4VwFUIbEPxP35cwnMj30pet45hasw4kRHM53
xn+56a7lYJBSBQNgz6YUZ29VcsfEqnRv7dxzHyh4SLfvvBGjb9YyEZxF3jzNjmBQ5vZT8xZnTFw6
s9efK4PbPLLb4miMXBSOKzjW6Oij08ekxgh4nhMtjzu5mlP+n0qbYU8zc8Q5Fi//Mb/5eEiqnNlt
VQNyNEzjm4nji3LZN/j5ipJiCcBKvvtxaZKqtJOC0VC1uKBMq0BKWWN3aVwRnIO+a55qizKdACBm
asNSK0+lk6CqpdNip9JzuGMIfK+LsH5REEw2rdmEsHI4Z+sJTQ66nKZ9MyuHHyTPB2vb0T5tyU5i
VJFxTy/Xc9MuxzDot+6q6AomkmHqU/PmLX+dh6i+SlEpfkqWqTd1yfIUoEF7WTy3nBND9z4Q7v6a
WFF86w+SsVG7XD9EoRxodRhGenwcFnPF8aO8DUImpDHosUs5jUyRBI9Jz7fsTx/PBgvB/WkI0FX6
HPnMnRiisg0Vt5CrXR4VUxicm5AyBKOj/WlqiXoKS5gZXk0lLGiH14mX4Y0hQXSVDvyQIECKoy5M
YDfOUEFDoogtl9+AjaJ87lCayV071xTnk8VpJuLxUU+UyZI4lrMJiPqTUYKniTjHnuougNHoFejP
lvCcj5Hg2DO0DGzYHTFh9ptMUX52nCakjRtI49lRcoUsdvKhp9kpubH3PS43LOYFN4U2x/oFGRoD
6omZsZNGtAo9hbPjQR+1GS4vThMuno9jViHw2DM50ldtLeIvdPVaLsaPpZ/ogISoFgRmy9DmM0qe
+WCw6QTT3418mTiB9mi5WZeGeI1Nb5T0eBCApGFGF+zV9YtdKFS2lXCb0yQLhojLUemYfCktkZi3
c0DQXcGykqkXSnEHRyBtFyMT7smW6TS0B33t48X5xMJt+OaDe9uDhkSrS4HnrFn9U14WtfzalS0l
RwPO70g8GE2MTJNb269extHlW5tJwTvaQcKtMiLVZwKCerkiK/KJqoRN5KA0Ngv8XyF1y+CmN5NB
5tlqaign6hpaCEZ7IpoGfnAd5PN1bjNS//jHjxtTE4durQxrwFhJ8N5F8lA5VnOv7pSNC4HoI1BE
uAm24DmaUwyxAb2iy5WNgmMm7dtN52vpzXRkE1Re1eXfBzHX3jbpaGA/BsV+B83ApjNle12utWpo
yaQ9D3sGCXzi6egX2XQYAvE8tzHL5GUTg7BBbgfX58XyeghOfQSh7aNc/a+g928EvXCEHOTr/3lV
efNtfH1//cOi8sdf+XVRaVniF5ONGStKBLg/gEG/BbMs3cy/9LsfKzzfswWtAg7wf60mWXUuql+W
b4LtJQkv/8QTjgf9j0s0uNG+z8ugDXcQBP9JEp/0Qo1VK51rP+p8TiuBnM6xjJbJQMGELimbZqNk
fUK431ho9JqRbAVgOBPUUsQnXXOmQR/sJygp+U3tF6gsGjU6Ym3LRrmboRX6ETHi+NTnZbsBrMZD
RGpC1cMxgDcn+4x5uIcJfA/71LoMNA7P1RiNt3MbRopzryIyMJ9bf141eJ92aSnIE2bmByse4ufK
l7rfeyFvcSWTTMGHjmuBM0lzegmtfW+XKPzZB6T687BReWZ+Zf/AYKHQef6ORrm5TWN3LLGoluoW
KSrGPBiifHam17iYM0Xs3LHWrZh3s0V26r7TNn/qoJW0l4eLxgztNvoYgxvJNmWpFaIP3iCQ4Whm
u1SDXHPu7UDW96HI4suc5eNtQ4YBE6Ci30wJbdOaLJsFhNv6B3JBq2adiZrReKo4StpgyIm8E63q
5TUSnc+9lL0/E3DA5q9vDpHlpsO+jOzY8fdYNvJ457epOZMjQw4HsMy8CtSN489lZa17PRpH8SMz
S34EaGWeCCryKNKgMAr1pZOFQF478khdtbg1sNEg2B7VTQ6VJoy2S9B0iEslbsudxOBMMgUUTA8A
hZFk0W2EtHGHvg+pI1GjvbPsdIbR788dW+hkE2N09+sD4ysruiKGu4g2QIjH5cLhETOrzMU6rDKA
0jlQmgJKeT+QEnfDbC3rnXbVdt04zSXjUXvqrKcYt4Q9PysgUlX7TvXVl4Qz5PNcRD/mRP898P7m
wMOMAKH+Lw68Y/WevlZ/OPF+/Tu/GRjELz5zfscX5NpjL+L4/PXAC4JfmHUwOXLQKiDZsPmj384/
6xffBZFm+ozCBFcgCoff/Av+Lwg9EFKgV/5he/gn559YnBDy9yICZlgW72IBtNlewIn6x7kLJ1iS
zokyjpEzK7yGRfEK8wWI6pCaNslOGNtoXTs9r7thKbnz2LbOXtKW17NH+7m2LG6eyExHcGFWeTvD
h34JzUyTHxnmbAb4W+VG1RH6IkIeXko3okkGk3YLQdUDdY96/hoaejCv86wE2tiFQLRSL3jw27y4
tFhybs3xtaxb9EyI/h8p/EiMYCJhrOexqGbE4lK9kk9fqlVKVNGM8jkGRK9CMv7AikH52Eqvyb8m
KKxi4sGXAk8TgsOKRcNHUA2u8agIh+sFrI/pDjAv+aetHZDHVAc+cn/MoDhtA8JWGsptouKTKDk7
mT8GW8SEKfz4Co4EPLG8fpMdw/Gahvtm6DRTFodFA8k/01tQjtWz6FN2/QhN6QKmvLnXMotfbW7i
VcqGfVXCu0U8KNceqsa1SoPpZnZVfec6ugaYH6imXWkayn3BoXwTOKW6FwW0AR4BzKTrow8jjAMH
CT9m5HblCQgNdurfgdlmSZk5JXv6wkIqWwZ3nmuRD8rT5wHsQLeB8tJtxaQdJiqStrVihX1y+9jf
ZHoernAAptFx7qzmNM5FAsUydsOYuKnGPwdmaWOMM3Tx6JRyeBhEjsp1sKZ5NeSj9ZT6efTUGwTV
ysltthXki/M0g/LpK0wXNRhlRBvRfJ5ja/hSLPbctRuW7XmK2uYqCYLxO5vkOSO7qzdoBwqyflEQ
FVtJVknGODoktJYaYrzGatBaOJCxITYfWNFOQVaO0xIKtp1N3UuWFbg2Jyb/lIaNE98RBFZZyGd0
ekEA63yx4zKF2ODyao7ptw/Y5LLd0CTiyrIzOo4EFNsBmwIOag1v1+7H5sBTe7zE+BtxJWfqmU1t
e3LMMvw2tZPf7jyTQGxSwZg+bcFlhBdMOfO07vq4Np6y2PHuEoJZSKcPyI1Yhd2cvwlZO+guyFZB
WTmXrBGJVGZ6UH3id8whQ3fJna+y7rqzdHLyW3sMt1Y9NWhhKrExPGYDeCaz+lPgNOZt3PY1TuyG
P7fqWFzzHBto2Bi13zCCwuqB5pm7/EmxfkUSUvzAYuWKYS3c7x+srLqy4r5nPDTqzCOcPFRmca5M
ctLJUCJcAZrGhHkzGmcaID2Njj4lbpIdmsm7s0irwpXhz2s6NcxBog0f2PD747ZTQ/EcRYQoW0WE
stUfRAiXRdo1ufDkHw2DO9CSpVa/7oVuAEan5o2QpTr3zBL3CKvcFaoCyOe5JlMiGvMtsAEuRe6X
S0RkGVpbgOqf1YeVABOJmd35Kb1SuBFyHswHMXdTyeCCxZJ7Y7PFOUxD+yiQN98beYB6gR5wOjrY
GEbwAdfsvYhZXzwOxeJ2wKGs73GQ2EemdM0KNVV8RNNQ3E+t016KXz0T5IE44f+xdybLcRtbt36V
G3cOBxJNAhjcSfWsIos91UwQlGSh77sEnv5+WbbiSJSP/PsfO06EjiNsCiwUkLlz77W+lW+9mi8S
huaq0B4L0cRnmmx4tXBfmNgwxvRILA5/k200+0E7NQIsG1J7N9zUOKYpBqOmIsnMF0yEL06PpnNe
Yga1V6H2gQhuy87T3pAEk0ig3SLYtIm11g6SdBHhIdKr9TyY70rtM4EHyTswf2m78dQv3MOwN0/p
xZwigszcmV38rC7OFSwsPiFJVwWmFmja+RYv1oM543cJMb4gyb+VU5re9VhiQDET4zufPO2VKczq
kSFhsSqUR5CUNtWYUzZurIvThkLSJ8ULLDC57rRS//Dk4M4haq87tnZ36rVxZw78cW9pM4/oQFas
HBR/Gy/I4iMoFiB5UOWWDzFD0ptATSSvgTSCSeScpLYMmVELYu1iI+LguAfqZuwdVMhUgdVyni/O
o66C3uJrO1Izz8GDvbQE00ZJn99n2rgkg/aLV8Um+X4RyVRF0GyNjpjXde0qoZdZkhJWPo/fE0DH
aAP9qtpQ9qOV0aapSEbzGbQErCfa9M9LFg1r2i84r4Lk3m0hNQB4x2k/jh0uF2xZbZEXj2Mehveu
Nm052r7lgseh2h5PAbrwDcf/+DVX4WusbV+WNoBZ2gqWaFOY1PawQRvFehs4kLaOob9i5TfMd662
lVGkohsGbLgOJL+plXmfJ2TfD74ReGvISfPOnpdgN9Cz/Cq7sDwv07bTRrapd/C0tdrexhpjXKd9
guet4XT0gKs+38BNzE62Nse52iYXqC7+7Fy8c0HVdWsvGx54CPNzgDbmLnV1YK+23SXagCeEeecB
oN9oK9pVoW16uW8HG2PQ1r1JfIRdg3ZZGNljoQ1+rrb6gUiE7HHx/7Ecai/gaOqWsVfuEHWhB8dq
vadTzXgd293R7aaZpIREXcmeLVJli7wyciHFH3Osf+vkv62T6eT/sk6upjdF8uUH/iySA/M3GMIe
lfMPFTIxrtIBFcW5XKC0hWL7nwrZ1g5fAbkc+68ukP9TITskTEldc6M69kEa8VP/gBpHa+LHCtmk
M+ByhKN6D0zm5LbuIHzn8J2Lvh9ROflHsynUyUjJ+5syK3sAH5J9KcpxuQIi7njElrj4bLKL5eZi
vrn4cMDFGnd4E3DncO4f7xy7D1+yhdf71GgjTwxJMrrS6lj4UiXr/7q52H5EiOlP5bQkaKvfD3Qo
0O7OBe3SGB7Cl3HEQDQ2g/8SqyrF2HRxGPUXt1GpjUf4aK5ibUUatSkpvfiT5MWrVGrbEvO7/PcS
J1OUY2lK6T8C7mycB8xYOJ6Yr4Vfe22DiozxJsu1Dg6DYPoBIU3z6oTR+E5FAC2tuYu/kvaDpyqI
XPS9rfLuaklA0kbNdsebHqmbxWvFhBrQmb96hYE8rkzh8HpjEZ1Hwwqv5MXPBSMHb9dU2c61FadZ
ujZZMJhITUP8utTE2uYy7LbEg8QfxGyTi4JkzN932pON5kPmj7OI41sqBrxXIL8OyUT8KJEM/tHF
Z7o3K1WDtCjIvS3iaCHHqIxzj3A6BF90dayBtkxGlbMpnSr4MsPHqXE8tx7OqHzEPBoAnrDCrDkO
YZaiOxCSkRl8z3XeqODULphHteu7BO9e+2eHep2Nf/SGB/THzSGaY/hjhtlxCgn9npFAkVe0+2X9
SCekPwrPx+NlKW5OkIPIMeoyvxVe6DEhYUpzm8i5Ii3A9cb3+QAtTQ5O72OMrpgBxsus4AVHXkDZ
KcN+E5FtsM27sr0tY21aUQziVrZE5OdMKq5WZtL1xz5l8AEYUEV3fl9/RWg9DwezX5pkYxBN9BUZ
WO6syA+jUcOkEEAt3RDjEIZ+DmpJpVejXTbbJZhT+6ouJVQmEXComFpsOziFdoFhtx5HDsAjogo4
eKlETLcL2Kf0pTHJKRrvF4NhXo7bG/PuHtFz8sCkMb4rLHgM+Re+XQtaSFy0CfdWOWVsdNfm0oIi
PNNEKcJz1DUB4b0VMe9OP36YXLim/iys58jnGmHXbNJ8eXQ60M8kETJU7gU0sANQX51Bg4cKt7Jc
j4HlHTEXMkIqsoLXm2m4hjrWUUbMZomNBspFxUSrRgOFOnWXxtm8MqC3kg4CTblFFgTsSJysPhA3
lSlIm6qcB1ICDjkDzeuldkImEy2uS7OcD8i8ue+DUjWCRwdQVum3PIEOM8SzgU9dkvI62GsMmMEO
lWx/tGARbpOUAgzL93Q92OTJTU2R7RtwtvBZEJWcZNcMRysdioeZ8Wm5Sirp7sEx9Q9G0N0vMS9m
VqVfySN4RrS0krmfffGZemxSyaCzStLuyUCgcM4n5a27EmlIolzxiNSJVcsvqM8C/IhMDbEBhxmZ
7+kU+RC4CK8Zh+zOdsqXgAEgwwtebJhPh7SPHiAFxqRAiZRc0BK7WGKO7orzp3+AplvAM5L6blfT
k2nb8cbE73zlVbC+Cbke976VWg+y1t67fMm2HBrcK891iq10QdStICYNNy516rbB4XANKW15Z+eO
894r6EHGGTW9qmPORkPvPdFjGU71hEWCRapjTaFMQW6auKHx2VwAz/HmR8utmfH2EqmT3i0jayPS
b/9QLY5zGIyATAphBGobdZHahcwf1n1pFuupc6N1lGTN+TKK8tpC27OsV8ar0KMiQiVUWCwrEHL9
tuh0IJXNTbmfOEBvkVOUHBmjnLttIcJoafUGweckmdlEfCQJ0I1of65jjoXXCTK527Tzpy+j6ZJ3
U2YLBxHL3Jp+XQIh84YdIZvFe04j/l3cRzgiI77+9ynYKgtpzdnNVHkrRsJY5zwyn6zAyr92s9N/
8KAfP3owUe5xEkQQYRpzl9d410a0vlcYzsFS5nQ2tiQ55iy6cTI8Jo5dHX2GNK92xyONlmjCbdKU
N76ou4MyXHHbdW6mA0QH3qppfoxEIf1VYYjk3I8BlTmHtWsIdeHBjF3YmmmXbSrHZ8nMUQAEXXpI
SKW7M9B5+0TT+B7+XzvakEBFqyTs4+Vo5nW8K2gZnRMrD5/jEv8wOkC3+0j5R77oYozJtTVm3YFA
oYakEKE+Ff2QrVGxLE/2aCM6DlOvJack6aHEN91zgzDyesE0h1qqojWP1jzleWviB1cO4hGviEVO
YUraL43WeU0STvyubuqOJCip7uKuomnGwtQc2NHVawxP84nwQVQUgxTASFEMr03LWUgFHPqj2/b3
/UCEDOdzW/T9e7ORuridOcJk5vuZiMnyUCk62e8czgJEp/XI0dmJMtNPb5cqHtGk2EOxHYSWM9uj
IgvPVMsXvx/lNsxmjsFtwhIcM22Get9qhXQ8D/vJLJ4mpZp9kk3Rloc0vOKrzDewLvN7W3eS0Hcf
B9QIG6S2yfpS9P1bH/9dfUxHU/yqPj69lt1r9/3gjMOH/pFvFbLzm+sHLFVoaR1gyHoi9m1wZlq/
mS6qfOk7ZD2AU/5PlcxI7VvfGO4NQzfgRxbqQIFj7Z9UxTShf6qKA1pgvi3wDvqWlG/cb01IOHMa
KXkqrJqJNfRmgfRA4Apv1kNn1H2z8rDV0hXKCrsKz1U5swW3rmnQOVh6nsrHvGpMozh2nbRbtTUW
1TrhwQ95oumbjmhgvCZf0LrFCB29XdHCapjOvZklqPFny6M6cDoYCdGu7/JCXo9O033OoumeQCIP
s7xlIKWJpQeINEBH2DWRHh3Pj4a/LOJ66ZEsrJtAlFhpWQ/TZY/DlXBXgtRzd512JodIrwV/fcgb
JJR3qRFmj20TBh+6fLE5tbPpCl4ytL4n6GkxDeU5eG/YWIG5xCyXrQpyK9mjHjDLlT2XxZbsM/82
a0poj7RqN0ZQTR+T0WHH4Uy7qwasdXiLW90VtxR7ux0biKkqg7yqpWDCP+TxR9nhrrM6m3axqJLg
cxX4n3M1n32zTWFVZGTZ8kd4Mw7Svk3cxDwEgSe2fWoHa0Vfkv/GDpr7IUVgsTbn2dz0E+KEFUV4
wLBuqFgSnVDqiA53PJTGUtwNmNtfwIbhkW7naQ+laL4POms+sjHqjjQSWwODM260OE+TLzwP7j1D
vtHews42buOiBODjyvbQVUrQ1u3Lp5jUaIitA6pXRJDrUUUQKx2/t26wEVrvjCrvSM1qLPsWbcaw
CRA7YBKHqDImYjnlvYs9PBmcYSusEt2nXg0nAsF3Nth/5FWpqsAjNctHYy5q0KS5sW9I+kTTYi2f
aVd72KVE/biYpKgPRlNdV0Y0FHtnMeZbNSxyFOQbjk5v4Rf59v/0/ZwxvjFcq65h5JjYz5HCjphg
2mOKunsqj/T2przaeH3YpMGOLgSNFeGj8R7xG0AXNGPQGJ//XVH/J65pVjCfNee/SxFOJGIPn7P5
xzX18kPfRnM6oijAEh3oJoEev32bzAW/kVGil1kv8JAYfNd3sIPf0B0GwjRNW0pL6EDq/6ywiBsD
nNYC7Jipf+of9B0EDYwfB3MWCnMEDhdhws/2YlvaMYK/MDqOgoqHTqHw7icRLTzjZb9PGs57I7N8
Y2Ku0jjOBMnFD0jeG/sD0Khxbzei2dNbJrbtu9t497PK3LXedESwG/Ph2IlMC32GMN/ODOHzzm5m
+fLKG8FA3wYU4rf+QhIancbQRbs8kPoqHMPZJtBP+4hphlHDxC04MIVfGLeL+064ftNu69krvHdL
bURnKDb4ah1ezA9FDH+jBYSG/o1i3PA3uZta5i1DAb8zMJn0hn8gC3HZOCZOy3gj8skB9VE5XtY+
x/MYUToZRQpWhtwNoEVdjlnJ62hGM9YKjn6LdI/xX7pVbfDE6h6T8xlMvn23CDk8BxX85qlt4JWz
gueMQqe0+VTMhUnYoE1s2+i0dYq1SIPL/YxOMCN/K86PvV3l2Q5Pdp4zAMNDBdt2Q5k1AWgIX4hl
NqBlL+2xiVKxH5B6fE4A394i8FYbMqhOIqqgQ8sOnnui7kRABqLXDf0JGfV4VMZobBJvYcXNmSGd
G8eer8soBvaaZpxhBlE9GE7wwbRTEkySrqowLOWx9oPW3soc3An+b2XcQ/gAL+XFMxqWZFTXRLQ8
mkNERsk8JCu1BKUHMg7k/s7PDOdT2xXY3uoYtLbrUr0OtpnIBzxP9cOYlPYa+y3Y8XHxyKe0cbLe
cKzp7Oc0ApKh5bG3y9JsOehauybIp6eZodGqjOFLKNKn9nlelLvag3e+xrU2rDtaGNsFhghw3rDG
lA2o217MhsMzZGf6ENNaNJG85643JzjD7Q4RiXmMhB0cAcL7x1iAmN2EpZm/r4mHfao8Dr7NJFDw
ZoNBu6VLFvBulrq2R9P7EnmxxLfWN1tmr8mKUVq/zuex3VpJ1csV993ZLc2kwLNkdfya8divbKtV
654njYCqaHowvXE6E2AxntypG7ZoewNGU3G+BUFQalm1zQfq7Ye4L1qmy4uFsjiJeaTJWA13qDah
Ey8wf967/CVrzGDspX4wbF2Eua9WlJJGlc7z7xainJsGxNTGV6o9QLtiGI/oVH5gJ15AuDFMubIu
gSjVpMNRll4LHNmBmbQS50OAinUJU+E0ijkPiMS8yS9xKzT6jSdXdYzLnEseC1PUU1C7ELcU9/Fq
vES3IF6OryPOyCfoUdw9ZwiXtTPqXtgY7/LZctMVDjXnM5iVSZJRPrVPy1RjP8s1qbcmjOvG1Wky
ts6VsZC78nbFPgkREfXGuOfMTQwNTZTp3isBn+y9rJJXWd8+B/G0fPLGRW3DqXOuAp1rQ0OMHmOt
025YCacPZG367ar2JZri4hKNk11ictiVicypOtJzytCDpIt+l1Cd6hKww7TauVKX2B1wttgCxSWO
Z75E86B8HK+qS2APB1V6nSmtL0iCOtJnTEj3YRA93ct2FBwuL/E/c9nltw4vBkN3P8YieokKaik0
0CzS8zhLloNTgS0gAS+XFy8UQg2Rj3aPO4Jg3JtQz2gN8mS7jacnt4me4XqUUPlGDImzIXmquZY8
o8G21ZNfUq3am8mK4zuyvSDj6wkxDgbBYXkA31aTxcPyzOLrdln2OY16Bsz40Rk205yTd10y58Z7
UJKMo5WeTFuXIbV3GVhHdStbwtyYY7cYwI5zISai2WLUC3reLfTkm9bJZsFL164iPRc3LyNyAqyc
UxyM6c6bxvbRtSuG6aGQ8b1wLetdhePxwZtVIQ5d20V3juPUiELnPsvXlhd3HyvSJRCxw+ly962e
4od6nh83Wn3nwgu56VFSIC4REwpm6G+MfjJO4reG0uoAd4Sxxgy7H7+yvjNsN2ISOzzZfZRGwCUi
HPvXMNDsXTrb6VWbWWrbTKgSWBvUVaqVCnC+BH/w0LHO85JnzOjICaj0lFJHwAcXuUOqlQ/iIoLw
ZksLIjq0EQwhOU+P9D1OvS/l5Ws7GH58KjhN0PaDWG+Nwtt2sfyc2ozzJh+Cd9Yo+4Upd32Vcli4
C+yY2C3EGhbjfgtDT2bfKqO+TkOW/sXNr6PZD1FyVFeBB2lKugZBzqIwNr5Z1oB+nPQ8u5W3dzg4
8AOLsm5LXnQQbVpQAiLUXFvWYG2KeGaq3PJH4pvGR1RnzX1r2erkuI0DqoAkvA94bsfPoxaxZDjP
Ni1Ms72uSz7lWuzCU+raa+hKaGCcix6GSLD4Gi3fCCXct9uT7Wt5jWvH6GhEt3jOdpgN6JuM3QN7
N7dEdW3AsJkvMu37EnMvQh0sLGh25ot+J3K0lie96Hr6i8YHP/3EWZoEj319UQENWhCUaGkQ4iq+
rvjVcNLx1jAdyAKmfMxU6O7Ti7YIlwIyhLKL7Zvuoj7SZ/DbMCsZovdx9XHWMqVeC5ZQ8PB9hRcd
k2Gn5UfbbQr+TmROlhY80Whnmu5pGZTfdOK6YznjLdIyqeiimKLuQj2V+z1NIWDE2SsDrg+dIUia
nwXq0CkN6mOK5sOjye4btNpRH8Vr7P+EVhtoJh+mGGpqpfmpjoSkqi5QVc0HI3FZs1aHjliHYGKz
dn33JnarGJkVr9h1wkTN3TCCZfA6wQvH5Fo46CPyeNyENJI/o0xoPvlBU9MXIpbgyPB10gWma7Vb
iJUBXcAFWGyrubH+BSEbaJpsfwHL4ggEyamMxeOAn6b4y8TikrJ7QdK2Fzwt5UmLVUlDaxHCArCF
pQUh8oK1JasExG2gabdjisIVsGFSNgcMv47aQNmIQ7ZWh/qrym3/EUuVs6kuIF1HM3V9JK848QO7
3vuVzNMb+OqZAu7vFYhZfPWCn7V5QGzjfWxCcqUrifplhUkZ/pwINYzMa8p90+HtWxNiYdqrWCxs
GQ05ZvukqMWdBXiwOPp1EgAt9eqvQYlBcJ2bkXlV+2lurskHNFadPZBVr1AG2f1J+rPFIOjfY93/
5FhniQsA/b8f626Sz5B0X8vvj3V//tC3Y531Gzim70529MP+PNgxZ3bogQWuA6CcnpnkZPNNcun/
hg4SnBKJtRKVO7rybwc7omyRR5qoNJ0LghoN5z852L1RXFr0zGytBNUHWMfhGPnjPLlRbFVN3olT
SQ3XNyQ/F4k6tK52IcZmKenCxHNRXaeZMKbnRLE6qXqOWcs7qrJXLyHSRsCOSGn6MnSUy9wC4aHp
cYqshmR3zOvE4JGeCfnp1ye/Nz0/JI/8wj631tR5u/QRf/zN/W6Y8rBdWNZxYD+AbjXWJKMG1/Po
mVhHAFL/4bP4r4ZmOok/noK5pGMi3nM4W2AY4J79eEkjye3aYJ6LooeInZ5Aj3VOd0buUwcIBNii
xmgOojUhEkzUCGo9OKPnHBABjuHOjWJRXYUexKvVMnrclZLQHxp9PQ17v0ygxlTlQO+ebuRTbol+
2TthWZ0Y74YtMJUSGAKpqi2hY5wGlzXyJ5gO1JTca0OO6iFfsMZbLICvfVlXxLY1OowyiMMx2rZe
mBabCRAsvSlSJ/y15BuBddh3w7AL2dJuZglzqgUM1awJs3FfWxuK0OwYQbtd+lqcAbRmZIhEzIQ4
qwX064X+zc3YyUHSxJH1JDhhLavE63TwYQtmwCDf6i6SGmyvrMRXW1b1+oM1TtmCrctq4lsaefxG
xIKSDkcWhXpugZiR390YGNUtEMrdyeIgbZ2XbCJPXnqzrN9b6OriY992PH8R/U9iQD13fFjaEkuX
nVvqHU1gZXy0rZ47l3SK32fuK1VdtTVAr/WImJdYCWlw6bwe+bf1kPHbUTKC5FJLYzI4JFk21vba
DlVoW2qaBDOTZJ1mpfvKxDF8GWYZvIz4HpAbTCS2bppE3sekEi9rs2u4Scns8C1Ip++79zEcq/rg
LGZRbLmP5Ou5CdGgq4RwCbhULn72x3lhfsog07XECa1AHh8X/ZV4+uYETQINlX2tOgWNQURAQrQK
KqlxnG7iaFruDd+kEY0/Qh00w8HHmEsRt+3amZcwB0DERi29ydtUo5VvoS9FtDEaoekjan6CawBu
2w2Ux/kuxPO6kBT3GqW9ezPPkXwxRk+cp7GGSG5niITZyQ+Eszj+OrFK77WMwNHWtpkqLMU8svEE
E2Gcxt5fExTFHUcpks1HS0kSvagGgxdS3br+3kqo2CmTPR4b0Nnc3ikpZHtr9sq1d8wz0TKvi6Gx
BUhoh2x4GwGwY1ifcYfw3SV27Uxf53Qe6g/8Y5F+rdWkHpLCxOIomaWtIZW6rx0Ou2Edk9H2BEmO
r4cRYiNXBgc4iXlhyQtgUhVC6dHi5fLSkpcyq6sp3OGTqLv3xIGoB8YhvAgUGtzgxKotuc9wqp1c
eEnoF1XXHqIxxZWd6vhFhwLtMGgtxLVdDtx6rxq4isTwsqwEb1uwBQbIffECjfEY3LY6lYT4tU/Y
JQzjxRjorFz39GxbgMGQaDjS2iy/C+PL4DnhIJQ9hFQsB6gAbbMOR9u+WkaHBWKZC+5lC6ksWStz
wlhKrhU3ooYHcgiJmlM7h1UlPtYNMMH15UHOlMEXV0HSaTdy1C9F32JNRO2CKZ/FnAiiZDDgrDHP
ieV7lfuDdZtCtW2w+4pL5T0Jcl79lFlxTgQdfa0oVQcvjNr0YytaLP8rdwALZSM3yd61rBAiBqTF
iRFOdVkyjVWRgcTIyyODbkcm+JtgM6THrvH4zvu8FecU1LN65w9hk/3ueqVlob+caUNsC3O0rNuC
/WdhdjLg2r8KS8sv4JRU0jSvYgsdJac1b+GomUQm4LYFB2kS+efSNoP37jiE62oRj94YKTo6RTU8
g94ztnAy4g0PRre2hyi+svMg3NhhyDy3SMYJFbWY3U3MkP+AClNOAPrSxkjeRTHxVjunJrmas309
hzC8aRfVtW++aJvS2i7Mj0bJlKMn8YbzIrLlhC6GfxCZFX3Ku9D7nVShELBWS6hRLq8H2n9EHuWt
upeVF3107bHcFmxSRHcjtPSbsPwonLjYWaUZhWvMRS46Xq+9CyISyzyyHmxiqLP8Jqmj/NlKO0RK
Ztfv0LoQwTYqatYWE/xYTPXtmC/FtQvqa6t1l/cs6/XHNBjix9HJ7ybPVOm+Rey7a+ZGrcy0Kvcj
hP7HqJP581Q4XbRrSYakz0JVkGfNcsw56u6gRjLqaaZSW8kJpkhGu3pi06nfl25Rx5t0IU3dT8zq
XSylvrUF/n9fuuinpTeocy3BNSFhQMWKhO0ro+R2k0NUOVhLGu0mmAhnN4JtvIlNt5yB91AObDqa
E6emK6q9nzdzvk5zG1dCrKxd5Ir7NKzqvUZqbwiDqN9jia4ndqlRXpXQ5sbtXHjDuemd8JF+o9wb
aOF3rhFIQquMhaSgWcqzEffNiQV7PphlOV9Nhgiulj6btnPXtuvecohRJfMUx3snn8ZkXL6YZp6e
6Nsvp7Zsg/wPwed/rVB+KubArtr8j+MbNBVs9T/WJ01V2BwLMCzjTmsPWQnDzpxsNiHHwD4OSor8
Y97yw68LsTezAaoiJsEukgvGuJbHnOLHq2Ksi714cgOi2lhF6emwMNS9RY3x6+swAvl+BnG5DnAg
SblsAYg131RfY1zJoQui8OiQCs6aaras2Zoj4aqQBeOfX8wzTdA/FMh+4Ly5lYJ32CAWkfZ8PiFc
135/+iT52kiGYPvrS/1cyPpmAIqCWtxEQ6rnO99LOpso8GrSzuXRlrM4l9pH7k7gOjq/r06dB3nl
H1+PiYmljaymBL76ZlgugGDTPyrc44J36OWPLaiMmWSv3bKjGqEVx+399TX17frO2MV3x4fziTpC
uMqX97ZYn7Gd9KgWnSOUBqorD3ZCQlkSsgOXymIPdCQ/tTaKkX82jZTt49e/wM8Pqa+nRIFv0uCw
XPPNh65KpzFVDodmGJL2ME1Y0ZWYqtP/4ioe6UCSrgbq/zdPTR5aUxkmnTxGwA4OcwJewPPn6W9u
5l99FkaFvuuCeuLFe3MViZOzcQ0+C1g2fyMTmAwgI/4Xj4kbOBim0Xj4HDff3LGM9AoM/JV7tEIA
GEgBeCjGGXTwdg57ce5rRajmr2/fz+sXazqrCR8LjTOX/fFNKJORNNZcOkcUkfK9wM97XMyRUmTI
aQSVMDqIEekWHpFfX/fnlQXzYmALwaclvOntRw2YixBN6Vrwcnm7Q1rlp16O/mZJoaL8+lJ/8RF5
ODwCybRcHLLJjx/RYxLBpQoLooNmCKAYPS1dD1jV4YHJ9AmOzIu/g0P/1ef7Q4+DWR2JzJuLjnBm
7DiQ4khsdHsoC8e+yk0/3nPQ+ds3Xbcm3rzqgL+QPzrOZV7905sW+y29X1wqwPSBQKSicCdwo2b+
UI9LSxMxR78dYjq/UxN13USt1Z3HBubizgH7xOGicl9B33RfBKo+qs6FpJ47P5OkIf/6u/ir35TW
B3oa28L/b73ZUAhSnBJAgzzhhc2FkhBsCPE77Jdj6vCopQFl/a8v+XaQzkIYmNgE0PEHsLJ9781i
H+X0S0L2uKPhG9S6yrc5P/RQGNHAkvFN9EWon/c0EedmyJsPoDMWsbGTQD00ndUQoxsNS7OjSoIt
gTQ5/sebA7osl24QLwOr5FuOuNkgvh593vpi8Sm6TTf9KCLDPna5XaKIb8y/a+P89GxiHdZvA60c
HlGEYz++EE3S6aJ/Xo7EyDuvHdQtHLFNyWOqak7jv779f3Ux+kbMbWXAUvP22fQXEkOiJpiPKlLq
Li3h9UIP45TjmjWnpF9f7KdlWpuiMX0I09Y7nvvmrSsysg260JyPMnQ5WOLj4sniReSU+OsLaSXe
j6+cZLnUxYPLhyMV7s2DnCOEZYDtTVQQbdzdmZzh8Hb5XZ89h0a1dKc6HemEOBHgoRjGgeJE4tnt
ioQctsGqUQ8xXWniTCYOS+tOAMNavLY9mIaklUXXy96Zue5+TNh5FyaKcBZ6Mrawsv76k/z8/SBX
QbJisa8h6HtbCiUl/Gav6Loj0jh/M5VDdYK+lewjc/7HVReeYp4Bh3xUWnr22zUfbKPVjwokUWtK
G8xPyudvqibYkioKLaJUf9s/1LvXdzWQw7bm+UBL+FO4RCO8+ZbKpbBF07rOUTbK+R09z3hEYxi8
XBoi0uvo6pCG7T5XSll/s9JZbx8RhytLNEI4C5BcUgnRhv6+yHTysE+cKUmPAkp1sWzMFMECMH64
lqiPsTz7nwAQZs5mrDrRnYOo4g202yg5WP0Mi4zB/fxgDgVdxCXT/Zqm9fTBYkBDsrqQfdpCdiTg
8Pffef1slPxNU+IeAiPKdFgIPo57N+2Wl1Y/XjkSnGU/9y3xH2M7190KIpK6cydFa6wLM/p+GY2j
cJU0I7ZvHzU0E3vTyNqNSS7QPcCT9NwivdkrJ5F31SyMhSB2psl0sWFHm6SKmde0pc1yjS1nCAib
auvrPnMgP3uE5wBNJGeaA/SSHHFDC9QDuUuizyCY7pb4WwkqofdtknT3ai8pLqZVLrBwgCoUufgy
tX5GU9xIeV/AnehmKADf+G4kniTa6ojl6kpWtCj32MXD+CDHjFNR2Sz826Xx/iw+xyyk8xLkuq5p
at61uMxdwgxKBoJr0tlbDu5zqwJyW3xDPdRqKeI7u6jy6pr887G/7+yOLwTjJW93JYo6e6gWk/2i
HXqyxoUp1UNmWv51JGWVPXi16L4greBTgGp2l98xAAzOTdsQH7j2ppyvGSQdP8hHd19d0KrLI04a
wp8yK3WuRw0jpqMBM3pHbnqmdrKGm7ihD0Lnql9iGuE+4fYoLe2Qv3GQKAw/LZOOb1HpYDyqKuHS
TYZnfxOYpUMLJ87tjonwNLr9A6HZMQolHpf4jvMqthcxeyCCDQOQ0zi2nZdtQG2BWqhJF9tIiyXc
xadfH0syoYk696bEu3bGUGA2A0aH2Eth5DlXbU5Py8e/sexVzhl2ZSUBXcZoMFX7JEoSiuADujxg
ZexL62wkLXvDpQ6gZ8/TB2iPVkMsK/pmQGNBb+KFUj7hbnOlvgb9Et75y6iwaugWnJsP/DJ2rMST
k1ruaxLGyHG7oZvqwx+vFRmIGmzL2jt5ZFa8lm5C621iFvsklIiTA91eevNW77CMt9LlKWp8ycks
zl3uq9XpnjnCquHTnGCp3qmEPvwfoxnhO6+ha+tCInKo7ZgxOq+FSHUntqU9D+eG448SJh34y/bn
yYEmY0zvyrsmOwjnWWYmKt3B2jXRhxB+gLmjNpg05LPDjUUd46BXCKwoucecwy8iTHonO9Lsuody
EY36OCjPNoB3e26WPfjY83HHqJyQjTQtnfVAXMb8u28wydimfmM597Oo6QLHM7Wxzfs3eQX7MWMA
3GEx7QqeFYdpDhF7Tm977yjMMzwSWBbAEK/yZKwhoYfhUtCbN1DmHfO2o1s/5/Yk4NWVi09LgrSu
Y8Hcl1YbHXJEG/C+hhFJ3mX7+tdQ8DeGAkvw1ny3029e+9f/g+I16efza/H7//u/N0lZ/t5V/Q+u
2z9/6tuglGggH/gMbUtOYhQxVMbfBqXebxY9GCwFl1moK9m8vg1Kg9/I1EHtge9EH908Nt0/FbCO
TdZQYJNUQ+cB4eo/HJSKn+BcRP4iMvXoYfALmqhtf9xCbVCWRe+U5qk0jSpuSKEi5XID0zQkw0Go
epthp62QAY11u1MGfaWtrHv7d4VxFooo0drMmebuBsydE1QryMLLO7VgFHsRAdXVBojSJ+i10XOh
4G4mkXTfjSBUbwg+6O+WCar/LqkwsTKRNbybaOJfrkepgnpvYAM8tH1anrwUHmGh3Pu87e1PxgQF
/8Q0SpFTIa0esgMK8Wc7CwfvuluaBSZMLid0O05h/3/2zmRHcizbrr8iaM7CZU8Ckgak0Xrzxrz3
CeFNBPvusufXa9Er61VlCa+eHiANBGhWWRkRGW7N5bn77L12/53+LG+1llydBd4BuvV2mYGbL7gC
N7oUuo9zpn8bU/h6E5SEQrlkegJJssE9WG8z3tsHYF2F5etaWUG6ycPkSY2pk4vYfy2+TFLkVcMy
oZyCbn6wjF47tPgtd9qUfufM5UFiJ2sfENXg3oCsv0u15HEGUnhnUTQHwsOd9Qts+rCg/gTUYlfq
HSAqUihBpyofU2ZMniMoV4Nqa/OgoKIhaLj602AKd3CDUNmYwcI184oz07wMLvsotett9dDjC+TW
v7jh81I49kO91sbLbtacgww7XcH2U5s5EE2Dk9mG1vA6QAEMKDa1/YyKZ16DegCvNZVHC0PJqauJ
c0HPHpN1sgnZDc/zeOr6jqyiEtVxYIMbuDZlZFD+FkZsZzIVf39HpsHTunE/p+NSbhCPhtg3cPBv
nTkM90ZVaK/1ooOvWFpleXRzm2BsF412sjcU4eTPCYSyktAp8QQR9DxjJxrr6Jpo2x27kVm0B2Cf
eNqKNDepJo1aUIW8c4B4TDN3CQbCigPdCuonHPG5hmVgQaU5oF1fnTj8qTFeESfViOXYpOfAwB0E
mNPt4DF02DrzRdHhLJkadSBLONAZ4NTwe+zHDP5cYWqHqJcXc3ZSOjMXz06qG6NZCOmY2Q5ebHi0
s3JbMpk+Ucd3P2Ez9yT/mW20EEEphvlNFeOyZYUQEmieH1DT20MDPzuAp5+em0LBGWMSnyX0oB1d
hfM+Y5wNWnhoXmFMydFAStqOTgWKIZ+Xg2j4ampWrj25s/Zedg49I+TjvTTuFN/o0mFblXZHQg40
9YGp7FMyTRxlYkSnhs3EZlkKEdB4sGN95rdG3W+NBQ8dC8ZNUiilHzUKpuEaDLsfxfEvE7wkwGk8
zGwfPKsRUFippnd8CtZAivdzdC7NqfSQYOsdHOGHLqG2m2iN6rFmwJ8kU/WOv316Ss0Zq2OI0H/A
4NH/gus5b5wY/pLNl22PnWqT2Twgy2ihkqtpDuVoPjR6fs2c5AyBhbm0FzQpLY+J1e0q0eK8wj/c
uoBCl0LDvjcHER0QMrJi3xmMp7Zpds48XVJNIbpq9tOWBtsuGMKl9aC5PFtkgb0RVM5GLfJfuSEk
ZNPRIvYcE9JUyGM2quq7HaBSkO0cgolzAZ8DnKkgMS4cF1iKwzQgiPcHxSRLlqPDyGerbtWS98Pa
Mfe0vhK7lAvK/IvcDzYBTbhHi+Py2Es2ZiCz0pvY7VIgnMR4+Vao91Hc3BPpDNYuWGepypuJos2P
fD3Nsj60Qeph6DvRSGhcE62xjlVNvoE3jJFmqt03u4lfhdIyzmjTb1zT6j7CBU+LCPXpECFmUHuh
e+wpkw1ajvV7SAewixfLPWSpfQ0tec8aXGw5JpxTRT6CSDNFjS+cK/1GowV58Gq9S29odBxIdGfd
TvBGbUXV9Gy0zPiqT5N7kZPA3aB0GyMt3gBmaz4ruVt8q9uSoKw34dTE9tteW4vqUiXGK9iLdEvx
BgQUpTI+gDoBaY95OsB1mDLV3SVp95iXmbXViiV8GLPxUiuN9Ce1S5+wtTyZoOc9ykM/2sV9tSLa
X3rT4nPc1zRgkV2OtXELYPdQWemOuFrIq9gYN5oaNbvRkV8lmYzAlEu7F532WId2xgc4Y5NRADA4
mc0obmJVv/Zufc7b+NnKNAAGVAGIyqAbEzQuBtl3w6XzXDfwyq9naa04d06r71ryrNeJt67w6iGi
U8VanPcsjNTX3HSsDfXnfNUUgxsrEC57HoKhyY7cjrutOTTaSVIyRFCqTlibu1XsZ3PuQDDrl0Nc
dfuuTo9DEmY72LQJ/lyFlkwaZHiY5f4SurbnjIC/vcrojS8Dc/SKkFacm3kRxn1crPhkWzYX+lkU
H/BUFdBtFX/Wk4XFUuvPsA94Joz5k2oQZqNhxx0WHqwpjdqa7B4GdNAmsYuvYSr3rjO/4gDOg4Gf
B+NAlfmGaSenYQYULwt1a9CSoEFhMJebCZg1946wqTeYgtWTmZjAihR9hncX6W9h1ddX1KOs9BSW
s3VAlKL0h0Iv7wBqEKmuJIDzjucajb/lfq5IrasqXIKyr/uzBokcl4fG5aUXFJXoylOsjOvjmXqD
aq3ndqjOFrb2jFmjvBVRPUwbY84NcHvzkvZXirSdg9tmyxES6ZNBduJToWuZEuYCb8TWtEdgInqu
jsANjApWPM9ZLRg696tQhjs1thOAW2N3bc3ybiwVkCSZck+3cH+bTclLC95q209WdaQU68VpjfwR
HN1RUzC/IFz+EJ6ad45XYz+qc/iRLqoM8EFJCAaKFqTVEO8s4Mee49SZX2TwEZJ2eHMjqKqloNA5
wq30XFND5rlD6/y2esqretb4nhnr+QdMvvnBHhWMJL3zpmdm7dNoZz9D0IRdEVq4m+04fQTnLvBT
IJ66dl54uj7hNCb/N255w8C7TTooafbffK/560XcYIIi/a5l9jkLxb66bjm8QF0KBJv4G7DJJlXA
PLLttFapI0ikQcKiloZXC5mf2mWpwGv3BjNCGV1ULd93WZgBe7JBEfdudcUc0VDy4MT9Pc1fzn6x
reZFWdx91c3T49BGdNq7iZtQhJ0lZ3rvvpvM+eJ0zsnNWO6GO1z/lKQqUVPd3dWunDcmJq8gZE9/
oS3Ggp4ElTw2NeQXpUo1nBY6bhzNbM4pzmsv79r5TIDW3Y+VOtHp03zlUbH2EOcJjTf1oD5wQLYY
xnCpO57VjXG+M8oIXwXEWR5erVISW3X1Ewx8c5szCz6LUeoz3P/cwdRgzDpoFV39RFChujgpabZa
OuqgQ5hTCrJ5gO6VbTWXw3Jhw8YAPABoWBTQ4mJT6hixuais1uhS0gVJTGJTMHn4sZMMtIwXoYou
eZJ4JLZZMUQPEEbQsi4MWj4QnmcQgQdLG79ZY1k7vPifiCiNV7AzC3r44hhUAIUsk+kSbxU73rmj
mcKvoK2r3uQVoa7J6N+HzgDzstQ9ZeqhvjHzKvSoQucZmFU0XJbQ6MK6I2ei5nsds4EXy3Q4lmIM
QqnfpHGqYxWy5C6vKepN4gIrYcfOKbNdrGakZIZGXiWZop1QPwnzMjThiQjSInxCeSq8vKE8XTH0
DTT+mjZp6TkD5eDSmsuALPR+KfnsFRJHPcs11a+UsvYTY9jgMWo4UsCJY6IcvLYBabZk8fsIasFi
yN8Kh5eZNo2nqaJ1yhYu7qCkOI1WMm9S1cFINzEe4m+j/ieya56LeXWowJi4GEx2NB995WX/hLPG
vFWs5b4ruKtohHDpHEVfkHUH4G+OPb0mkKLIaQACr2jPLN6oi8+L4mnqWkQU8F4UF+B1T1Wy1WTl
/DRmqeppaYW6VixPRVPjisKr5SdVmHxnUt2ok73cLxg4ichYxDAMAg+TEz7Zan5u4t64kYbb+X1T
/mYABsget4GaLpUP7ROXujFgd2zj7ZL3xZM00mSTG320bYzSDQxquRm8HdOblTS/wPuAvjBmxZY2
XRrGnfBTtCDd3GyydvGYTffNjB3SbS3Vn3ObyUet3VtRpzflNPc3miCgXDWjv7Ry1U3EfKOl7pH4
r/AXCy6aPVBSz/puPLP5/a64c9CN9qY5y0dUW+Bv2v7MVZee9TTDXbMcQicbApxpuxzCktP0nmoR
TlfbtN43mbxrEp36uZgjMm4cHwOD2NY1V1wMdfqOptGdVpkqilV6AgDLQzQVR5E5T1DRdU9Plo/J
7r/CPvqsKpB81Kvf993FrsKnCu4HeJoyelcUall6eP+A50k16PYZmNIrGOeNdN1ql/GA9ChbpHIT
nD8IVKGeyfLcpyMTmtKmwu/6BdRhRinOTRZWIyOackcT2ADRo5gWHgtpyI/L06DBfgDNY3ac9iD5
BL/PMv6lUwHn6SHprVjXWumNBv1+XmwWb3mVFlWQJGpxw2PLwDVX6TlDXiXtjRbL8n7EWrkflKnx
qeDMdmmiRPB8NCpp/Cpj8auNKlY9BFAuOnXzNPYOITcadA5M1hmhmrjcGW5pbOt5iU6j6K2tLPvH
WdL11lTurev06V2ZKOpvM2n70xIn1rHWHbnXQGofeyrztuZoyEejnKsNdJ8P7vHphZAJl/xIkIeM
aDVvq+iso9r5PfnkC7IxzXbLRLimou0oHbgxDbahbDs2GxsJNjPUS3xfpW5sIryDkGLZ2cFxAmlA
oIYVF5xPo8diXKd6QBQ1vLWwCu/tfP6kRxLqpGZj3M15xRhsL2UPXESm88GUA9bFcbjBgsdo0caY
UTMXfq9INo1j4/0sYoy5tVkyCskF7hl/fOuOSIpctKyJkY+b/9bQ6PrpJs1nj5JuicXSzcoEAn8Q
t3ZeDNsVZBxwos+89WYZ5NSSpjFwv1lxrn2qGDuuw6gu+pS+DZnrMk0T7L3wuOZJNHJjuJlb91S2
pUMMM6WmKLRN2LJkOJC9V3pXc7LnVtCmkyf7NjNWLEOdergJxanLmu7YVvrvZqHsEysWVAlCsUty
o3K6B7DWirtU8jZWGXUxIFgCNc9HX8FZ5llV0m0yPN2nEUhDomFwzKriEln2M1nrloii2vgTjFiv
naZtqYpdNKJ5gCfgPmPG89qPxx+FeRPzY/drqWrchN1lRsOH5Raicuv4gsHXstMo/YJuDG8kzYxW
jWSjtz7+Yk5lU4T7uMrxhGe1yeAyH0e+qT4RQnw7fccZaaqSds/hc7DTT0rHDo7R3NFDNB0SWO0b
rpEnjujnOhzKrdFPAdctPsko/X43tKPHt0HcLGqv7aD8IqUsPHjRfXFuq9c5VYgA9cEyWJnfNBRw
ctlZypfGUJBOxnF0tho6M2fnVZujmZ9o6ILMGrl9OaMfSa6EnSIIoVG3giqwUcNkPMYOGrZplJ9l
V7n3aaTwRjrmjvRjvMF1uDw5qnFH9Bcwfq1qsC8FhA+TiJmUALsYlhVal+yZQms7fSzC+JejNjft
op0yx/rQVQ1l/KNTi13fOb/lQKuHcJI5KNUl9dvC3TRp6atpnW6WZvhddzLzCbO9x40SB80q/7e1
4mdaVSGsOOglS+pChSvRA8gKMbqk4XtapXcy5oD2215aE1Zfw74FAaUdFeb6Gmttjud/4GI+NLPk
F/Ekx/ROOaGoASC3Uyk3cWez27dOpDZPUpg+bC32NxOsvS1KDi6cvDfh/qs2GDN1bvozW2W5M2g0
BWBlGfKQ5A1LEE41QCGtKk3I73ET4+tlKu8eFcMq2m1BXH7eSiUbpa+zZqtOFveEmeND65Ntarhq
A0aI18iEBisjOozEuScG89lmk511lG27LarFX1fO/6c1+92vapWy2/+2/sFfDBecc3H3P/78j+1f
/5l+vFUB/9M/BD9q+H3/S87XX22f81v/autcf+X/7r/8Q1P/D9V4Fuj/Wo1v0chl8ufU0s9v+rsY
L1zcXz+YS40t/d+UeBPeO3opiBv+z79p8OIvFvdBa9XG8WWia/+bBq9b9GPg6bD5BQJMKuj4v/3c
d39djfOS/bv2Vlg+f16hszq32RqI1fOGMRPow58leKlaadM3EckIUzBl5jmFmB1pz1DjC2gZw5uI
Cpsgg1ldk3peibGob41DIMAv3T4NVDsRD2mXLXMgtSm7jZ0uzTxLwant2nI3uYl+7MpeRWpMQBSa
Dv4camddg4cAAZTtDEj6NORjBc6XdYFXafm5jmV2t1LcdoVw410IKHFnwCvs/KhQaDzsM2u3JLE8
sB6wLn27HrVLS3ZX79l/U8lFYd2ca9ZL0mtwFe1CS/0J7zx4s54aCmUdHygQvlY/XI1kRWz04jPL
luoDfcC5LJke6h46a8cUyXp5ZCewhWlo3Y7h5LCYtlySgmvd34ELsLGHCad8jZVsfttrsJA8qXMA
QCh/RRNwMhiHBA+TuO7XMiN5NVpjPKaZLdhEZ+lc+Hqq/UpFxVXVJMyA7KhzoSIjchOJMjq19aJ8
lT9BR7Wu2KUuTXmYk+Z1cKeGPsc1NxE7w1Ncd92D63ZUhOXKIj/XQMorR0PmIgUzeFpWlPZoWi5e
KKfErYbnwNNEIg8xpD2b8V2VHw3L9t7XjPHFgg3CK13mnwDUur27JN1WJcz5tYg+PydC3ipLZB4z
2dVHGS7LiWr5wS9Nu93a1MZrG8nlA/j13GuSNzXKXrn+oqzxKvX8aYXSbrVWz08zGExfVoXFDzq5
PGnVsD+riansU1PEu6kJ80espvFL1iVQJMay1pnjaboPCstMVRQBjEaIZ3pGAoEPINo1dDtI40tL
QZpYs90qUbF4Wd2xEWq9P7ZlvAHxpLLyJND9O0EpZH6cVjcWbAtyx2lc3iUEazyDO8E5ktWyoXKv
9zTpFJe6U9Kzxi5q9jNYCArSFSVTYJzr6Dm0F83y3D4yPptpNCBwk1nYURrDryIvsl/qheU3kx/D
mFOqN8QK3PsohOZARjig0ZgbPuQjS5o3Se4OX1QIZgch0ZHGFPV+M7Q91fFlPJ2WBdmXpXFXgjNJ
w1eK4iPliETfpAGED/UbQbDtvViMIErh3YXBMGfqW+fmIZNd2fT3al827xKfhO/WkCgyVB/m1rmb
ry0xBWdPGeUIktZxK9I5cwuEVZ+MFc4Xr3gDVaf1RsSnhrDaJ1M/CCyAMHPk23LJ9/BcnffUFvYF
esosDvgt3EcYqhUiHluntcQuBwhfR21FgXpZfOAKcJ/YAXwqYqw3Vi31i9pb8y+zluy6WlWtyiB0
whKiPnOGn8uUxyvimHwjTSyB16LbHJyw6jYoXCzfOtN0z6Bfubh28h4XoGt4dIB3AY/iZgW/GoGD
ZcVnbraIDsKhnIw62RhI4cEydvS4Vqp9NEVLIEwHyMvrYBA37nuONTQR21fcWuwGYCBXbVDMXZUI
+DSK24VGYNhSvGlZ7LIW40QdNAGu0S2LJN3ZXZ0fQB02N6hiWGPcSu+u0kkMXli7SF8ooIbl2qhI
3pxoYX8Iown92VHG+n2wZxIIBh60fSPw7GOwm9tbo5XKV2XaqP6tmg53czPzMYhcdJlU11zJMsQY
tiAKmncLdtuvBvj922yU6kVvk7AIurF1oMea0NJ9F/jvbTy7Ybaho63YqIj0x97uXOGron6IMsjI
TuaOKL6AAwuyKBsLlqCxQgWHFS/orqDBIQKRkK7wwUo1mt0kiseoNPtduyIKE2yLCBhyJRcqK8TQ
XXGG+MiX74W4UREMKrjDagUfih8GIqba9HYS6grpNfLGApRoyLFOXihD5ZIz20aZiVdnzhC8UWt+
UIv9D3cxnEIF8Ftq3aopcS/o5PJqFbm4Wqod3XEsThjJs+UwROMzw2p5bbAeXnu1DYHKJ2n4PGKs
f9WxzaAW2SVjLXakZ6e01uvAyNfKSeryTvRTcUegFlh5VICgTTIDpxdbFS7aaKEs2jpP5ZHnT8Wc
3PSa26NK2k3K1FuQaXdF99pbmbJVW+L7XouJi686oBhPla1F9p6/Pns6DbRKGXKVW7rwwXCkdUjB
Oz4y0DkYfmAm/9IX0GblD+WsW4FnswB9BugICBqf8UPED/6FQg/LepbmjoAyDZorQC37YaktjbLs
IzWfmRnhRbCz6IOmC3sCWyuJrV+hbFq3gFUDiuTDH75rcgpIzBXgFv6w3GZytFea7df1hcZ2pYoo
eVjRb/MKgYtWHNz6ej7KFRFHJaHcc1zYu7SRym2WrSw5TRvZsbtL/B0C+NsnE1c0TzYTuWhTdJTE
r1g6LZPjzp1d9zCoQOtkWFEwqgKy4/sE0w53o0SlWkl37Q/1bvkB4P2w8PoVizf+EPLaFZZH/FCl
xByAXtrkxi3XzRCUtTsdWh6MuHq08YbGvS+xQvjUduXxma3ZvCYrpE+MYXZoV3Af5lMYfskPzy+W
K9uPxhbT14WwAUWl2R0rkfEd7Ado/0613rQKRKA2Awvs4vXQJJUCQ3AZR3MJpNS06qGEMkgElBje
EDtxTdxq5RCK0tFiNgyj+5asoEKcmG1zZ/3wC3VKz9mTWFZGTXsK4fWsWYg6qMg/8EPoKZAQefDz
yle4QB8kpMTJ1R3aAFZ8Yu1ath+TGQz9FLriomosQzuZt8W+75T41ax1M/nQLL7iPmlPYQZyZMWN
Pg/seLEuqjpNAwvPKEtEf+Qjq0nWQ0NJJvqjCZc3Zt/phf1t+ZUOk/bsYg54BPJUH8nTPjalPQeU
WRcHu2lr3+4HfHPVdLXyBRh5/5uq8I+0s97sfuw/yV0xQRgSw0Zr9m+2q6R7y3byu0bNg9EolDNv
Dr40SZFxiTvwt76YQ+l1dZNxmUWWJybXJ/leVnN3r5tjNvto+uhTtWQ78ehYPYCMRVvu44V5h0XU
aBbK/53LERgEWbXV7+7P16Gf0f7vd6X/p65QlGD9yytUVXb/1LRFoGr9PX/coFRBtyCub8SkNUaG
nfnfLlFclf4iiAEAWxAqYQCNy9rfrlIu9yXBv8ILz36ByoB/u0oZBkUCEG5srlgEf8ja/WeuUob+
T55xAXLCUumMg6TirPGsf3Ij10hMwNhmCkSRahlSlAIlD/+36ZuNlc17m5R6iWYU0Zu5Jq0vkZYr
fs6t+LsNWaR7dgRs1Sd23kyHeGmQi6rWtr4WqWEjKROHxpCins8VAnH+kixGc67aRXyn4PJdoHzZ
1HuCVO68DkGDvksUq3rCamFjCWrcYTiy05HjRdZWGcSYTRmbkDSx0VjZZTWl+mofdh6i3VlQzQEt
jfo7lJRy0TbIHO8DkzyndIx4NUxiZpJz1F8kAtAxgDcbW9ehrg6GV4k6ZlhxcsmxKx/6vLf3iuzl
YaiKFBUiKaf7oVF28My1TaW5LyPV67sYMhm7j6ha/1YsOV8mk+OAXRULWDLfsatislw3jaqKSgkx
cdNXecqmBNO9ySO2XCvWEdFaf+F4XJDGLdYBnlh6rl5aYh6NdGnv2npMrdNKi/viFaEJunXTEI6Z
VS8HEtqtYpxsGU1ZkFI0RRLeog5ROjWwN23SxguVqnli5KvsyuW83LInLwYVCA88Q6DoyRRj/MeN
UA+9faJuhTzq4qtMr1CoxjjrUx7xbiSJxB7UAs/AcCIJmeIW4YlLuuLHk2zb9abWTNrtdU29ti24
BzY8yvTNVF+nv12Wfb/nUGijfqOVrVkQsmZ1tuXAX83j2Jbt13okyOs1hTucwfxnRyzJuMHpWwNA
NOd9ekiQv/VA5tk9g7UMRML0GMbZeNvObL1FkqR8LNH/N3OdRaAgVPVIyVMVRNRVbZckyXZZFd+q
ST1dO6oK6I5Xcm2TuDIu6UvooqPjMJb7hs6r7WtQkAjzCoTDXJ/NQzEJueV8bT8qrc6/tK5R9a2b
tRZyfYMA1zmA2LyI9mmsNq2rHludTbGhR/kxZYZW90bZv8epAclvqQzzDkgti7HKqKP3SBriFKVG
scWvp+wGwPUbm//chfq2eqfCCL8vq05d1z1MlRCDbJQyZ6R/UxPZabVaoJZqLQsTOHiHAbz/TdKF
FOxMXW6c8ccvR6Yw5M6Uyp6M4gr+jtjIBN6BPo9urBhlYtMb1pnEJICKKQvfmQncLRCKgVulbgRZ
Q+1ar9r1E779G0jc5v36yaZXsqX3SOh4wxr1ssBW8nhod77Dym3LoMkd2tBr8btSZ3FbmVn0GtUJ
iefGICQ/ZPm+zdEl58SKQGEN2Y7EZOjhXmi/Ice1u9qilCsyFGp5QLScncx+XuBtlnqK846d+jlb
BvPMfMitO23HF7OhDttLswnwe6Jrb4W5dlD04DQib8yFfoUbCpuXqPxvxXbYgHa8GttsSbtD3+Vf
pJJcrIkhUUqlnxsXxLtlPNQ69RQs74fqy3BoVGI/GwmvyqT5ycKRBnAcdfwZtXIAqkCmHzCM1/Q0
YY8CLwJFfuzl0zQNwDQAAi4jZw90mJL0umTl1FtsJjozgtYHfj05qW7cP3boSH7O6/NIU9w9H2v2
9Np8duky9s0sdPcKJcIONP7GhhmqEJB3jdz5noD437m5k+xp+iy/EbjcTS4Yfbwax7MVzJUhWFWq
h9BKr1AfHRplcWhkfLofVKWi+QFMtoa5Qw/9sUPuFugU82RigrPtJrlJSaxBYhb6e5VHo1fEPZ7X
UaXVlciy+WY6o0sCoF6uFeqZz3VyfGHvCeZLT6uLltcoHYM9fSlTiRVH07vfEbs0PzObJajyuCW/
oemvGp6z20VFjhomZ7mbS7PaqoDz7jR2J6dQGcWDrcol89tGZs22ohc2aAF2f+Dqlxtj6qtraihV
h+smxqVK2ABoXxf9ZqEi9iWFOW86NwJls/DRChaOHD+mfNWiz4Ri77Li5HfGlbDtDNZFa5bI5xup
b41Ipb+jceuTA9/vWLmyZnhjp9IRnOSVdeP5VzLj3DExIqV+o4XxphUz9Wtwawo/nKCM0PKhHRY5
z71P3uFXUWAUUycKFHVTqy44t1Jf0Rt5Bpsy3ue2EvRz5lKLp5mJh8MtDg80nWSXWKjNhtVS+p63
A4XqbV5f7NrBATmqLX4HK3avhjshFTrddKimMDHQLQ2atuNE3Mqhzl4Kt2peIqeUd2zcwuc6C5NT
P0FxiEdneVKlMQexqNLdjAIfhDPIdGFBp9sY/LQV9Qma6A5lvgzY2+z+CVISvNnEaGnDTdjIWSa9
JOgr4q5pbTZJNvrGsRwVZNAiG+eTiXaYARSndNypDJ3XsRtfjYnVmTng7cPLhtEVe9pyVBPV+tL4
8ymhCcvkjij1yEJCuC/zYmIoMxYe9E6JsOe1UZtsrSSzznZS14+hPeBIVQjbZVgSESo2DnBQqurk
tqVFovz/bv+/evb/g/0CU+MazPv3qWj7j/Ej+dN24Y/f8rfZ2DT+4ggeEEj4sM1+/Px/LBjYIvxF
o2OWQIGDn02sY+sfs7GmkQJQMd+bzMy41ddh+w+rv+r8xWVfgTuf0KDKv/lPzcbmn7cMYLPXyDtM
Ns0SxDcNZ00p/kPHlkAwX/DZaw9tW+O+oSyxnb1B5e/pAwtyz7URyfuYzM5XbWfaYxxnyhXU37yj
jI6e+zxxTD9vOZg9EeaQ9TFpdFgJA3Ma6rdWCP4cS4mYAZWhStj3TjVkmhrKU8VTeNtzYQgwoLro
tmCUYrccN0CVsRhrc3ZdUpjyLh5Uzhil/1UuqOc4PEYD5mgCT6vMk9yL2278cKN6/rD1eE42UczL
RiJoQFaWmcQjnIvmyOxcf/b0W31gIJ/pNyGAqDnp/Ia5QKKzRujsNPB1v/hWYc6li/oQgQnHUWvd
q52C7ICYoj31+rRkm3/4vPyx+fkvuN/vqqTs2v/+X38S6X/PSv68BRZLJt5VrkNwhdbbyz+8BQVV
N9C7W+thkbp7MPXeDGptksjVsLRprtEaJFV24O5dZdfauRy1NdtkEVz2k0wMO1x1cwC2BCwpQZ/L
EprxjdYb1TfpR+WlbMz2Gs8KMKokTS+92amx58Rd/pznobOLYllDtNSrW8eRTx0Syd6sxzP+aO1R
i7WdHbvfaWM1n//6h3b/zAbghzaEvX6AHfrkDeN/wR8ADHaiUNTlAzb/8E1d3/2oqtRXkuvTnWIL
SbenTilhOrLqQYjWKLHplm1LkOQy9ZP4rIH0QXwjRXkblUZ2HCvdfAhn/leja9ovra4giynaeBvT
AnPWo2a6M53wOTIInLpJkj9nJPF8C7LVPinHknuOVHbZoFsbSqi6YBEFn2m9E8NJLPp3aVHFKDV1
3/WhuUembtGTMKol05wFkzlqgajdeGsmb3ntpkfMneMXihyhLRTjr1rSvWzPuSS4gspKSG7wuYps
uwSEF1/K7MYe0BfzNkv2mf4tmKYpEQZ/R0QwXcyTY0QFkX1n6jcJaTmvslN3J7h9+lrSOxu7LLEJ
l7xLYJaS9IIZsDnPjGovMxbYXxCBuEaUeMIsgg9us58WW92WcdvuiXMmlDp04hKu+Do2H8PFzMCV
eXDnoHg18ZLuMQWlrr8AhL0qSTfdtp3KCwqvc5uwp9+P5vrdVLIF0OjYvsCRxwIYZRGmJOn6gvD5
zb/+7PzTmUWSHRKitSbNgYvzXrrIDf/4haEPiJrswVYgews8cW5f7hRk2mdWZHh27N71iV3x2WE9
9DVi9KLzt0XpN8Y5/k7rakUsaeGx6UTzYjcGLsQ4F6QO69fJNbJN01sFhjj+lGyQJjx5Ctd2Oe/9
uQIH74kOfBS4NtAgRaVducRkBtMLP+rMFv+CVTnxOa7m7WCY2nqgVtkRt1OnBmaHCRclDjd9Og3T
jcyq5f7nY1unDc67xJrJp5rqmW1i+LvKHeRzpWhf1pvlC30gzU3SJhILEuuoeKOzFfssBXVklcTH
0U/YZT297621aTWzg8yJnVtHNNUc/OuX/4dS8Pfzan35sXI4AF+IbbOdttev9j+cV2OjggtaZHjV
ECyUTQd8h+RuozyktNJdJDKj8EHeKY/p/D/ZO7Pluo0sXb9KvwAcicR8u+fNSSRFUaJvEJQoYR4S
M/D050vQPi3y2PJxRF91VHR0lauiSO4N5LDWv/4hwY7YQVpQXyNyiKejTwQeQw32IDM7aBQXUDnq
Z5qQZt4EaqyjbW024RP1GV9GQHA5K+zY/slCQIvX3n0BCm0+lssE35Pv9eElGq/GROx6n7tLt59S
c7pRdQQ70Q1hKbUl50yI9fytI12OmDIm+Mv1y/pZhMK5NEc3/MHeg80nZ/TSk0cq+zhlF7Gs+/Cg
cj98yD2FnDvG/Nl/BSn/lhaw3sfvP7uHcJtcCsgJa+TQm4dPKl+z2KNzX/VMHjZj24Y/WM0h4W5t
kz+aS7Jcg75MH3KA3mNXaFtMCYR8xll3uKgKH2ODQDbn3NGKBk8ZD51bBMdgJCF9ywS4/LD4bXLl
YZV4OxZg4JuuHdsfA9cEr4g5YBuO/Vksiz9gn71Mt709ZuXRGzwmteisN5NsOIb6PvwsYzPFg9vw
L1CQgD9hEHIgoSCCJRRPT8wclmMzDuGZaTQUKyY5PjZicvpuRi3nlURiAM2nluae5LAA9/rsq4l0
DA/pUm2srK7POfrnJyaxzZmaYLpdt16IBv+lCQmm2bso5G7xDQ0xf2rkPaLdud8VmLduA+w4X0Td
LoeUZJgnVt7w3c4LfYLoR8Mg9KLHg/TaFno4bRecfHXS0FrKInsQZBmhBVNu8oXJ4DerKqozNI3p
nIFQwH+DvAmbV17FE+nujpdPN6m5cJf8ehdSJL5fxYEFsLpaI63l4LuygbO66NtsUPdxbnaMc/Ch
mTbr2UyaoDqSwhPjk004EEGVcXSgFKuf0UVC6jU5k/aMws6xoTyE1ml+oRJycoi4F0m2HYw0KTZR
VB46hRpyw04SX+dR5J84/ruvcrSH733i2caOLOPC27UxErNjSTl2PZSdsy88MbMO7JLgYqIFwvyQ
mzAyNnALkDNFxrSbl9o7Tzb0ZCjxMHRj4C3QrOQYKNe4s9hYOHP1on9RDtcK6yveNZWq0HIv7dFm
1wL0Jbrk1O+V+O7uM76nJxjNw7zDfHXZB9b82axJ6LMqSC18npi5E46nxyCyWaypRPoHIO19szy7
2DXDkF2QlyhOOJFC6kTepY6LkjFN/YTQaYtlavzIPZA8tjCW8w1dteUT38hguAVRgeOfKTc6IVUV
07YATck2bVzHL4Q7m/fGMOoCh8nbhfAnrqq2QLrDzD1CON93+w5fWMHXBajZ5EweBBOyhn8Ou55t
MBOcFG59t7VtqBHkDERR155DPNaRPJip9TW20JhjQ+/W2SV5nrr8Cea7qEsqY79ESnwl8JRztVOF
v5s52cXWQLp+FTFkYXJXZf4mGqvqEhUBA0QHCP2LWS2Jz3rql7u0DEII0Cht7xtqyxNBBgEjnnZZ
fkg3888+KoI9FG8YnL4bwtsQDcHV9jAwxWvdBDVPA5QH3MAqTBRVJgy9ZtfhrE9OdB2KXWIt+Q9m
cPddpTClcShbAY4yD7gSRviN52ECIQuPwCzodzyZYF7u1o30P82J+9839pE4+v105mhu3hsd+833
r81zmz2/Yc69/tAfvW3g/GaZeF+tDaRghMPv+7O31SMhelp07KjStR79z9YWqTrTIDTuLuw6nfFE
e/1Ha2uLfzPmke8tqwVdNFMU22KqT9vOB3tbmORWbzBcj4crq1gCEsMW6F8sU+oNlc7lFda79lwX
Z5zX4u9Ae0zoMagfHxw9tm/1AD8vfGb5JR9flzHuB6lH/dM69e80AUCuXABpNcjklqT/YmuqQONr
1sCgCQRB5yc3UpMKspVfgO+Lbm/jdotG0LrpNBEBOw11EINfwHQQ5W2nCQvByl3AbDp7RBM9XmgL
y35DC1h+EWrEflnEBq4pfhXc57Ff3Deye3Q1RYLoZsgSmjbhKme5h43R3Gs/1YOl6RVL2E17Y7S6
i6xm3oHHLYe7jsS013RM4lPzhx6J4TPbTJ0ILiIygWjk6VaBT99i7BZ/Ju+2n7dAZfXOiojhDGKP
uYajozknN90Pwiav0xDldNXQMV75pHkWa64nBQxCRptZyVbo4E8iw0jhJAs0I0QHDRzpO1guERWq
khJaIqEj7e9cuYDbinf4KdcBo/5IwI2hQ0ebAlOGTayjSPPB97SdBzqmlMvtVurQUoP0Uijy6YGT
KkP6TrRpi/HeSYwVQHlc9leljkCN1zTUTgejgvn1hwz607aDoPLBR9tzmnWUqqfEeAXUN59807We
U5vIVZRq3Ud3zWHF6Srbl7JGDtnECOZJsumvsQIRB2V6xg4b0vLO6IT1sdMhr9g45D9m2YoHqSNg
XR0GS5aWcWMlHs6scEzIQKU1IQY2AEz0iy9WQ3itqcNlS1BI8pMJnGXcYaC+bya4Y237gbwS7Hgm
ImqDNa02ZeHgy61DbK01z1Y1JtN4Y825nXTkra3Db8tW5+C6OhJ31uG4hajQB2CBtoGD9TzIwb9c
/ThxoKhv7MaMtr2O2jUkobuxjt+d1iTeQYfy1mAWpzwiqBdwOP+e6vBeGmBSbnSgb+akRMukOuYX
gYtfkJGt03/VmgQM27a/LBPXe5h1UHDCxHSDMXS6044mX9CWiM+NjhZ2dchwbBM3nHg1jL+qVsNd
Q+PxpHLGcBsjr6fL2kmiB5o254NPnhEDweg4DB4cQdF28L+YemaO1REJPCyQwE2ThC0HuTGR47hu
79yWMClu29Igapv764xqh6hFZIlnZwZ23iDjRuUCts38lpuseOQYqUHs8+VUcrXuIbQ5+8SoxTUZ
UOV4JL0dpgR0tn2DE8SHIiqiD01sy52rXOt30KoAzyYqgc9tGHskc/v9/BFyiEXbU+Zc16kZn5ic
FBf9AqcDxMMbQ8ox5QyHsma+lIYWunLDKbkaDfQ9j55ZqhpWehXWW1upkJMkqRfS1quX3KSRY/pS
TNfW4hXg15mTZLt0HozHaGjbYJ+aDjEguRFNeO6ZabXF+knJAxG1C3pjv57uZC7Mz00blkSgM+mq
1SF3K9jI12TI+RPgmxUVPR7DYO5REWxB1kB1cFLoW/ExRAExu58ir6i7+07ze5HmY7NZXiy1xM9h
2/mo4eudPchs/NikU+R/syMmoSXOG7kYnU8FpjXK2/s1hd3BIHM7fZkZ4JvZEVC0abi4gG3/Uwew
j3CleX4pknKHMKlJvnVvrnRQFEgZf49w33wf/+v6+5R8q/7ix/5EuYW+1XEzAZDBb9AW/21oYwp4
Hg70D07o17zH/1sKWJ4uBSBB+fBJcHPWF/YfpYBl/gYJktw4C39nIU3sUd+R539Jptc3/89dMwG8
NmvSIc2Ceb1DofEGslDQA5YxKtOrBvnF/Gwznsae0PY6m2hQrDMYUY3NmM6nBCZTYZwrGaOoJMTQ
Iwt6xLUEytT80lhRz4Eoamc7sY+Wy6l0ve+qyb0d55nbLOpUdhGGHjCw8nG2Pxqcrn6PlWyPprx9
yb2Sw07MOJY4e9zv0xgdY2J03t1Q9QMWOrXb0WZ/tAgt7LbuiJnCE9ZOeTJvFpIA8MdC4VUWFwm0
0+3ke7AoBwbAeL1HCznj8RVMMFX7H2PpLdq0BCBHoKpCUwRunpZ10T60PjSZvc+tlovPBLh1S38s
68GXBU40BX4/CaAxTFuhvsVG2xw8Vc/gIHkJ3XYeU37UnY3l97oUXnL9nw34/xO8AydJ9/Z/vwE/
P7dxUkZd9SZ6548f+3MDwrPC/AmuFGHVFnQqQLk/S3Fp/+ZhmSkRd/1Uhmv2FZNF/GsdlxJeD5/+
LMOd39goGlulRrP1eOpf7b03W4+BEgIaM0DIAmLrrhv5zdZbqkX1Rtu7oMM5kR/ka/Z3UBjJeJxG
1f7+04P5i1nKu2mW/mNBoE8MEZDNJd/bkEbOZOde3GFQwXDqaY1zmLsheMySjnkKcGD9FDFxeyYl
75/cbv/yT8MeZYzGXuehvj1iEiMzUf6Z9t0CqP5UBg3BF68W0h4DiAfLn6hgW9Fo09FQw0q//ub6
1//3Cacfsydx98Q7xscIjDnj2z8vrSQqA1z/7/LCwLzUN3TAkUAJXF8klf5zU+H/k7/zO6PNP/4o
S8XWWKoJW+/tHy3rEiVzHcg7h9iRh9LyrbMsXCx7mWwGj3Xn+FfEoPHHe7PH2C/u+u7FrdvkmBsu
z0Eh8zzWXoQBems08GqXZbGfqbORVYTOIMzLoQ51/stC/sqmxf+BpLUce4XX4fbfgqrvZlHrs3Pp
UZmCOowV3t8OPoF5/eTFEuWFwVrpGf5NOaQ9qmOMDTl+q8spw8jr12+M5vj/eWPcRXB4fTYG//72
4bmGoFlxGtIZzMF8AN9Pjsor4x8kyyh8Apfp3rGJInK8gBIdC5B/Z5S9vjzLXG2ZARFxjXv38gaM
NiA9Teada2CdmegNMwdkMkWDMv9hYmNymLz/rlzk7Cxf4ANNcfj2u4az15VC9OYdGa3TPZpzPBYJ
FMcaMrQsfDozmw5EuHp3khq0xd6XzWKkHt6UGZSgXz94PdJ+t1Usi3qAcbznMJd/98Ul5JlAgeWj
vFdsEtsL8RiVhOwNGyI6g38wQf+rTeJRv7Av+T/Pee+8bdYpd7w1yDtmhv6unGN8Qe0I393eI1Sn
aFL7bKFKv4R0zSpnHG/eFCjIImicxJBttKnCa+ZVpJwp2q8ep11GFOkaScUoEbPMErlwsnH8Eh1x
EEMXOfz6kb0zOl8Xi4e0kUgwrgpgm3cFVJpHYe/PgXkXhin4xeqYvK6bqSvqp6Yp4CX6I+cejJ6r
Ap4UIV4LgF47M2+socNE9B82lt44oeH/aYaiffEbssx+/Tn/4hTUZSTDZcbLoEHvPqbBXGkgINK8
c7DpBbnXj9msm/rJFKH5oHS2zq//oL5B3ywmwuxY1dy5wnSET0/1dmUXXSRTkc3t3ajzqlYz2TCY
nOcwsMjpgEo23TaWS0UYJiEuoGJAwoZ8ew4+JmjU641VzmQFVTiqpoITQGgXarQ4HJx6TayPqOXW
gFyVxMFVO3jV5Wxa/tVqFAvEglRtxjn619+Kb/D+a/FNeM8WK1di5vyeMb2gJqKPnaO7ip0FP4Kg
412KWdYHbNXmDppZTOpm6g1pt5OOkbtb8mrCGHgows0w53eL7czcD46pxMmn6LzDsERGh7Fsi2ai
NJFaEUrlECQurAVIWcSj8ak2iqjbCa9CKzJG6E+Z4zIb2Akp2BnQH2E2FjF0yiwlSNkGJLnrCSG/
9EnKvpKFX91g2oJsGztdweQVDvcXc/ayD2Y1599E1pLSQx0Qb4htxrhunob4hbzW2b3oZiJ0GG13
QPSBU1jarxL6m4grItIIEyCyo4IGiocHmOHgeUb9iP4yHYlI8jyknSomyTIlo3nD9EcNm8KJGtzu
3AANuttJ/yvpgI2/xTCuy07LtHSAeegbmrNUc2LgOGLaeE/1uOPXQ3gBJwfXmhEdzdYDXmvugPBM
vFucrnS2qkXAti3iqK5vYaXnGLug2A13fjoGj1Hcc+1mrBFv1lFcboWVuCpiJF+UBmROEbTHp6sc
57kFNUm2pc9pQwnIQTzgZ3T/Gocye+CcO4wvDFD8ENNFXPxyT5NTs56b2YzBp5Ct9MKrLwgkTOdr
16rUlTHBbjlEc1WQylsnk3/GFyu+wVei++bjv0Z2sIzFEQlXsyMLLLpppN0cGszXmO3UT6MQyxcE
gckFUNS0gyAiv5Jkx1CCycGRYWh4kItV/V4ErfOlsqDMKpcZCwtl+h71YdptGHOVO9HzepAAd+Wx
iWp8GE2PgRxQjCC/NSwn7EFnwyA+vupebCVc6I9JVD8Yjp9kl0Pp42KBx3IeFA8eJFMRsABygql3
hccsFQ+0GftxMGXUC0QbZBtTjhIjrMzGliTeELEwuwUsZTOovzCDBPUpgizFdQD5X+EfDKGLn8WZ
7qss4wWVsKIuBUaoFqe9YT/DeSYasc1Hhq0F9qKfJrKYBryPCCEp5hm/8MELOFcCRjTH18w9PB24
TG2QG9y54S8/BQ00kq1rLrxUiLXGVggCkUa4tZhTrhlxzNyftK3jHY4DC2Tt2dVGyiNGMYkg8qTD
VeoWdxHnmdiy4HGUxFO0S2yf3d7l4EGKecXUDOFDEysMDtmh/rYoLH79rBw+HB1HdUlZB26tg0Uy
eBKXWQl5TAlH/4+qPLjq8LbGOhNTwBBbqKCIdqamWdHITpDlEaSbGPvo3JyFNHIytRweTiO5qbE1
0iFPDbPlG3SyHDGQ2zD9hlR/FWh9knRcLvWEqK/b9YykhvOvQodLFEdAcuEqv33R1qr9Nmhs86Ft
e/5x/bRF3+PtYimmxljJUID0TjLfEnLOP2YktTQfyiJrTlE0mDf9whsZbCrDWY7mw2Au+Npp2/g+
od2w8hTeaihhtHUYpu9mXT0CAzvPZjHzpdiS/KUsHtoXQmeme+QH7cvQaGv4KKX6FNngPK9hTIEu
j+qcfAIVROopzUjv2E6QKO7XQmHJVEnAQ5q7z4wd/CvNlX2CrE/mHuy2F7p8j2fhEZlXKUPciJgt
DVgobuAK4OnOMuLdSf1py0px8WDlc1ojALE/pwivdEaAY2b1E5pYbvM5k+R4hBK8+DWaZqjcmel3
2/DJ/7BMr0ZUIcpoyLNYC5xelyqagP7y2vwgieGhpQFm6vi/E3dtG5lKN17t9vb1iFvqVVw42Dgy
1s+PXDt8wFpOyO99oxzTPa4d4dfciOFXlOsWMkMH1vkwNboM4ubpds1459sjcEvQ8o7q0Ke44z8G
kc4WLW2Hsw1U2jpnMaGfJoIRFiaxCC5v+gbivHfm61SX1mC498ncz/PGYERe7ADwdZgSN26nl6dT
5uaNiHSUQmb3/OYU6vetDaewv67HyIhPBcN3qjSXmcCGgETf2pOgwYcJHRZwZ2c8s45k3MdpSLyH
NPNVvu+USI4AY6wRSEnOc1yMVKVTXfD910Mgy63pnqwlngpePsEVjnDWWQXssNrVf74YcT9P9a7P
O5OEF5PR7mrETrmvTiq0eKuJhP6fc5HzHEZKUDDj8HGNL53wNnhufKK4MoF72P41sxJrzuCqaVo+
yboSbRgz7SXplXptUKPvzSbn8CEVNmpvg4lcqLNf6ReUKjTAB1mF6lQ0ZvCYdAtyqI52tMXDtqMo
wviOGkiOUfGR/ALnGQDefJCGDi4NUtoQe/LNh5F5G1CzxC4AfXsa5MgpgvrJjWo2ujIhqqzfcI3G
JZuPE6jBku24NrzLaJDvYVps0YgWFZQ/E5uRlvahV/yXxHPyWhjXYGjvj7yntWJcr80ZDGzc1To1
xPJjvjth28EVYYvGBn0UpIG+p5PRrLmmHqZgl45mvuwa/XFil2+RJUS81D3GEtsyjoKrPIOkJ5bZ
CneetVhwLnPTR7kacRwlGZtLEvqJX0LbOIRjs+QRN+NsQVpJSMrAOHjqNCcOnDwn6HPnfmpw69uW
o425vdEI59nG4A2qR0LIRoks+yFHanTOVGVUe9J5xvyiYFJTMKyPpfpoIlNiiYQZD5opoXmTpOvZ
NxENgl7U5JCnFIl0S2539CtxwZpYH8DrWaQb9yGVnAv6YG0iHWe6rl1k8VxrOPVivO8l81cCMMK7
dX1i8BMeU4CAIyClnV17vc8S8UWPdN7Jhos4mhv/jwVRjIX/o/YGfH6KZmhOBjyEfT6TwRy5YCnr
qnDXgFF0feaNa5MiZSpsG1JHow1ZS7r91i1LzHQ7p+QkAiM1GMxIQIjGSUnxSPQXMsaC1ZdA8ts2
NvTI40whRDiBKc0b0+YrsOTMB4cwhHGnFRr+1gsVN4wnCYnBkR92EaHtj9g9mh8cTy7I7BcWtTBM
sNpu5NBeT0A768izrfARQI4TGvr6xokF9oc3sm30BYSyLrLmEU5ox6FQRQ2+GMrwCWEtSUdaWHAd
28xSM3+XceF0X8w2LQE06uAxmGYKP+JjQVnmwWd1S7vDwttuJnPTUAstHwfTJ8m164cSbRgGcdUZ
LJiQY6E5KI6PIpmbv2K1CzNcSLdweoqQyMgCfCZrmD04cPB9vWC8tXvpfez9qfhA8AoIcYi6JUjb
k5OTCO1BcbkciUP9EVktmkmpQsR+tNTbAZ84/LO4HtOk5kaaE+wlOyDPgApldh8xW+E5JzWnXOWM
y3Q0IP8eUFbPwyZSVYeSfmJuX9fptWWj2sOl0EGXbMnpVJp1OW/zui6vw8qqfgRTTr3g6rwMSKCs
sKaVnU8EbduJC6UP/4sUC/JlixsmNRV8EzqYvMzPRiVBYUDZyLHMw9H4GKWS19MUNf+q0IItyFjg
u4EAjgiTxuZkNfrwVwM1TqFLOjygiCCBeXPEFdLY9mpkz3isgjU9d7QCtmoQK5JHRMPHCxcPsElW
1Ad2OPJJp/UyCWPO7cVJqux7RY3J7RLUzOr0HW4amB9gtsEKWhvDSERlfZHnac2R13GmVS5mOujs
pubkxVVwlUB3Oo91YN5EkxM8mkaH7Gwhbci1MgjuLCcLA3LJ/dnoqIy+iDit1iDmgb+8Xc/NALHZ
7YIo3dqvUVWQMjnU6zDwrxBYJcUurIGvRlw6nrJ8GjcVThvPjWILdTmLJwmNjIg75+BG+mTGrpUb
iN4uPkknTr7bg0v0hlP37Dj8ynAny1RwZbxWGLhm9QY3c5GVvn3GZlZ4Zxo2lD8t/c3G7/vmWHVt
f8iREWDG0XbOM2Ef5oPvm0B2mOckW3AeHomXkvhLcoakkyhcLhZ3mN2HGMQaLzISahgwsx+WSB8H
a8nsiOIHVtC4f+MPIg5RVnj+3p07eeAvxw9x00+fpthdrmJ7Tj7VfZTtWnYIpzPdznLgQuzRlLkF
Ji6zXRu3DYpfXAiXoPT3VmNNJxk5xre+tpwX7K2X7zlVJZTfqaXcHnNiD9xZglxo40mKsmMOuPLF
5uM2uz4Mc0gSqkzVXlUT0gZrSm6Ykfu7KHWTz4xbo48uxEAS2YscNWTriOPsO/NNYNUhfsZe9q1S
M7/JKWHjUilD6bpdSoOONRfRSGRQJ2AZN8HgPq2wwn9GrP84YnU1Ivr3E54bFAXxf22fmypPyue3
Y9b1R/+Y8njOb5DGXeAal/tErtKkP6Y8PpJ5qaNEQOhcADBtJ1bqX4vgxP0NxBVQCNGQJfkxULM/
x6zWb/xPKTKlhdRoVe7/izGrJ96iYfDAgIsscCOQdLAwsNW3aJintaAMd9LT1OlixgyymEihFvnu
Tg5NQG851KLi1vdijIExLrTPpcTMY+suOFpt5YgZ38FapiLbV04VKYg9lYlZdk1YvQAkohkqEqYK
sLzsc11RuFQO/VJn9/Ros0wV8gsOjFdoeUxzXZzrQwk+mH8V4Av2ROVcP9VioWDHKZ/9Ppamf2XG
0n7Gjo8bIdBRBlVJobHpK+nXR8lEqdm3maF/ZA17ymDc3KLKCR57+BgYDta6U+1ajv/1nC0SE74k
1pJnXWBxCdaTRwSTLLPqoiL/3L8gPY2e2tdlGj1ltCHC2dia8MVJL7cpKWdcnns8+/X5X5OaQKUs
IzLqdCELsu08e/qCqyqjP1lDbH1aRlr20tLdmyXoLrAg5MyXwE4Iz2nEXxPiQZgpLwAQCMiAENa+
pE3CE3hNPdedoxUi9txMlm7n7IkzdIWK5oif2/QRH8Axud8RGvPXgFN0j6shst5yGVG4wcS3tnW2
np9ZxJ6lgu8e5A4ARj8KizIN5+OS/OQbK8Opyye8atOMCS7aYTKcrSrAGwRL+HDzmpiLySkXRjEV
BCaxrnnCry+UQ4pkNLyMgkfZ6zc8zEwteKVt+4VulO5zXKdGE0FexU609El3RiH5CtWKktdDzO/y
25y61sl7HvlIyjUOt2uMFmN7w0F67UWMY7rCwaI9K2I4STBwrQMTTAOr33H5EYcaYBNDGTzOOfTV
pXUOcxnjfk8QDLkqsk3vvMHG3WotBphd0WPbLECsg/WqLVjoGc7X4WFGfMbFGEr+9Q++tr6s16Yk
drEa33jdwGqgeOXNBlZHcRboto+xMi0zGeO0QRh2sfgMqXG7AfLChjCx7sUjViDai452NR4VmxAX
HV5wVaMuhPVFswSUSv10UeK/mlDK4Rm7H1iiwM1sy6sKBxr7RASNdTbSgTpoJkttQvbTUw0Vujux
KEHoxMeCFROaPaOcSfvyIdXj3Q16ncwB49BevyLfwtu0cPr6yTdbftnaMJB/DS6pC/gZ1vC+tql+
sJANH9clnBjUSHMGEl7pzb7CG6E7TPejpWGbUYczrvGWmMMQZBjDCzzoUO3H1x66o0i3tnXus2DW
UjzH+wbt3IpN6eoEJzwe3jpcWzEA2A/qaa3ZlFMzbQTxot3ApO3RSMVAuEmbktSVKuRYeaPRqLVV
XKRPzRc747BZu2JPEOKWQEnH7BUyI/sBaBM3Xw2ocjHzfEINPQ2SUnEmwk5ubIQqxLVTso0aHVsU
PuSbbs2mrpBHcjMbJM0CqKB+uE3XmECjwYFijxgp2AkSLk9Ep4kDGTHBlaMmY2chpW8waM74vtYE
OfOwIH+I9wRYsMNkg/HBZmEofV9IHAXu53bC9SQlETiZFRAErgL3ma4eAW4BMQoz5/fgbEpLmVHv
pl0lH4SeqXTUbjxB8mbua6pexCZxpp4yQc8fmG10xJZOPngWax6pHW5ffpw2y8eWTEz7NPUckRDA
g6spy1hRRoCL1C6XhvkQojCpL6LKI7TIKguqdiiCeBfrGQmiUSrpQfdXuW6y24TU5r1JzK61DRkN
gZei61HbpgVBEfg44TldapSnp8tInXmkKGpIhNAMSNaL2XaEnuts9ZHUA3ez1odJFZgPRWHyedKi
1pZPgV45HtbFM44lDb9eRmH7EmV0wknssLoD/gTeJsEjdvBmemnXdLYYSjAtW9c8cxZ+iIk8n5Iy
lH/tPRcgUeOFsJZ0f7cCnsNoqg4fFgg9B+ozzrd1bpjHll6PwazxMAVqZFgLL/L1SEtbk0L8dWrq
hH7Tn1O/xXlKDbS1EJAN89Z22V15Tre27Ucer5VPh3XHFYNvP45lN5nbSTlNfFhPVkLgTfc4Mu94
NBMcsB/HKJqzzw4U4mSb21pVYg7E8toxNXegY+PTXhV3ZtzLrR+VL2hRgnNT1/oyUEJfzqEurlfQ
clw0AAY/kR3sV35tbqY4Ls0Y9614PnH8WAX9dtRTQmwibPNNIMsluCzKtmN244UT3U6bBPndkkI9
FUnuAYZ1RvS4wrMoUApeUSnYNVlPWQ9/q8D1lyOmIvRVQg3Gg8B9qcriEaSjuQjCqaelm9HPU4dY
zQNAzLkK9EVExkz+wBSsvuSO8W+hj4qQvTtYh0aR/KTArG8cwdwPE9xoO+Cw8CnxFJpBUkR/V53c
G5K5SMtMadsg0WHgzx7Y9IVZGOOp6+ZzG/c1zUnQFOEtfo3VFptQFLv9oa5bdTBcL7it7YHYIO8+
lMw7P89uXhvcE9hyhmc8YgpOVdx0LNulk7FEL3e1wCBQunIhVIiGiCGQstMt/qTFycTcixmFXROc
Y2fWISvlgKdxshxEz+DYIVmN5AxvpOuWZY2L9uxiuH8KqG6abYSZ8sTjj4PLzrKXD/7UeRctOO6d
l0ywxyejJrVqND/Z5lBdG/gpfEiWzL/wZAjaaNoUJeiE9pGf1kj76onI6czrL8ksgD0LdmdtWsOZ
nnO7Sj/NXvGJkEaVX+Wqte9URkwSvevob+2lCQ7+YA0/2rkJvsZ+BzEEQdtmYZHtFakxO7+ZGxJh
Utjfgxp2MxPqfQGbFe8jG6Z5b7XptY+kdb7mebkvxEWWh6WHZT/niWBsPX4KdBpclmCS64Xj70M4
MYJKva9IiOf72JlLwCB4slbmpTqLoblrBY+V6DAX1XsxfQMefIC7EG5M2NrXfhKjjF1mZ1t5fXGo
iGE4hsHgXdWo6faRah9U0GNH1bhURvu2UNU1IZscUeQybB2GNnvkzejRQFAvZNsYJyeo2nMW9PZV
ZRFqx0Mr90OmnI8Ew6CvUcrfGwGcwJQTizitIrtF/rDzqDqNJTM/cAlgx2fjSE7OqnvOMc28i4hJ
sEqrPEk4f0d4udSsM6laU0QAlZPxwhgMGk8tTOhdWjcBPjjOXZ8QndWVpbjPmtS/YsbafZKTNK7m
osYWxPA9fm6kdv3aDXlAXSLlctEhUyYXoKu+IMQl2rLocR9mfcvsQTaIGAnIMW4ErqVbbl5vl/n2
ofeIu0irrMBuxvOejaz4Mhkqy5El5cV2aJr2YJAMRxihNyLRW7r+KEJmpI6fqS2Hf7RbnJyLKIq7
81A6LzVpoXvZmePWrEWuTyvzPOMX9Bw2Ah/ksGqnL3Yl91TXDZVgIkrmNyIDm7fdB/A/JlNR2BT7
pDKTjZFI7yRafLJIe5p3rZxJyRoJ+LlCYIIutrZ6+nsOEgQGatc54p6IndzcR07eYN3qoaBM75PQ
BO0100I7WC3tEL1w+EeHOJVqt/hmjYvTQOBIFIPOgQ5a4bFzY4ODqUnck5/146ORtZK5pstIEiM9
E7lc3dGBxGoPLbW6Tlr2RWJ14yO2Afl5cfH/DZo5O2BWu+z7WPAfUw97EQjfn8Zo8lniRO/axkXi
6MKPg7TAbBHiWaQnbTfx0LWfdToZ9BX/2s1KsquoBj4WvRRfSLJymw3ZOyG6E8WA+3Pr1r0AxSE5
78JQ5iKRAVopks7AAiSDh25QORHGYYUfwi4YqWaHijYEDMx/ClXOzC1MUz0SNcZZBPirYo9joeJL
q8VhemXjcx+1hhgjIqJEbz3he8StqyMAXQKDfBSn8Oid4lKJhv8+qyi5dsIpwHOHBifWvdNTg+IH
Rb1Wji2FiDvY3E2JqvP5Qmgm1jrkoxbNt4XSAH9gUJ/91PHfvvKPfraBeMu4WFtnzSSBxEc+Gm30
O4pUH4c5vlJJyoQyAIQuqsqaPi/20rdfEHTDqWPkSjVSlU4Oz4AUs3/ig2nf9J+oLOsngG6te3jt
bW69JyqNsYvyT3bRyWGQr2flbZTs+sAM5Q2Gs3FEsRnWx8RK4ojIx3Ap4Su34U1UdiBukLtu7Aq3
qn//WDS26AjKdgLMPf2hfxKbl1YfVjF+VKdXgtzE7b+f0DZCrtQQZYeFXLHri4XiyBii+hWx+ltm
4Dve0/pM+POu/n9KcFis7/489JG+hLpycmYmwCc8POeaGweb9ZQXEs8O9p4W/MGHzAuNs6nL79LO
7fRysFUtP9juPGQkdJPiG5863UHXChr6j3XGOpYan/71KvqLl+h4nul4KIsE9hrvn9cQRJDNDD8n
c21APhrMU9+SWZlpiNgJHHK56wIvs6lVz6RLzfeqA6tQMb18Uk3NfVGqf2DbaUf8d8sKq0HLhoFs
e8hL10/80xs0HCxsGRvE5J5oGejKGlvnni0QD4FKZKYDKWiSATRToFiNp5d4tudHs+FKZkBS6x6M
J/vrR2X91Qdz4WlgvoIVzypE/HlpeYOom6JR8al2IyrUqKL36jcBI15voiqy2vIjBoMgzzAWODEm
eAfZxWDL4b63hwBTmgHKjRAz3bK91sUm7htHI6GJiuyF8j2JUNnkoSavNhrrKQPBzjYgSlGaMi0h
FgUE7+W1KU0KvED6RaMA5Vwz9wsTOAJDyshB13HPKzWxZF6PYyrhZnRAv34c8i0LVi9114Pv7WJG
BIQYrJSwn97T/2HvzLbjxNJu+0R4ABs2cAtEo5AU6m3ZNwzLtujbTf/0/yTsrFPOMyqr8j7rwiMr
06EIBd3XrDUXzAoEX6OjHURicw8065UIcHfYWp3LQvEisSDLcdSeKnNleDKXCR9rSYf1afYk31Ys
kO8E9qqRL1VY/CNfFn/OUBljolVpKYUJtxA/cMaUBm5snB5rYNGwTRy2jTuUp91xXUrenYRyhjew
OUfOEBqCn9rbfybR/3USbRgc97+YRGP2Of3o1I/l9yn05WV/TKEFBCqm0J5lAVT9ae79NYVmQG3z
b4iN3pBXv/kNMPRQsTkuSmfzT14fiFb8OF3nvzC81LkJ/40hNP6hP99wdFtHY2xABed8Jufr93u2
2aI9AaLUHT00RmzfO4HjMa67/DqJRvsaYks7PsW2ik61niYD0+Kqf0gabSwPeWYsOQwHrAo+Edgp
C99BkDDKPsRskOSyEbfSB8YEOhFElfBjDxbeChD7HOdGIkJCJ6Ln2azsV1mNXwuSCGJ+1PPYRvZT
v+FeVOc9Y8cnnalqcPDXsogU9QyIK4CV6+2ANKEiM8w1HpWEHtQ3PQVVjhfZ595pPlYVrn3VQey8
kDxkwwsnCUkPvth8LtFOwYY3jMdoNTXyjTXvXZkdRIGGYmLyx3LtruIx47lgzXnzVYwER66T2uA+
KiOOhi8qX9uNoZO8cfzTQNM2HsFkjDgiYWm5B9cwvTrIyuFqJQ8qcMTAC5U9EStBy0i6kmSA7n3i
ttXGQbUhbJyyX29lAxGASR953RDlj8hxoM5qwA9Ww0V3Rmzmsldp7wVTCmIed6bXEamXppAdJwUE
jAZjoKttYu3zMAj7iSiTkjw6xu83nas8/TDZBvSOnFFAOMaD8dpdwCf5zIzBL8pkvnNRcryvyYSe
T8CdyZMZPAPgsnPD7uRw+Xxq+1Sc2bBoMv68MgvEA37FpCxwJJz5vd5BGhrYspO82KwElPMlK3fp
GXeOABscipGb2DUGmfhDn+fTDWAWFp1RYeTrEbNpJ/aJjVTigP6DVi3DBoICED7QatVXY2chCyWF
ecNCxeZrQ8S13BvN4hKamFsryO+Sc8Ft8lM2KBXy7mRWKmWn5BoQRg7KtPjYaaJ4SppueW2bRN24
RFY+Z+vo7hNhdjLEfylOIP/j66gluCNbGgBVzJKvNZpRIBMZlSVg+ZSFPb8k5CltZzPJrg42fhsf
jiW8V4p4rDtZAwW8mpaDaymP9aQp3icppiagMypr32CHk4RIo9N872V6n5zzouZnIV1p9rKWiCYD
S4wcYX/soFlRWubqMSrhB6XrlAfAXtJw7fXotpRlSqJ5PLkHo/cMNquJ+FgMbn4o3ZlZfA4Nsgjn
Pi3dQ27o6qmvrVe7Lwj1Y1xSufOSBQsSeaCpsCpWOuXiFmUlskdlSLlPXegalgPcedABwEJStIgM
G9yOtLiivldyLR+UJuR+Wpby3k4t4zRgtGE83saATigJyRPtd+yr11NibV1pbk4imApbvMxUHT7D
KDI6N5SXP5Hg4lsKcC87r5STClb9vurHeWfWPfmPepStDOeUdmgboW4HPPx3sATya/zJ9j2jHJJi
6bz4i45C34z4N8oonzzrpvDAJIXTrDuv46qlt5FhxN+WLstgINZXzEMYDjVeHlZSyIkQSCpqf8mE
rAKd13xdW4+LXgPOVx3jumyfWk9vMjRHRkJzCPaERIhqfZntRcej3CLpFU13WvWm/qhJezmYLRbO
nViAkpJlxTJsVy2r0TD/74mMSyq1E0NlG1zK9mT4QzHp4Sjlcj1FTf2QzCuIK35/cWVFdMNXTVk7
KpRr3J1QeyUBiloM2/nk5syXKhvXsY54OiDfnsmgUzVdwLY9eZYODORgLgDLMt2mAEdjs9DgpUyb
MpPQW4HzKGCrPR8SlhbBtJRfazReuy5dTEKBWudcQ/B6znOWID6owHXvTXMGnaYqeuTO7trddxRf
JweqLcI5buamxAAeKjlEny93ljbvo3eP5eUJjosKTbjGRAdtVxG9LfMZki4+dkibQqkRKkT+CBGM
PnoCEo1qWR1moFpXGMFNi8thMh9JT+CNQOXOYcU6SQQFvcTtpE9gSZHLe9WZ7eOClDOvl7CuQVmx
Q11vO9ewf/oB/imX/lu5ZNnyLxf3dyRF/W7LZAq7veTfbJnU0uiuTcwUmwfzN1smNFAUn5TeLt5p
/GG/FvaW/MCAdrMyOv8qo/7wZhofPI+sMoeG1KJY172/VSuZvxtmbKAtOBUxJdFfi40p+qdaKVfD
mk+DB5kzx7DikVWnzy0XcS7vvKixrAdLtgjj6kKvun0U4b20/WlMZZBHMOThplH0sWzESOYrIlZ6
8Zi47GTnTzZ9Qg4Hjk2Lz/Y+P8Yrab33PUKx76XecBb7joKcH0BiQ7RmDkbNELVOzNwdD7VncXdN
2uxUZpXxLuKKrRuxGu6bZrJ/mKEMnBzsRH5dx1zzvVM8wmaODjFu01B4hU5ySVoTeiXkMPjI/src
X4uGmmIVlvbi6NqbO8skLJluEeHpORDCx/SKuNWMVZSVXjmjPXyZGOTuLLAW2DoqmTx2pNIAPa7n
5X4cSEiHBj+V3U40/MaIkVZkZgo2RejpCfFL3NvjMQW8FE/yLcXL/aJGmWRn22Q7h/DAuYMoZrF3
AE7PSgUhb9A7yZZn780egTM66z9IK31fhRyJ5TVaajLNdW8cCNmK4ifHEpHnq3oh7Xrh41+lMkqu
12lmepmmhn2Q1qxfxZUYdx6WdG71DBiNvcPokP1BKppPSzcz1o/bTAWuM5YnTVVoMzBCNAOhzyv0
QGLgBuLKt7CkbE2J13EI9V3DzFaquyRBfu6hiMt7fhOYf2Y+lnPoAXcLoRxiY9DpjElaSN6drrB2
WIPyo0qtYT/FUDbt7ZE11Inz0K4WK52K8VtoYvh4yGXZnUB5o5MrW+NBs71pV42lPEWWA52r62z5
fRO1hTMXzdnhNsv98KfrJF42C0pbac0NCHNG/PpPl4qZWxOeFc9G/uHutkkr2eVjAszDytukvlpJ
mbR8XbDrqXxyr7cBZqmsG57QFVNetlOui6cF9pCF1o9v72FQ8RanbYzOU9lUKat17C/Nx6JDqAtj
BLfQkmzGIbJvUUiIed6eaSaxWqesjjqE2w3hEmXrwNDFW5M7fuEuxKSMmFEUW8y5PivNTW8AqiXX
Mqqmr+ZP59Nmglqaqlyu5otDStVm1QFDkXpyXLLCrFnXWMSl98bSE4BwMV3pXensqzhN78GVGqh5
25ECoAZowpUNlm9TqCwErnZZPSBCRdA33qzwjdrQJBM7qBOOZtiMW6KCftGJZRfNmLzoxzpG+M7t
vJbTudikZh1bnTCJRQw2iCQhyshNmlZoTnrWMJONe+CdCNgw4iJBKzddm7kp3HpvbuOTpavHde4z
pLSD9o2UduRy6iKdc4Fq2+e+FkD7+hY98j4elvp1xqJj+e6myQNJaNYHK2q66sC/RH8A2IGAPO5E
y5PVenN99csbQrkqD4WeIFS/aBtE3XTv4Ltf7M3gIlJboZnNzbE5TnliUEBFC36kRjOuBV48ALuZ
+WAxoqpIy8XHsMti7mb2QGhQvrTZYZ2Fe8o0oq9gcmvzfDMbKEEd5klryDuBL3EjtSuMGPUsoRVG
jaZ3zUJztcSDBuZl3IshKULpZeY1dYG3Ey7yxZ2WbooEK8GSDH4nRRNTmBzn3Iqzt651sq/U2doL
rokR7vI8druutiyuNWseqe1WwRJfav1VF8doVFhLqB2xCHF3zV+w2D5o264W8VmzsDJ0maeeSN2w
4UJgeLIb3c8WcIvhTHMTmErqCIdlFxMEMTbjUWs7Ue8iwEqEaqFtQZZSV80AwB/vw7OBuPkjmplP
DExJ1PgpjPAq3TxK7E4P0k6NMO5ZefVm0l45HltWOiq2p4VmEw1ZzwzGqkhZ56LE3umXnVMat1NX
17dsL2R2cNtavLb9/Apqln1mL1OmdUYaFQygRr1X/kAuwXBbbprndTHUY0mMbIe5ZZrjB2Meo45d
pFUs63IshdM7bIgtLYohxCruGmfwvMZPO+0/9dR/qacYoBtUGP95/PRUD/9BCPnrpX+MoFwQFYbu
SEms0Gbb/1dZ5YoPVDS2vk2b0Udu/+UPGaT9wWTKSwKQQIZh2g612K+qSpiEFLk4eUEAGLa5gWj+
xgSKsdWfJ1AOlZVOfYazH7zOn03BA3OLCkU1wMrRMaadl+RiCkgy9g4JlrW9rExrCGBmuQ+EsLIy
MdMqPU9yrsMRvhvzFzGgVIlS8UmqZLmnX66eRiWjL55lIHVj49CwKV3tY9NtKwSP7+gax1sdMpRC
Zgx/EhNir80ZQ2rwO+KGCoUW3KgxMBYYvOFLtQXyYS+Nia5bFkS/ORf2HK5jVr2rcjPlON5i7XNN
WXdY7eb7PImsQKvnUdvprSZIFl2qEoWzXWWhJhIzuRpnRcuHnfYWkxg8qt5ENjbgVztNeJ+uvJlN
6m4uWoJrucxIgy6j/gfvgqunsypimaIB95XvNi0tmyOL5afKbY4q2QW57GGWEghrH1MYGM6O1Xf5
nnLAj3aE+kZWNrIq6LfR91XaLWQ/lu+fCGh1+Ll8sk8WgLlP1aTnj14OazzaAPLTEFXPjXLru56Z
2nIN5yu2QzwO7EMBdLmIVErQpTzHWtq1NWncB2Kilx2+U77IzIjIy6RmiIgjzWbnAfRu88WIXfce
oMDEKn7tdCOMPNRtVEVTvXfckmHfCvq0KZs7Isy9exv0S3KTQeg/Kr6//Yjj7qaQKfzRJNmWyB5A
rmTEOULwRP2EgsN90JCynOEi4JFC130sDdRoZdQhmqpR9bOoFyeNNKSreXDqu5xhp/a0WuWyk05m
cFOfJgwO+WCFKW2BOq5a2fM7E/UDULp9m9ay/dyhfP3U6AsPf29tbRnYjEu/G1oJ2KxPmP+4GNgf
ZkoYIqEs78kkQPqB/HB2c94M+CSwR/HFjGbF8J6bODKBRJu+ushBAlzYhAo0won3w6LzxJ+zKj3i
2u7XK0Zr5oJjYNAwyYFNRd/nlMii2EejQGAc0l8ldm7jU52a4dGhF8lvEjGjkXE1Q/hGJ+VLZSzW
bfJzG0zlymqYaJptTywvS+OY0FM2yNqvffJlubxcFs3ttnPWLuvn5LKKhi/PWhoTybajdh3X3ce4
mdhdRwC3+1N/WWoXlwW32ShW2zb/g7O+7cCJNNawcBN6ZebRLcaf8TrdduYJy3PIAPENzFQW6tnP
7br5c9eORdkhFmnbwdtCT5FZbjG924Y+2nb1+ra174VeXBHaMmGmM9NQ85L6Fk1iu1Ms/HFXJWEK
HU/6IG5xl+WcQx+ljGJ55PLWnqtNO1B3RB7gbRVlAyEKdUG66QxAE8awFk2F+KDiMxwXHVKPD7lq
CJd+nq81wnKuyMaxw8WrHuvVvekzRZ7oaKjAc+v5NOEh2zlQ4XYWUbQ+3oQDNZX23V650xRRFxB4
cphdg9SVlMJlaXrnjITxCelsHJI3cGCoa380um38OtC2bVyDu8nVH2HSmowJVw6bQkcSW+0mLSU3
3WVxt2dNHajMrq71qlE/ssU566sZfW67fDpCGCqeKkzId9lYK+yr0PwsQmXuyVMTe7xxBYLNhOBe
uZ7T1l0OhaX3QUJY6p7YTHRpGq8yclYCadfVDXKU9TM+LjtAFnW3Nt1tP+VR0Jjg/HPE14c2okvO
mO7cdl003UkF/5vi9s3jbnugxXB3abREe5Z+WVBFNlmkzBGPa13TAI6jtsVoGdfExCOYduIvNUbN
MDboDnMH0RGA0dov+rr7NGXtdNRhJbxkrOc4MSbtEHfz+9BJLLMom3Z9dzElm9EXkdta6c+bXl5m
VpmhyzH1qwFLW34UpWVfV4i7957XsZpt4o3HM2CAd8kNC2ZNcx6GJvEOKa5sdJB413vbKjkr5Oqc
F9XCKGQklWY7t037Rxr06KPX2lyydhmRWTQkZ3T37VtV4+H21znNXxs0O3tjGIk1S013DxDBO9Tr
iCR/ivRPXhdrWARwAtRTtZ5J1sQq3E4ddVnpPgj+w62Ss3anNvQh+0jibz3EcrFaJTABVDT+MPe5
cbLnLL7x8tL1/Lhi51306eAEuSlqRHuUh6E1AUS0ewR3o2mIs9jA/pS8M50UzdzBoSs6OASenMAS
FYhpYqYI2qB97BtdfeKMq9owHabmWhfdo4yy+gGmg34WWV6Fbr8Z5QtOA4uNwQwSfDYS62gib/JH
ZWl0E072Qyir/IGmix0nwk7UrH00EbOGXuBUOTyxgwwvfbiVxi816MTHxMuJv4Ilt2uY1d60kflF
84b3FG7YqzQlqUhLpQfKsl8wOGsoyBRjUJGP/sgGgUupjV7izjrMIvsSyeGba7b2gZA2mAkR6w36
3tdlXLywL2ozdBzixgkR9kehY5ImdK8zzOZHTOQQcnGtJjhFZMfRHKo6MNfFwssbGfcFqp9drqb8
oTLkGW9fdcO6adiVvakvPpkNaR9MSTc1O2WU6zle+ggzt/pO9t7zUoeUUtQX6SoYE4sRHRSq59Am
Tq9l8MPNleXDVsy0MOKtTvmYXcUuqSLiT/P8WTNljeK51b+AvmOnnLrOj87oHofReI/KFrdcihRM
cz7j2dbD1kZ3Pee6c/KWaL1pdDL5HNF+ZpbUkH83nCaMt9w7m2aHVZUmLh7JEJyXEk5PAxkU7Xwm
jZd0WvKbgnPeh2Zq7I2ORYiZ9UnQ6NmBDWJzqvv5yVoTtTdWoC/FaAdDkq3fkU9aQS+G+ok+fwxS
tfJdR6VYwmIhOMyWjNGXSpV7or5Kv9PcbxH7ILSb0We9tcUd8yp0SK790Bo955X9rTRLg+HVoAgq
T5vrpgIqMbTmD6ec2McYGE0YcoQEtjV4TNR0dBsWB8pqrF3aMggYXZkcqFicR2IrYnjwU7anlZzv
zMqJ7knyPXUcdCIcETrr52SBnY4AgVPUcGOmHDOJ8kZmnEWTvbBVlI/RnAyHZkrtAQ9oVT8OycDK
UBE5RpCYLWPQLTzSb7RWSYbn68ceYfdWbLZGdVc7fUxQh3dtNvU7s5Bja5Zk/Gj6XTSpO4hC+OJ7
xvjK8bOm/NIVMGdXNT9ParhvjP4OQPkt1RqqEbliC+3RbhJHllMDDhtQicvcdslzDm26fByXMIRu
qgxTvixbuKOMfczFAQ2JyHC9N7sq/2eQzgop7Zf/ofGj3fpvjV/4Na/73/xvW9vHC3+1fZ78ANzJ
kL8Yh3LjiP1BOdyA4xjfBIIe9nUXa9wf43T7g2dh+HCFIHYIztu/+j7L/ADaCu2BFKhftk7y7/R9
BHD93vcR4ET3qOuE3hpIGVjb/6488HSyQ6Ko1a5B6owPDP5L/POdfVUWa75zGsLs8YGYj6KQ44Fk
uHVncNO9cg2Xqiavp+eFvo0ZE0MXPADukdjm0fbRPlYBKviMLXSVEPwdP8aNOOIqJ0nI6gBoWMjz
h/x+M36zJ4tRd+dm4ht46QLGJmQnlhWaNStnaNOSTPHUV+Chm8aE6QnA92xNowLe51FjA0QNl6Er
vusaY2ZXvDApeRdwFnyEEA+Lt1Bk1tI+tBPB7L7IhvIxzdbhhKOovV4ctpM+DsD8MIo1DbMCLPiC
POGqjAmQz7K1P1ld5O17NXD3QA4hWRHr+rmTGk7byVqicJzpjRgzt4LWQgfCvaLZ3OmNRZllt/aN
3rlHxnePjW44vmAhfEtc63UVzWWYzQhtY5e5UZ7kCw5ZN9r3iOEDTph651ZG57fkMfopAtM4F13A
wSqvV0Ace8fWHFYNmQyimp5usJxmP5sx69C5grUY2GoDrxXrU2vz5J+W5CNtq/kylba8mi1n/FwZ
NXhy1eLFWUQdndnAA+8u6iQlF6jVMBqDForE+oTGIoevmk61q33Dmmg4WN6LQVv3g1QZZXlFcHCg
2zWqf/IE2x6AAbb5VlQu6fUo8XeT24qZpp2d9qFEEH408cgcnLKiGGOI7dzNZdU/aph4eYqkWpn0
vrsqMfp9nNo3Tt6xkjQoxXYkNm08o9HjBpsNVn7WFrYCGvq0mU3kgUnl2nUk6xYp/BM/r4nLsOnC
RuUQiDHO1VqdnKjqZfe5BmlCPgS3/JyHdZ1qyOw7CtVseohAHxyqtnad+E446zhOey9inrweLOrn
rWa8UKInfUNGa5iy3Rj1ekbyHP6acmNL6+gzNtQ0/KiNPD2lqOPafXuBUhsbnxotxvxA4gnQ6uUC
sDYvMOt841qzBwFxraGX2IxNkK+TCwTbXDcgNsE38y2aATDZldfSp8QtA1qSLR+rIoEhxZ0EuHaG
/P1j9BO5nS2mEZQbiXsdJznumWoD6B7YIFQ+4r/qBLIvOdYbyztdMTUEkwvhu7vAvsXG/c4vCHB7
o4G3iWWGxUYIbzdWuNyo4bhjm0AmG0qcD8CkWVfEqcSQxglXWY/pRh+Xqqs+MiynOXPaDU9uXVDl
IFhRrGz88mQjmbuNAzvQVhvgPN5Y58iCeoSoGwG9v8DQQWUARjc2Rnqiq55aCW56uxHUndbyE2O0
77xsjJ+jC2edphLe1kZfv9zl/5mE/pcHIjX8Xz4PcRhXP7716beh/3ch3s+X/TEENT6Qwo5cDt7I
tlrelLd/6PDEB4cJp44FGzWnwyr5X2NQnnlsfYlBlzwKN4kcn+PXGNTSP8Co5OkKQNj529GSP/M2
/h9okzcBSsFzEL8UoE1ow39aLtvmIj1IMYDfq5i4xYTRQLJWTIf6/pVo8zcXGiLSNIQLFfFlQZ4h
kpkJ1Du5IKewyrnP7ujSgxV9TuZfcYNTDcuEJs9I/BAu6VrFnANh2TJYMwvYat1bgiidlscjS7zW
2zeAlAJPEuUGPu6hiUY9JO+pYtrv5jujReYbG7ynFuusqQwsFrre6mGWq1ccK8/gv2q/xTlF4Gv2
Jrkgw6Lkr+cGLVM9Oog1xu6VhzfqEAZerEhRepSR85EI38dMGG8jTTWvbV6LOn2v417gx3TQFEpI
swnTRbPaXFHN3O+QJL5KYjD9vnPAQ2r8eqDaTCS2FVoZzbnqOpddbt/vIkLMA6Tvu7gvBXnX+buZ
a7MvJV9l7XZUGC0/tBj5Cqw8fuFX4GvQyalIUaRgXaPcB90djI2l7ZLIZDmSsDPMLFIgyTxm60R/
HIy59cCtq99tr8ysiCmGN2T+apK5FC98BU2BVJAkyRXrUPHgEU6+KxRvWQAiv7atlo8/CXM3oB0I
RSNz6p74hUx3lFBwf0Kvrt4XngrHVpBhaEdsyqZ8ISTUK+JvUaGx1kInSVxmj/mTrkXpWQaDKOMA
9+R+1PpoBl3mqWdgKPlNy541YHu17ptVJ4/Q5dsTijedbIfiSnu+nCRpC/dksVoVAhbSQ2MREKlJ
Q+t073lyjZFJHX+Uuv0wpnyoOGOWyj3b2xvI7cI6LueT41FcsO/iLOr5uzq6gVQZJAbWytw57FQD
GdGKryYnFumJrJht+8z5/E7MiMDBz0cvpvSNzQXHfr0EmGCpGw2tCqfeVQEB3Lym5FtSBjtT02nW
W71Fntmp7vVyvEsyjZl9cVr1E79vTDAjg3rUqXVLScf2ssCvEr9zkXNWk1lH0Cdnp+twqtTbtRC3
/fJSJPxfMtPfCPbi+GP2AP6Yp+eBr4vouedl5chPzLIIxZ6i0+SW622C0CoAWvDq0BcH0uEIu6zV
kJ/J8+XLqBouiknjr+KXfytrEjEhr7QnUtfsnRVx0hY5ituFQf9jqTKydJopQwmOzlD0DX13SRIs
SiY9LGEIhK2OxnWKEwXcU5sPMWTxG3SbacCcmALP4aLEi36TThkKzQHZq2AWEMx07reuyYUqdG4E
7pgUu3yJi53OdaIXY/owJvb5cnmhtl3hKaDwABnuIkRApVeDc0JzwOGGcZifSJJFlKWLfEceLpdh
7hKRsR1bDRkl9NIK3j6z/9jgFKgaEhzxXEOC3M5yqIXrngrKO6jYykmKLLy9FCx1J2JLgssJsJ3h
XOIPqbVW+K25jXkj17e1biLZ7TD3w4QAGP5QAMmgh1ZhRF8b/FhHe4uYXHEgBdVgaEfmydy97PQt
XfiHychJHefzQazlvqJxNZfUyYFZGZBFEbASH63PZ3u2D+6UvWkx4QJUMdVNlJv5Dv1sGgyrrh1j
m+uUublxQ1nv7bGRoZTBNH3DDJZ3h5PJvbf8WiluDsZK6TlbBy8plK+Tfn4TGWSrWkrIDSYjQiQb
gCIpVq8mCXvuoqCb01I/6ph9d4T3cFOM0SJHkDRCADXeIRrMh4R27kDk2XJoem4mDbFigd3ya0cj
H2EaDK4ip6mPJWPCY+kUyLG3e5PpzSYSD44iOiXQn7H2zM9O7u2OU6KzrQdzyZaDjDToa329PXYQ
oy7t3OxJLOP4oXUKk1avbmYUNOfByd89AGXgx7gCLt81UO88zEt+5GBwXK1KkrAz9yrUcCps+zW6
pUKL7hGmMN4j1+zgRu17iy7EKYdsl0U2seIp9xOLNQ1zo+6bq2v2joQilt2t8xHjXb3LteRem5C3
1D1MygnBE0IhDCFolgsDLgFSTDOfWEtVsyaHED/Glxw63OhLKgK5QwbDwGVdu+zNzOo5hEKNCTnV
zWc7zotQwWrObhc8vad00jmEQmfhTU6PYQ27TIfHmNRpf49TkuWBL4GfOftOzSNa2rynGl2AjNLa
Jg3e7LbVTk00fNVgtX5X3vjNSvWaTkzM+Tu9irayLtLWlSm9N+N6rrp675U5YhlGWy10hqzjms+s
USO62WS4aLjRrYe8UtsXAjvemV7Wda4qj7CtY7+svfYKNmYMkgFp/U2UeALRaVcYMmiXvE3P9ijN
ZQdsJdIeK3TCp8SRz/82mvgfrHrUNRbKPSExLUjQz3/ypBUemUhW3Q1HCHfLoVuT9zTn4UKP9jx0
qPZtJAiBlXKm//X7/kmst9VTeOAwNJjS1Z3/b63MjMxcvL4ZjsZ0udlxDYo0/07yfA4jMn//63f7
M8vn8m6ONKRpgW5Hovj7MIO8FM1Kofwei4UTZKsEvDzS4MKhbfqnCfifpmJC3/QJ/3kq9vyDLkCp
Hz/+vQcQP1/1qwlwjQ+woBwA8z8nW78aAE8nms8WlJLU3oIiH03qHzoI+QHDGyeu9dNtw9DrjwZA
WDQAYtOdesCitmnZ35mHYe/7fR5Gl+ER1OxBjSf/B8okrcZvDrulE1oy2dWVRtyb0RzA/cbZuIu0
acLqULJ9ZErlmNNNv/mmS9UuobF5qeGzOMe2tFIfRLiCQ0q7clYt/mvG9vlObp7sOJbKDqYOXVMs
51eGFm0bLsIWhMHj6KYIKIKBePAAc6O1cyLn+1A1OMAFUBKbtUkoN3+4sTnFcUEP4Gd0EIZkrtY+
CR5qb7OrxaXjIunPEJpZTetCiFLl1cB0BDKH3A/KcagERz0YszS+I7jYPVZLWpCbTi7btuzB4C5Y
TbwmxtAezFFbT+pihY9NKd8Q3mGQny9m+RJV1m3dLf1LDo+AyMFVfxzIG4do6zyMg+Hd6pkAbF7G
8ZciUdi12e1gPRjGME/ZQADl7w4AaarjlFpBvnn666ambcBpsJek3fukdxp3leOd4ioPYejl9xpL
PsZ6WGyMZXJ3BdpEf8jhCHS6qKj/LD3QV8u68YgTvhrUSqWhrQgICGQ4FapqdrnZoiVEWhZuTMlb
mDUADFpXQ1NLqOGzkbJgMLGq3sRRaR/Isij3ZitsfqpaH5rRVLdOqrFoGcxnuXETFjQoOzVliC+c
XD2sOVuKCeDFXg48wbQG+oK1cRgGhvpAi77o9DQHo2EXNYyxeWACHH2koq/3TEHkd0Sc+XKLoiC7
je0S3csFATHP0CDcshjDFKHNkZ1Vt28lm/RFhx/h2jY+0I0pgWfCe3O7anqPkTrsVxIOXRbYWGe5
blBFL5MqbpaseUkGI3tBrrl81aSh0/estn6Lp2e8djecYY3WGeSGB8ahiblf4whyw2TjYkQbIUNs
rIwCaEZywWdowmqP7lDnDzO85hP2nfHOLDvv2mpTGosGY3EXpOgwnOOgDenCM3lzXMOCANyxbgwP
lpv77IL1WOfNbrSxPswL9qPdCCBQTNg8rx5YECRIOimrJg4GMTGVDqEakeVrlETFmGsJPNs+4hfO
/QTM9m0nza910TrRDdzgOblujOKTTDvnEULYgVLK0K5UOliReSDwHrCHP3pT5X1bLWhCuzhaViZm
s7pXg+mW37xKsHezKgi3bj+82M0ssFYMCdvCIneerUhlO68boCQUlXeaascsfS9S8BWaRDaPzayV
2RQwz4uPjcVE88Us4ODOoY2Fp09wuTi1c6qUTeuAxBsvF6NHyfdejri2IpkhKNrVcaTj2minPtAh
qpzbxSmdTwwbmS0Q774YDxXz5Oh7FrWkd6ar53OHYyxmaUSGsbrjzLVzGFrlMPkbSDwP5hEDv6/3
XvbmaNGiHd1qBLVq18Wk0ZoPQx6OQ4f9dduPgbomMe9jucC0zQ2GMTS1ixFfGUTaj361QQaq3rG+
L5bo8wNSGsSozkI+DNOAlBTBHvGRt6vsLUJiLeIOofWswx9CAV/SghRUivrGbuXexzv2OZpbCmOF
gLQkoUFAWPeq+s5xF7OWzE/aRPTXsGlsHSMJnKvYmR3AYUkl7+ZRznt7g3rpdFBwSmy+Y9Q00fJc
TK55zfBedYyHO5gda+lNh8wS8pZyrb0CUM11P9tRaOeF1QfmIJwDpL7kUDmje6iTLr+vzOJmjTFQ
+J1h12R12sl11DTOvp56IMTFVhQhMk0hcwy0OxjkpHlyQbPYWpVt1yqzZiOW6a4DYqLtmW3oT06B
e0maajVoyXDoS62qzg5byEd3dOS5l2jQbPDsrKWFd71Q6flF2xlhPlvxoe9YnlM5D4Xul2pdvrVL
+8YzqjsjOcQHhs+fsAtEaP7/sXcm23Er17b9InigLroJZJ2sRVJUB4OqUAOBKiKAr78T8rWfT+c+
u+/TkqhDMjMBROzYe625bJpFL9lqpQdtluGr52bjk4tylM0Bniwl8/jQTSFlrLGYF9ma6Q8aKN7j
klrJGPgZ6dtlegJ/Yn6tAqtIxiYKP6TV6243pbY4lV6vr8EaEEPuAfeAPlMlQi0lM24HiUPfyXto
1QcmngQ0TOZaMlOGHbsrpePuSybbjyiIyz021uOI2/R15ShxXrAsHa2B6HWP6Dhk/RZysHVEpq2Y
VjwAjPPKZAAef4X6JPZwI70EkSE9KX4/Nm/X29kkkZDkkOaPSIVVLNctYLSMsiPWz/AgAJyBZlFu
ztK4ul8dYEvshV4kPmVoT3cMPKxfqIq6gzehSa6s1MIa2TvvHBsFProuSwTcsAOgYLEf2qm+r0zV
v808h3eIXYZHWFnRLST4EgcYgX7oEwD1Obm8rzoPYI5d+6d6ld/60C1ui5vn7ymipfs0taA1lqNP
JYBRcjeHnRl3jQMJn/jtiZORFz56wMyPWJWHz5AAasbTVeIg7HgaRk83O7cJ/TPhExEGhXy9Wgyw
vqsx63dCNyZths48Yyx7T/GKMGZHm0JoXoBtd3H26EGHkOa78VW3KaGuedff6TZaro4xMtpg9+8T
bTiEYSIVKXfaml6J+yMtCJfBCIoROFhkoCgcpfaZJ2F/jhHWLAVNQnuKew7AAdjpyreyzR2nwtUh
v3vGJgx1uvD+Hg2goeOtRKGXrATDUEUNTxWKsuAFjHGYseVlTZHlX0Z/EcXTf+v7f6++t9z/T32v
P8e/1vZ/vuMf427nbxhrWYMsQsICDn/uPxv81O9/o+dvB9TITLb/dPH/X33vRj7/BDHFNV2MZ/+s
723vb1tvn7MCQ61tdvAfzbsthuh/LfCBm3qQarboOV6Qw+/6a4GPSsSQfcedrzBZvUvDDXZs0z9C
bdf3K0CJfW7QpdFNVz0HKrwD5SG/0qnuX0RnvPTmMF5mvEu7PtxWuW42zkvq+OlRdiXNlbY3Pucg
wPnld2Z/csM0QL7hYaJ5bAOP/q3rFhWlgYGqJziv1hDa9/hwze51hM9Fv5oJZ+dgnqa/eBeKAfxa
bOJD0HpX0WtrXIDQmNiBIGUm0iYBULB/rUMAcuA/YA5alzzSPlE9dhpN+yA33fGQg5oWl4lgmxoV
ECnUHBo0hxfGi7SnrUvQLfabS2OFwmntrA5Tl5tqfPN2sHjnGW65ScW7FEH5hRLBwM5gBZXskxwW
ymfZpuHPDEw2zFwbOTDeVAI/JRAj+E0m/tGBGO6JlzAeK93ZV3C/tFVmP2LLLLehhMK8MB4I4uCQ
tXYlPYmwK+kmkq6j22JqdoTnTafS0OFekQj3sUgP84wDm6YYi5esrgUXay7vemQ7p9JWb2VXOMdy
olNrNVF2QlwAuqRvsvy90AUlwYJrLgj1XecO11zN8/uYNW081+Oj02h8Zq2kzSMz/8ekU7UbZvUB
OQxRLM3SSjvnTFdvWk7g7yOrvISh+x0OPY66tJpfCE4dqaaN5kgND+2w7XaojtRxDPLgENrtkbPn
s1yLN7+2IWcX03UdO2qxKrunrAviZp4+umYk9qBrTxWRHQm2rQSfEimMi/CvAgkBGL+VJheGdZqf
bwLOXTKjddpXjfwFuN7Hfb6mjyrqfPx42qDQnoECkuBQoSk6utJFIrpSopf42aSEuE3ECHoMJfMb
gSnDXTjRBg881zwHXVEcWr16u9nIOHFuXsZituWxwfH1Pcx7fdEI8fei9wzkHYsLEyH7lTpp9+AZ
0wuKNf2C6as+Imhg2S9EcSJRCURxYfo7p9s4RPj6DxOakzPrQn4YBjs6kDePVis3oqP0FTh5GGrI
t7skZe3YVdlctDFC+O8dh95Yem2zh1DEEMZsGHh0TrNDIQHObDX8nWfKeg8FCnCurb9YoMN3JMi8
GXV6XuEAUCkJbG+T8e4tqblzKl1e8t6LYkO4xe8NxvFtXolttybm6dTq7GS97xJYYFa3Rlbz1fe3
duo8hH3iuKvxu5t88BoSrLW364ijyzCnSRRdS6ONk12Z8zO+ARW81MSoPPqm3bS7Ph2KexHa/gGZ
Z7hPOfIj3q3nkj2NHX4C5JUdobvbl3bOBnxNzsRv48YC0JSq6cdMJAq4eCkfS1VZWIe4LbJI4qUL
GUr+7AWL6j4L3OUyTwWovEktKjpO3Fp686ibOu55tdWuG9X024K2S5oRDveDr+c5/82QHoRCqKKe
ib3ZC3Vvh974MVJZw1fLXezmlmzMa95GzVEVIRFWvWEfTRtpQV9hVFtK/wghllVC06/uTJSyHopY
rHsrHGLRO/s0WusjKkEYrOH6VUP6egsKoe/r0vjkkXq314J2Mbk/+6ZHv2707n1p2lWCfb6EMVD8
TMdwSApbFG+kEpKw5guvuLMZ0Vi7Zl6dZLUa6xHbxmtfY9PdgYNDyu/W3cWKpoMTOPJGRo54dp3I
eKncMcCz6BUom6J+OxkwQJiznMdYaUY9KcTVw1Iv5p2Ps3U/pfTPs2maMBHm3Z6f0x46w6S7uj21
lZv6T3A4nEPaA4Q1+jo/BrV8rHO3QNcxnpSFm2+XTuu2l6yQ8FK/fVLO8sFsyDu5sol+DPb4FFAE
qd1YOfLkhBO06LLZFSaiGtuRZ5x4hFXNqM05XYnpd4p9bl8ak3FdZi8HOjlbSWsSrSQ6XRDYEaI9
JzltBwHkvoBO8LAaprwjmoZByTITCd1qe6dHctUloRL7ybWzYx4xqTYVYQWU5kTUWcNxMbKBNXi6
i2ZWrdUhbyiyEQCboBLPuPu8na8wLmeWep7DFRRfiBGmc+lo8N6iU69Jy1h6YKumTNGTa5pYftT8
WERH8J7hTDEzIiOhLAfd2HQ1bqHQHr9ERRklTlgtCYqwKBmn/hwZ5PANhvit++C1KYJuv0ZqPpij
YNiyRMTMuMwl8lbnh3lmekFs088NSIDIcr5auq53q9q01nbQPthUJjdbc2FbcykPqpjM84r56mQQ
Z8pMvUVcjB8qDhlGoEjnPc9k+u3spmK96/1v64pmuKXK5/gyfbMJSyMjgqgwa0HJljpq2cGasW7c
A+MRS3Eeq6r6PftMY7RYv2Vi43CsqMlp3XkpwSAw7EBpsfTDNP7eCNiPZs1ZgplXGuc4GO6VG0o2
d1twzM8+Osv7jc76lzsV9aH2KBikdt+bYSZ5rxr7tzrkR62DC5h+1tPvASIxAteySlwWUXztKn+E
S18+RXYnzmZorzdZTXwMQfVtblLGx5Kni1VKvoewxWJ3cl6KAhqHzFD1lDpkXfeL+rvdTnbc2CRs
zW7jHwiYWuIWU+thLNfmZhM9t2cg4sbSWb6PebrsJFLHnSKxYqdAue5NpOJvo2mvjxWBLHygNH78
XR7MGvxFJXj5cqrKDx77asLKwPiiDzy+1zERLc3p2QedHxt1lOF2rtWjN6XlR1D6L57vqxi1wL1r
d+PJmcOMTLK8FHuYSnzQOJrcV2ZkZJTjEd0t+OLdNfVtTlRBxpWWAJjXHgEW4zlsX1lnYznRLcYS
rjOcJat7IE9tOpmrDk6B9sJvqhrNj9kErSrS6WE1HaPcS5nLU8lk8MFrfIn1q9QtK6tAFenlSxyB
tqWR6HncEWbz3IeR9ww9cjRjVk2DEsMWKA/csf49Dk7ICXosM64pkpoNJDr4RyEsj0emxXh2Qtq9
zjHkZj/By/oiiAXbBpu3EE/M19GPzO9txqhbAehMyi7P4j5zftb0pzGfFPYPi2AXcpZcn8YNeDh9
Fop2CYGoeTknUFX0D7MO60R08/iyqqE/pyyedzI36iNQ2cfVb68pwuggkWwH+mQZa8nt7MvgZ5oF
TZzbY/AQge1598Tg3llz4SVDo+q9h54P8q9YsTD0OKm6yemeB8cdSHLjo7hnrhziMEo7D3YRGSbJ
OoQTQWd6XB7asKiPmTWUhzRQ02FrUe0Fr4v+iG8cS9onzbEP6uKd1ax6Z4ubv9YAaF7oX6cnE5jo
2fQUFW/a+5e+lfSEC2NMKxilqn7LbGJ/rtJY6Out+XBhoMYDkZuq2gsUchd6cAz4Gm0x13Jbkfgy
gzxjjsPThDv83QzX+acnlDyFYxddu7KcHtwsH147xxsqnr+OWFKn9xnSboGDVFfrWzRMTVdyfBgV
42BW2Jhz0hwlayQc+H21WOS+KHkerkxFiD4L09p/VWm4+l8zGOprQiYlO2s4uxEP4qARVw4+qlC3
cn06Q1X+IQMFcBfI70u9tqRWj2Q63CGBLT5of7cHpgPNBg/QNT435ARlWGbhznUr5tBjo5p3M9Xp
E00ZRKcNy+vQRC+qoTbGbDJ/b5u2S4w8KA/+tGbXoaUkrVu56UMb2XyxcpUzww3sI2qN6lYSsnNY
mFCjW+lrtDErg3lvEN5BoS18YkQ9EP+yInUtJUpQpAXgktoVOpFdtoRW6ezRFk66PIdBOXQPOstR
EEaZNnu/Qk3i2xQLDcagZQwBvdrY335SbhbYU+Aa9sp9Ae0Lc4JlbEH5OYynMsqbiPyGRa7XWruE
EI6lta9XQTKmM+asozqsEWCMvnOact97h6jfMNVWGWT7oeJZ/E7MfJqYtMyyWyFl0eM8JKZmb4eZ
AqwwSyb36BhYfaahu8nJEKd5RGuie8DbjdUbx9WD+CGnxbjgKBLngXsymSenuAnEE3Fqz8HvBsv8
D7PdbGJDgUmLDDnxZayitPiwmIzHDXkKeGtQQYXjuuLPgSbxC/1pdvJnWCJoQAmr7mmLv62lMveF
z+q8j0igOIx0Iz9NCuurouW7qzkfd4Ewjx0/9rLa/fQkRCG+5tptnpWyvMsqChXbcCoSL7ccolQQ
7eyzasRfb6ZUB3014mGByDBAbbh33Z42Pq/xdaSK3OPXg+nWWuU+Y6+jOO+XvbaHaT/XwRmHk0w6
Du7PKIKjw1CZ9qcHA+BEuKXYpRUrU42eexcUXX4sMkcmQ0fkilM0Ppd3zNV3BuDyCKbowdF59BMy
zANJbWR5TKQdCdteTj2AbEqpObtVHGn1jhHhZqH0exR52tszqOd8w01pAj0u8r1KG4IJarbxVBvV
N5TqZHVEQXMyitRJDFi3BN35LTiBGu+HYRpL7JZbJFnq0sWKAuNhctblWaj8NGPQvdMwW7Gsts5A
BW7USDfy/JcQvnuXpkXBQttnmDiB5lUjC/8sUDWQthivA+kXA7J6Nh21PNGJj+6lzqo9DlX/VPmF
t8ebyYI5dt2lMK3HMERvMY6j7uJZZJ9jgBe67ZZpI4X04X0FFgEFHwNLq07J760j5+NPp9tRI8zL
psibD0OMH72DSDenIe562jJ3nZA/Tc3GGhbmel7I0+Hzm+etiTrNO01IDCIMHJFlkPlgsupPgIz5
XnK1EBTqr2R7XPMMqdva/2zL+utY4iFgzGN2+3kigYZ4F2ePvsDe1UWUXsqCVNJq1OmuyQjDpWaG
WWW0RIruB6LQZugQ/a1jZsLdMgZHy6yC2B7orZJYVT3SfzDNZHb1HCKMM+X9OFFvlybjpH5r/+hw
FOeoJ9lyVXI94Xg3f6mWI1oJ6O7UuBPUMqO3n8oJUXklhh9TrqdL0BAibRI3fEG4muT5ItAz+z0b
MFliWIIls8E8I6ig/855jVJsaYslcdeyObezkBXQxXF5x1KHGkmqOweP/Bul1JfC6Ps4GKbgmsOq
i3u9Ujh2+TlVa4+5bDaGpJXzt8jq7xT6wB0A7rfWYMkrJSQN4ZPAoTwnfAfB0ZATO2DrNkOEg3Pq
fVm7ysPbXdlXEt5vhGp9TCIYT8uYvww+CCNW0oNaqI7aTLQveWd/0Kyvz45s3Z8jMPDEzAYgK0bz
pqEz/xaiwROQtSHADLoeFN9agBhc/eYZ4CBGji4rrWQSYfpNmjM+Py1Rm4L7Vc+kEqwYRcMUDyMN
CHXwRjLKKP4xibk1uq8KshzSmMabwJN7zH9KiSoTk1w+GTwJzd43q+GC+Wun1iLTHHXShEslgruq
9MSD9F0Ka6sCvmevVWHtyBqoQdCHtTXuZzMX97blh2f+wD9Vbfjbzuxnt+xYPMIiv0TCrC6Lx+Zq
OeoHwkBG45VRQXUmABbFIdhXr9aXtQjIIjCtt4EtKa6tiQQie+sFihYjV7Slq1k+9kaPTIgUmf/R
9qiEEdSxJPh6kOoEzOYUyP5bFq4XiFH04wuBnzEz7tIIx/Fae/2+7IOLsOR0gN8b7IPKry/Co/0H
AG+MW0r9mMrUjlO3vw2ZfCI56SdTZ+74dPGwurdPvSvahMYMAiW3shEnT/mRswsNxLUxHnDkvOPJ
GK/EPopEDciCMkRNAOhEti+6xjppmMiI0ubx3E6ZSediQoFYAalXafQ0g4k7lakq4rxbvlUZTmt7
WpwDI0+Y+ZPzPfWk9aJC5Gi+xm0el3OnfnljIF9Y++yd73tDHEDLuww9zSgAUOgdDCKDhtCgzwJe
cz+YVXWK/PaOmE+4Q6vjzoldqAgnd2Y1mOzMvLr07I9WtHZkIizicyRT9sNDjtIkFbquH+izGMjD
TTU+O8hND4FZG6eSDW8g4TLQAOrLAd8JRyRUJ2We6CLDUAjgyyHR+jt1Fo9WJprPAj/hQ6ecFKxL
Pv8wCv83hvuF0JDcGC89beinVeMD8grkirEoTMXc3ZsfbTt31/tBhx1hXkHTHemCNigkJuYp6xrB
0OwKogT8qtCJgLTBBH1dxKHAts15ITXurWLwUBayGZyKVH5ZMu+VCsF76dMMNE+/TCeeA/AJw4g3
NQrf1Jb/LfLWfslI3omJ5HkIrTH9bDT5PmQnhDE4OCQFNYd046qg5Tg3BnAoICeZX6khJn3IwPIj
YS78magS1p+dP4FcPGap0luTCECSohdGTdP41q7lcEN5pzpBHoHfDW+DcPsrBqeQ1CpSB83dbNLj
W4hNihfWhQ+yBiPnHgem+QVuluUnYT+v73PFlIfHOKVpRIOaIV67jHfOLOZbwN1DOI1Q01H1bXFb
hRAk8dDgQYE6Z1RMi5qAXk4NYrtpq4RYZT4g+gff3CEHFl/N5XQSIZi23tA9RWvoImHNjBoZaOjo
F28WE80nsxKw6xcz5EoY0RviYHADeVZmSZsRHZvQU1ueF7ILQYDyoO1XIjdI3Rk5eGubLZoStBGJ
dMRvRXm9Z0TwBHUSZTpEoouo/CnxxKyORNj0TzqT9nu5mdASWDIN53XPehz7LbUBCEn4PHoD+ylr
WfdYr4Z8R+02Xxygc/OfuLi7YTGm90pssdmNAnIpIA5zeB2dJ5QFwXPEjB93rpVGV8PIiaqvi+oy
jaF8sW2HZqi2Z57SrmVZ3TVe2BK4NebgGTxsXqA/XXasmWkuEr4hysp7Ovwb6S0anPpaWvbiHSZf
eVzppgSsNGRloqvxcc1G5oOM6Gywc53+Yq5BdinRQMDazZffNYijj9QaKdRWn/EhnY7hPo/AvJAr
XvTvs+91B2Ww62ady2bGLZVw2Cn2ZjaWR2FAW9jRGr0OqQ7OUiEgFgxBb8JqW2wPgWXeurVTr1NJ
XBCrLOR9uB5u7A9uynIyGU+i6sU9CUsh4ddWth/lKo5qxNntiIq7xBjUdBfWjfOV7i0xNp0SX0zq
u9tA+uxhnqj+aWcGdGkMIqnyUsaElAGdYpYRZ2Js7uYp+mFIC2WI1aQnP/emxFhW6y6SPBpOaec4
msk6z63wsdW+PqvFkxffCFa4tWmduBOnjpmKMabfPFxGEizujCGobiQAfIcVa+1lupiHMlw+s6UB
dOVCG0zDkrailTb0yoblDaR0egigFu6FzQDb4EY/5hK0qMTzdyaqjJ5NV7WLTaNtTXJHo9aFZISP
r6OWNdfho6jdJeaosJ4g8PnMZC3My2HQ0Qe2SGBLWs+W9bMmHhV3NZtN6W34BIQ+1c0IsB96jG/o
sWJ7XLr8YAGl2BHkfu9VK18306fR0cuDgkW/s2X1Fo32VydjsUYwsS9cZ03olHxGLZKRKGPgoVSe
JcRMmUkbGN3Btir3pNzmCFbseQ0Jgelcz4uj2SQkOFsfnLxALVH27wQUlY9+Bg7FsAGA9dNRrq78
ZmjGILZjfHVMizyylQp5iwU7CslGDcDgsyHY+0nN/ROMmXrZmV3I1m5tB8G8Nh4QJS4xrv/83AMI
u6EK/ukawXz3h3I3sP4jNF8HGj2R+3VSOMzxZdykEPo81P37f8fW/9bY2oUY8X/JUl+nz/wvU+u/
f8P/Tq0tM8JhZgI2Nf8B0/qHLY0DKCZt046g+/2BnjKa/odJG1sakHkLE+k/x9VO8DeT/5zNSe0F
DLq9/0SOinj1L0EUZgirxzEd9++Tat/Z5NX/EnDQgQWgjgqXu4ix4kojQ4llOTQ+KQ5N4zrnSust
Vy4j7ouxDLyjZYETgfDu8U/w8bDlOYMl0I8l4Tb7PyGf+bJ4j6yyI8o/0nuLFEqko8yZs07T+MQ6
Y8RdiDyK50iGkftKpRQ1dCYaWJp+piSbsFmnxkPUMKO44Jil04hez+rC344IiFY4KVhnWp6zYIZo
d04DbZSXKAgh2AvJh/xitMjj8EbkUIOzUg0IUxg4UpGQzhib/Fq2ecGMMGtspCrkUmDhHhqX0E5V
F/dp0+S08VjIYtX66Ze2gaS8Qlk88aa6pF5n47vKm+JLiEOMXJ4mL5EmwmHUdCkJqSakqEP6nxbi
V29btDcLStPYR6waR52EkhNHegUCcSkzWXgB21LF9GevlCn7q02N3FpxycJ7n2eVNM5adVs4H9bd
5cVYLIwoHIuqchu0CM8OjjasVPLjU7Ob+pNlZqm1qWeYn1f62a/NYrgTMEHR7LLj2nYjz/9dEP6t
BcEDmPd/LQhvxZCBqPsrueHv3/S/iwLBELbr8yUEI5ta5V+8qqHzN9QtwPIi8Hvhlh7xz0XBicg7
3kB/LAI+Fi9ox/+UqhNq7GDCMEHvh7aNYPo/WRuC7ff/JaWGxSHgOMKP5FWgjtkWj39ZHEJJeFq3
ZNYpDJkxkZXQgSbegvvo5fb4zBws2Om3pQ1J92Pgkb+atHxidwv/Iw9pvnc6EOPRwIjSC1Ir3Q8B
grJ8iw4cthDBriUScIeK/9yn05cU39im0Oo/TQqjoUjoNmavhLu1b/bEeiMahUpLwtH76aUt4ad5
Ft3cRXufrdlvySs2TRt8lZuoc0ucnPzO+FXpQL+CoWr0L/T9UVBeCviV9xwQ9kMD4jfT5RUfnCDt
QMK9U46bYS3KjNm9nyfWHAy6nfHFcD1y/JDWyb2gQ43HnI762BS9m2BD1vfWoHGx9awLfk3r+TpO
MuRj6Wz7ZGmV3Uph0TWq/G1lszcoKPkO3sHqobRiXf3uNmt7zVQhdl64uomH1+/rUI7Iqq3Uxfrl
e+TnOurNtstl0xYjiXXHuTh2ohGPDLjN4PiHZcWaaHxMY41gY9T6FQd7jhKe1Jldv8o+eBNjIScO
Sxpw6opDRxBZkBL+lUZbxnKwkrXw0MNeJGQRJOSXAbng58wqykGsVuLDzVyYMBGJnpoDKZ8yERwZ
Zy1CQaMKlvbuTyBYRo7duKvFNmSYnNoEZLil1I7wyrb50MiRz4HnzjCBczr1f85kLjaGntBRxfD2
ajF53xZe/lhbJdc1pcfk7/q55f9b8obv8ZylCm5iSyclPQMMoDfRzNr8y0X8h1Y7SRdyV52jQ00y
TW4w42Gyy+CQRG/WbOBAGMKNbLdplL+gxudtNLMsjirogDDoKSKBdcvwFJAZxyP2Wg4tgx7Xa8QM
g/fZkAJtZwRYxCXEhi09mg+F+YxbXqdqJZeV6S0vQKFbzegZQIsArJyS/qy25OsslRWVJz6QMgnJ
AXIT6lzfvk/llgU7TqmZnSchCfzJmNn8hNSHuBaiGBoJCE+Al7ueHKiaAU8fd0YrR/xt9H+Jog1b
fjwOPf4crgCDcd0C6IgHpfnK2gekCfik1Wqdc1nWcRIf1KpG7BqCN4G70HwMC+nf/vxGP5hJa5IG
yeFE93Fv9nLDjJeK5GxFQzjEsekhynKVLdfjMFjup7kw+4jR33ZX3xzEB7sfQnzECcMJfTUmwz9Z
upWzwaVJTMMtB3aLLOLeLvj5mVPztpYG8BCxb/4755LFePvzKkP23OxULy7aHBw+vFhP+NxlBqLf
+2iomZxjpEWQO/qK64xSqV9fwNB1Ff7t7ZLa6Bn4TMptwDctUXfFCwxFbej4e7RsmVJ/D342OqJ0
q27LaY4aIn8DVbNCBSURTG5jWsthi7/7zZSDO7L0je2esrYpXeYZYXPsmOLCNLYaPce5qHSsg2pS
yRTZ6wkam3pGhaofZbmID4c7jYFFNwMkrPO2sXaRG4nbFM4xDY0QDptt9PTRbRgdcwOiMF6GESK7
GaTXMlqiNy4mkxvHCaznMl+gWNTDKD7oQowcxEpbv0ju4mPJ5OsAPsxG45d5T3MxjT9KAzorrVAe
izqq9UvoM4cN7IEb2x7UwJvhA7j5pmvw7tAeYKjvQIRjrh5qJ/GilgYgHxnVnI68AJVJFPzoRUkA
t9V2oYOvmfHCzh6ximdZiV+83T7fRefp20AU0s2fUWnzCxv1wEzH3bv4VOCbTI7a2T2KZJS/rjg7
GpFdV2PVjgd2DPhpon2uJehn6Ho1lmQ81/YrR7zgYGCY/uVi576kw1ScShlaP2svWN/CbNbBwWQJ
vPW0GX85vVYADLyFOA10XZDBEYcUxisZbMMbteKYQDaj11hHRFcvFuNZm/jzm6XRctU0Ng9mCDG0
JVLjF0x0uJ2Oqsdr6KlgyyQL0Kc1a+p8LFVJc1OB72TgHljneR2qO2ovL/GIUdusDpPtx0W6Bjcv
6wH9DM0vAqRymHEhiDQwbj3Au0mH95gknq0GDtCe0wBwHmIARutWc+rtnwBjg5c1EVttXgRkQDJB
XynuFLScXWXM6WMrB1aTJUAZZ4j5mX4FZ16Fn3aKRlRfyImcm6g4Ub6mwuneVF4PL3hGHnNP9s/L
lrmmspHYJE4oL23ASbVG1xE+9FDpTgV2Ahokufk1s5W+QkP4sma2/z6Drjl22oP76KkWIzHXrRYn
ZsPRHt7vSYuIKlvYj+MI8sxnXurtGR+ZRHyvjHDSfjKf0Dp1TOYAXtflYO0I+Rg0o6AJuxApKUyJ
8zRX31IU5nXMpNADzNYgvjktfV3PsWG59V46fReH2py+2MhRPwqb1jVboWM+zKVLK8s0xFn6Dnc1
2e3fNNv7VdXzfD/Z5retx3gnMDnQ21Na4NZu0+kGOq1MpBvZL0tkuNdFl9ZTZfnTb+nq4dsSZV3/
ieGglk9w8lOyIIe1Omd1RVO2H77ay5o+5bmFSNIHo0cpyAF9skgvGSlp8JFf5tExHoZhwuxlg4lH
btH8qielb/2Gkky9hXlQMckPHFxpksEMf4xE5D3oWWW0htocoJ+JFPQel011R9C43SY5DdAnFwdA
Eriz2vNx4UByfX2hadR+K+YJGWQnXtNZmJfKHN4mtsQ94x1vs659WHZ2LlU53ozFc78qRbeEZ24Z
6JaPFm5F4hyw8QMwCrv5bg4GLFp0Q6vAntAsgBIljllowgLyyeUdhlZMR9qpk0yg4WfzM+59l1uF
rLFbo8LuZNfWe0rTbpfVPh1Eu3MZb05bD5/mj8WxjrUQ61yO1p+dIkJTkrm9v8O15FqHyHVMYpgZ
zz+Fmes/hggbXrrBZfQ+wP3j/eRTXK2aTNxJYilkKoWy49U3e/pFA/0ey9FEybY0GKOpaV4QREqA
KJQfB5uogwTlNmR4sald6cfhEGGClT82m5msQhf0xSQc7bqMjvluDHyjBOd3xwokCYAeizGZmujJ
wcJ0FO2c81fbFVf4lv1z7mG6i8Eaqv3ctThIctWRpeSW8xPSJ4z5qX/GzEOOcJUtr+ZYp4hOm/kt
n/OvaE1o+3sYw3eZltmrRJtFU1gj9elH5+KLRp+0iXzHjfIQt6DPdZigT2GKakyEa2Ew+0RCV7nH
k9BMVSy0R54qQY0UXjmqN8Qx9VGgAXtjPm1Aw9DDC1TP4DDqPi33bIdAE8uxSPqaM26ZGbFmgktE
o09flJhdN1mRfF87F7vWzsyX+aoHl06rbWsws6ynIIB1HsYB683Psp/930AI1b6ofG895dFU/xBB
0J+iAa5LvZVWgDEHIC5Lv1tpXXdx3ZQ+9OteMIuWyObmcL5TwrKTlNTlLd8KHyjZqVdCE+X9OobC
eWV/q+6mtsYaE4MUaR7LiTC8sfIAMjY685+Z4jsYZoxok4GVlAWtcr9Xlm1mBwZCTP+kSS2IqaR6
yNhkcdvrGyOxcY/2OdLo3UJajZQBd3aNX2vXLk5G2JtEp7I6tLWJRvjISHV5XlNVCqbL+aGv5v9h
78ya6ka6dP2L9IVSsy57T2AwGGNMGd8osDGap1RqSP368yS4TptNNUT1dUd8Q7hwISmHlSvXegf9
0R8QRembrMecFOkAlDd8yu5tpc4X0eMn1uTLlfDVcJPNNX2H/ryL1mXXx07/qR7a4WdAtDyZVC/P
kKhKTmQa3ZKozYcQSxI0ebzPBXUHnAymsiwPxVKnFXXedRaHPF5XvZlRuikArzV0DWonWK9H1+5+
LGVdpSwfp4IHAPR/40JOhH4JTbEEEQ6c0rAXrRgeo5WtEkojShzjD0qXN92oG/iO8pn9WFsEtw/J
EpxAqQuvW2iS3RNhsnkiT7qNfa/muLtYEBTb5BFr4QNOvgnzXOhyT6sso7OAx5D9V47neyznjQRC
cdVSbT0Y6yuJLi/Ip79WYxbvuTJKw6vU6forTr8P6tlY/o+b/D+IHZiq2J8iTrHtGiq4cAXSA54X
HHG4UzCgGik8eRpK6X2YXW6ifp45N6sOh4dYivdsiH3qfUcP9FwR+Q58dhtmm3+srpChAueDsTht
YL5+BK/e3Q0E5vvSUtAXnXb8mVW2512mUzS6CCNhG60xc7Oy+gJYWkXkY2Pvg77x5KdaTuKytoK1
O5PUp26nTGEcXLYkgMiuJKRtCDo92KntxlzoPbV+cQIrkXu4dvI0H0fSTNBB960/zeoLyuWwK1Yl
kJbfNgF8mO8r9wnERaOFC1ua+C65fspdpCRi3NSh293NlR4eWDLNY7ROzRc3po2xUb3BfwSO3SGF
72EQknI3skzstLlgCSv5vFrDOOCcx8XhJEpbiRp3zed4bSeCE5mJYEFFN2rvnu7CddCLy7cn/ahU
6sUYaAYelRr4AjbFmaNJL8mQk2Cg++yjnsNNM4easkHthOva2w8yv+jl6uJBMXYMEbUPF10Lfv5n
2UVyg+srHgQAhynuIqB3yFMyP+w9737IUdfibrhwCYG/+J698+unR7YboVEAIYpeplFC+PPpHTXG
kGY9AM+ic26CeY52OSa45I+VPG0Xi6cGKuQSYM0117a3P10gwXD07WgaO3YUOyJEJ+342+fCt5Cb
lO3pIMB+baY5hRaMlZZz0xQD12ZPBHz85On2XAFpBuUvm9HgAdOwOgWXI26eXuj/tPje0eKjtGjK
ff+zDMdf+fCzbYa8edH0eP63ftc3o+A/tDsc7EUcmr9PzLq/mx6x8x9oKvi5kZpFT6Yk/7++6dHg
YNWjj8dPHKqPvMbfWnxI02KtS4WRzcEa4Q3/hSXJyyDuscT9EM8AYiq/TbxqfVBZzUpIDME5ybs8
lTUuIr5ojNmyprKjJOXEPwbo6rWb/T89MHSgxHuCVlAgTID5Y1+XfHXndLV/7vpOtIOqk5+s8YhP
RxX1p6ke3gtYLw+N5w8MPfR4cMfDU885EquJi2AduIF652GbBfdIw6FHXRTiZvCpdb39aS+DxtOj
mGrm2vepQXDSvPw0CdQ2HUvhnZf1jP81CNlTqMxs4IA62aUCcnIb4iN8KRN/uX770f/wlawk1I/p
rVFrwCj5xajOfTlp25Le+eBQbWgiMsCN5Tc0+qeUE+Xthx3Fp6cPZQWChaYCGqG1fPShS1sNNX4O
3vncBjwo7KCYgOG1ORAmFVI3atyiy85QXqEUpmU2Dd880VYgfJCM3dpO855j++vPD6jMBwGcV6r+
nBkvPx9tVVh1ODCfR7PH5z6VrWwLP93/5bO47fsu2FTBwjlaUGnh2iAqtHfuDrO4HD1reAhVvVyP
hfPeKWTG8b/PQDPOgc3pR6cjtP3IPk54ctVJLM5G73xKssfnMphTW+/M5j+NHUFIPD2MKHU0mSht
eqFyKu98BaJwXiCNBzA+6KytWIG3v3e0mdE5/iSXgo9DEsQQHgv/RAnCJiueLOeFk3OSuRPPBHoG
Ivypdhf1pX+P1wGbNI8XkB4KLuiEXdC/XsHU7gh7ttmqnnO8YBKHNCYJSu98QRb6zMXLz4ImGEcf
O2tghfYx2UZZOhzzeh2B7D9tXmqu+QkRRJ6+/Tb/NAM4plPcNDMd2kcrqqxiVG5g3ZwPdH+uaXnN
m6fSv9fJeP/vH0X+GdE352h5lUIvXSRbGfbuee4zvPFTzwNTTkJ9ZIrBbz/sZagnfMPlIl/EDZ48
5vXy7SCU4oLTWWdAZ8h9LUt2d41bdXfrUwkYjFn0zlo2CvB/LC/zSDCwoekJsnU891XeVq6eEyB7
e2bD+TyhF0AVdpADTeDZWq7zgbY2HiTrcpVFBbDflMpyvSjq1VbTzTvqSpiu9Bx/TxEEAXBycr06
dB2SDIkjVKPb9waJ3uTLd+bgRzzKGIxxoaINGhxNP03uwltq1zsbKrsGGAPhs80D6wCqsxwB9dca
f/mKMmBLpbbodLAX/LLPkhvfU/2Wd6QMQuxN/FQ9rG6tHhZkJUDxZKDfqCdbRF4YEQL+k5jJFkUa
e/d9Fi3XVUBR3y741yTYCKik/HsUihzaHU7R36kpbM8pJmHqVTCAG4q6+gqCuyX3SBDQXVxRKtlm
cdKLUzH4/Go42HLe1XEGNrqSgPQ3cIldPBWbnmdEjPSTb1nfG3q8N3kgLSGG0hnLWlZI54nuTkNo
Wk+sBIDm2UxNlkZiWsudlqLJzkpMHh4gBPZ3YdfAt6+FScqpJF5ZjrLo55AN59+FjpmycHUDaGMz
/q+3PcSFu0aVwX2J5MYKS8Dx77WIh4fnFDuYJv++1qXzs1sT55RGYX8tA1VTwKWCHeboClLNjwHM
z1iFosKvaXZZFFjPvYVeDTKm1tZdPEY0yZNb5Pjyk8R1Ib8MgO2s1hE3qJMyPjEV8WvKvuutM2Gc
1cUe8/QENBGLHB7KOnVA5yLLuV+HhNJohNrU7djBKEJWVOOVljT8lrrQAjAG44ZUE5eQp1MORLgR
WQlQuwShJgtzEQDWqUNQ4jsvo9K4qXHfDpE9JDGxUDS5wign/ogH9nKNUTQ3R4STrWDno5pw2edQ
aXcU9vz7EIDsioJ60Sns32mCbyc7CQOkHYmXFq6mMC29CTFLh+5zv3UxsoctoTgXgxamGis41Zj2
rpG4zKwaQLv2azpnSRv1mKOixEKP9EmGSDQua3kqwH8OVG+54CqkRpE/oe8tIs4ihWi54QZzLm8U
YDg0ItE1uljDak23Iq/9e1zS/PvAmKNxG5L4v/tayC+puzqnK5yhcOekgfe9mabmJgK6ewHes9r1
8DTEprCg+R5EbsuzvGoB1lSmzTlUy0IjdoVuYA9JcFNVaz5v0NCjSoMfpL6MbGgVtZeBMa7LOMaN
bYDz6FseJc1V35Sx7VPXxDKG8rLRZWFNgtbHD+KzwmCOAmsy1r9aX6rHyFsRhXLC8RIlbngqlNdB
6owlkWm7VgSu2e6ouylLd9+CqpTDATWq4CcwGihlaMx/xFtWpgfutSFqB2NHRbdoGyQzxvYSwXao
rc06ZN9T14LV16ruAoENqlGNTs6FVmF/Eg1zcNflOKiiaLp+B4bUnrleTSF+mb31O4Wqco/KxkpN
ZWIaI0Dm27Kcm+8FnS8FQ4K6LjX08MQko9Qrln7AAUbW1r4nBzSOYfUBRRplAhPeONCVrsdysD40
YEM/FBI7HO2P+hfg6hl5kNzCVqKtv+XlhC2pbuAkNDk11h6pAXDu96HChC7KV2uX4IC7HScpDnXX
8osi69Kju0v4RyWBPpCEULELkIFtKYD3oD3wUwI7krZm5rv5I5ludEoXVfu7Jp/mjQcZqIT5Fyc7
qufZB/DjA44xAAnWVkMJr9vxK5BiQNhTMxxGHzf5JrN/VtALv8VV7qDqJpbDYEFRGiveI8b/9DOn
0oryB+H9Y+D1M5ZaNjMapk7xEaB2c2WrscMqSbGoLQy+1b1OQAxYTsGWGAZuDPu2U9DxgyUhwQZw
QeObaKseUmkTkNoVBIK2V5asraaYLuNI2z0aFx8FojyDAava3p42dZjQDHd8qwUO7C1XFRjMbaip
aqgh5jyORh8yIxQusCVop/LbxNKhKpIrQhDR2Lj5AHSzFu5RA8RmdGynVdygGs7WHzMfNZYFz8NT
X5RYd3Us222LejUg4aqp7py2T8nnMqTRhNs6LQSmbMCtxy+yqHvU3eSh/xDi/1QBktg3hTf/qqO5
T8HgW/5fqHnDZs/i4bQCkJNtmiXNxw0AiezHMKn7okMy2PfyNN3ipdYP3wBvj9YXvBdBrUVOFl1O
4Oq3AXDsfTbPPXInwXrQkVHAilMoDfgxzl8n1ICvg7R7dCqkEpC3+VQqR50SV/FWcmKU6Dxadw+p
ytKHNc/nL+kYMnPs+GLfT2Uab7wUB87NlCH9uumrITzDrGtod8sMCBv3IeL4tkS+CcXbeLHPvb7V
F/2g3OsAHzRMrGuUBjYBs4DZLPWEW8ANC/aYQkFfo9D6CQxE9amn53dd51G/la0YfoKGrSDxru6P
Ng6mcxV06AH4iZMjTxK5+bbMwJrP4zrTWO5RCR7ixIf3E3lnep5+JOC7v8wqLT+LcbQvsGz0v5dz
UKZbSROEs9I4XfdU8RHR0fmFXPAJteIZ9/NsSod7J5+7c2qaqM5R+j4XgY12o6eGWkIK0zmt6QY1
ykU4TrLJPYCK0Okb9yaAvHk6NVifdHmWfLT1uH5WGSTreErnu7FS/bi3h8HLz5Z8WfwtulzIjUQJ
ggqXwWLPHarS44BuQGN9LMK1/QrKD/KuVQIV2DhWaJegKaP5cuaEfxRTP1yMXTedgAzR55TRath+
cQYRDAkA90NGcDtBTELk247MwoIoFk6fU2dCabt50mVGn1PelYtyUYCs/I9L7hBG6XvFyGxhYz/v
kGMcE6S9WudChRo9Fx33+PpFVegREAUqK04wJofY6qFvdan3AWomYP0qABcxhvn1ABf16yj0cBsB
8thPC0BUANk0WkIEUTys442mTBEimz+j0y+SNYNyBHFvo2y00rHFhMDoMVRX08o9BVuQUNLbTPJP
jg3+y5azdeHnyk03udu7h8hyJb2ZrvEPsO9RQ22dPB5ORtbuIzbcy19d5Kqfs4886hwgW3ywu2BE
qrkSfrUt2irEqC9y20dcKHtgahmmjKeh6h79DI7wUNTY9Kz5oM7ceYH70bbY4yDI1uuNR7sAIUK4
oRZ+YnvHDhIFhdgIkK4aQQVs0Y2aEzX36LwcUXtAO2r6lgW6BTqVrsUn4B+hvUnAT31qQMWrTQNC
4XNmucwaRXUBX7Wbq2W8XRDPgV75dKn5v1roO7VQIMNcTP7nUuh/VfdD+QLn+fxv/I39duL/oAYG
XQJZRptmETe3Z0ViKE//4aIIhJPrKPT6PxxJQvEfl0PaBgKKQDolVK5Ov6ugPj9CAo2fAu/xAAz+
qyqo+7Libl5HAHGjbo6Gtkfl9ah+FoWTruvR9n5l9toVj5XBsNgwIAAgqZ1ShaNvC8To1WHQbkUU
H7Tv/1xwwGk+IuWFNdChszxwZyUqt1AymjixcZSLKkQIv0q7tgq9BdATrMEGU+B0slDmmHq0yt1q
1OjnYJA6OJ8EqTrbKkV2dP6aqZF2U1WMKTcIjwsNfocrJqvRiTvAb/U3C2iyWG7RVkCv99BMhZFj
oSefEL3+mMir1yVbcVS04WKKlDnUTP4LQhwxC26wf9RsId+LVg2r/6sb5ikGWJ2GGc6E0nPd8iJO
gUPR9xZ5Uz/2gcz1jRdS85aAHUbJ9zRiTpevb7+S8+qVQvCEPi58kU85Iz4ueBp0V90OMn2g9eSX
F4hJpeXZ6o1khzgkBfkM0jvMMag2do3RiD0lOuiGtdi15X2LjkUPUGDk0D4DnTnY2X5N0tWo5S9M
xV5xs11vM4kXwLIP1rIPLtcVQ6hsX6M2D/YBWtSIXs3bH3VU7qNsYdYgatgAmWLaAs7LYU6ykgSA
POmXPSMb9cUHstRe11XSrldvPwhw9B9VEo8Hua7voQUIMoLBi8zg/jGfMHn7eCWRfHCZbeHuuyop
PXvj2OzwxQ0L79M84L+A0VrgV5badiINp+sSo+ni8e03OSp9mTcxtuu2oJOM+pABk//5JgKUjx0v
RfAwoTAVXPqI9yiIhLWFaNRZCt4IWZq3n/hqkCnAUP7yqV+jlE8T8+UTsVKwQk4v92c19rKFuaU7
NMgRFFsTPb/zLLMv/ih28nUELjTyXRY8nfLwaEKhlFYlcADnYREpYkS/HHgPGazybmTdAZYyQ1zp
wJBG/u1HsoYC8x+0wgi6R/VwV1aDjHEr+rnYMdpQKAJU0XSdoM7B6L79KPF6CoEA0IgKKB0TvI+r
l0XbihKlsvphntH5tk/x7AkfK0cRo7YKvfa0+7TEa2LXH9tcNoG996esXG+LIew6d1NXBMRkg/go
+CB89uiEobtktH/LKZWRPh1nz6vfq7i+mhgfwTXcIGldCPt11ws+CmJ1jt38bLSSvAXO5GXxOAlt
+d/atg4g5CXIA6rkvcF6vfq471Pjo0vjUBU9DluJJeylk771Y/UtwU0a5kNOVhVGXYb9nnDhvVaw
rr0yvNdZBYgYZqGUMeY/1uJMN3m9znDcKN2t6gdi9kWMN3vg6HO/1t77rhLR8dzygiGasWwTtL8i
2BYvN4ufzp2sca74kUU5zaAN/Ee1XuG0LFlUKy7tejqJQbMHl5ab5OymocFz0gIDgQYLyh2ll+qf
LMC6eAzQg+A35IlXrpAohId/5HMA9pKO6OIvYxp8G9KY2/J2qgENq83EpZvZaUAEcgxjuIhywyar
ExOiLdBnPNDRSxV9TrJOLXerNinEBvUGhKt2WN65BHl7pahbHByvh3266bMZFBGCH0X9K5hhTomN
ixrEesX2j/1vTY7m362EVco7GmcUwD4CcelvtEa6AloxSLz1dlVuON1Msg+m66Hgn8wbBIeJIJss
g2CNU0mGv3i/IQfmDrgt8E5koydIEvExLRqcSFRoFLQbXBPnwuFvBlC4+Ct5EA51gADzkqnPCso6
h5nuUQJQ2wHwV6r3RRrzaAsePn99haXL0+BEdcGlG6P3f9dHuT+dJpTj8ovKazAun8WwNOdIBurx
bFzwdMI1KAJboHdoVQt9Hk0It5RoPSlzZvYRxRR5immnwmSsRWIJFYDfH+AXMFPnTUOrNSh2NgR5
BtS3G5YfLpgmiFV1aFv1HgtG4NT7POx0XWyHDpr/37+j73qKx26egBTasuRaWO1utvqMwYjXNI9e
OmrKZ3hl8k3p86iiYU8hGF5IN/IX5lmhPAAOYwTxJDKcLynpWyFZm+4SrJQQgAu5U+8I9Ga5tLHi
1HLLtmHRIP9f1NfouLZheEAoxiyXDh149tTUxNQ/sB1FvVJTy4V0/0glTSThQaWKtvWZ5S05ot/1
gnTptsXyxiCuCIwi+RJV9IWLHbYLUTV/APw3wRJIV7yuo10hFpefaTg55iOKuAuWi95Npibdt5Y0
8x46E1FgL1cEyBDjojXFm0i39/hTGnFbm87iAdRqsWt167EVxsKN+JOVqpCzC6Co4pWQNjQPmsfC
vAuIR1TJtxCs2IKavhorxV2DwDudgsg1JAbKByZvw/sOi6+BbqT/Dagaf9jGrg55rcKLzRj3U80I
jss8MpwrNA1+U0UK6J0WCtmF8JDagVmiJrWebrqo4X+5+VZs4LBQxAZSx5Usw5tz9rmWejXBI4OY
cF/0rjRb2ovNL5W2hwA53pTkjdSrOuFONyFCvowCd8Ju0KfTYnO1vJioAPMLewkxCnUecjGzqpGt
kGrXlfEq/FNUo6Bc7Ar7Js78PJ52gtaRiUxZhdr1gRrFwUfyr3MPCh8wz0Y9F87KLp3sbr3ytV5Y
/tGAZigyTSim6YZEgW73ZeCDH5Sge1WFrD0O727+qRVZTiGBXN3MMCVEjYAsgnsDxMV8oCtOAVX2
MIK2SzUM1nxeJkPIO9L2ZG56D2cK+FuDoFm1bZJCp+0X+k+J11y2qJjBBwvs3EO1jUBMuNlzhccD
Hto7Ko/oDpC3L/j9OuikniYY7/ppuoHj6ZXBz3WmDp2ZYKv55rigzwe+VmZLliHAhH28CCFsxoNZ
PMg+mpWIzkLfHUqdmHVpj8vAGkrcvC/Tcxj+Kz/rnWmU4nL1XULl0OP3BcqgZD6azWJbYuwvKSM7
hFwsV9HM3DcCGEu2b3U987vi3jZRkKJpzMq1c2T7JjzFOzRfUBsben6mZGLiUmlP9fI5BoDKQsoo
xBKeOm8JGD+FB2pwOTGK7AXhqIEFNeH8iB4is99r/zzS1PlPo2pYeXEsNEYe7QmKnd2BcMlxNOku
5JSvsdxi50VeZQ5Zpcae5bhQsINuFEZSEx90lFnep8XWsqN0omvfO+161fBJUUszdYNusEmxjFqB
/llHPbeR3/cQor4ZnLnt3TY+QUMr6uM9znwzQNARlzlEtSI0lnd9MjcJBH0k8b4k/cLHI9lUEe0n
Tfepg8qCMsN0aOssZGMXkF9ZPBFYRkbw97Ku89n8THuty8JdocLz5nD/TLgfLKhDtwKvAcbYDaXB
jpKJptgAh7i8sXMR0PZDJEwyAXjeyQm7VAhLWjj00IQOvlvNDC3CrpfqJnacGMkRKWkQnQUNmkqH
oJ3G7icMYOytZVojI4NqV+hiZNrl/fecmLseyrBpqwcPKpuEvIcYzP28imr+tMboC2zgytAZ7Fx/
7hBQK5rY77a958LvO8ARjKZL2cOPNlQJuxYf3YpjFfqgQuOsZ44kQX6J+hVrMtgeHlrLyJ+ZlH6V
s66oN+nKiTdAKbS6A3E3el8gKGov3RY93iBII1WOTtpNF/P9Ces0SRViyJxkFXTAal7XXZxXqy0P
ibNCbVrYHCPov/Jitm3RHaY4TKEEkaCtNylCEy0HH9jAswF7eezTPOWIrUZyF5nNIFVDbNqBRm8c
VLbcpn6VnkKfVFhF2vN6nsSNbZ+IWWTOAXKHoOuh6G6h85O4vnXVlW3tfR2HHmm3ExseeNfv49Ze
lptFLSjFWvSBrGvP8ob1VjWsarT9gkB+XUNgQHB6VBDK7gRxnHSl0DaFXbCDhl2VJ0muCgg0aH+g
bRzDd3KybSifxKhFXUTNQwa/fVp2CKno/ldc+O4ImROPvZBWxOAr+0QlTe/jS1DafhWcJLVVBpeY
d1glnt9BR1qb/crATWPMvW0jnH3aHVhuvQZ0kpWLzYp0+Jji6nf2bWtg/uIaK5SW3sGMICrHUle7
ded/Rbqj67xdl8wymcinIIKXp3oKfbKxxJ7ZMHLRJtdsLAik+Yl0l8kcKzGBhM3dRyZ9lBzgbIfM
C0yEq33bZJi5hQVHcih0Naewt9yhm6PztU8tUlJcn9CJvfAxG+WUofuYOusJzVV+Jy2g1mR/wYAV
tbsLUVznbbU3Ye54MvZ1HnyDOwaM8ER0Tx6GqaWoNXRj7xMm/WEgs49Ki1E68RyfLHi2yd2sLZpd
HbGsiHJzaOCNlaDK4tYDLR18J4PVPY09pyIlahzu2daHeqwBgppGJiQ/aBG1NAGxrhzO6DlyPVIT
5HoVA9Q1oTk5acAuvKlMs5Bnj1iKtOuXCZtCftYm8cIvs4sWpuZmgMzE+w9xYeJk6WFjSDekENjx
7ZqkG4S8j2Vs8tUYBifdbTXK4AdNlqY9BE4RNh+hcU4ci6pD78U9a7rQpCwwHMwYqbYJlHgcrUGX
8Q6m5TQC26AdbAvAZTCi0TGxpc/wE8O1SZGeyj3BUJtT6vcJBsKMcSxbRKbUNohn8/bCTSwGkmp7
EbcnOkfo8xFPdQaWMFOYNxgHC0Hc079HYu3ZQpuxg/9LfajJ+I1treCL7krR6AiGN8JFDFkOsIg7
S70k/rdKCmpPz9PIgSnELde/Ud1EfbLwxS7tE+ZopLGF5k6DnAEiwCtouSS+m0p6yOVp1gVpPX8A
MRlMN6gimCxWrJ0pPkkJJzf70OF4z++yVZGTgs+ONhf5KOhZLDX1OrFscWuUNGHRGiNLwYTFZPMT
RqPSP0VTbJiiK8SznDb/GFA9530QoDT7wHWlzadOJUnmTTV4Zov0dW8KXg0cBNipk2cSNVFxNc57
YRaYm4x575z0TkgfDm7x0+maTVPKoYnOGInq1nU7ssDAlSbfVFjKot0CWZfM2mYEikd4fw1/4J+b
v01WIteruYpCjkuB9i1nWJahx0dBNRhTk8y7nXnb5+1RKnRwbqpxbplUwD2uqj+6izul36doTnNQ
l1gnhOzqnrVQYQdFTlAcPOmZtVs1Ttxc1FAAMUFJqyESkEzgO7kktXOrmdvRmnB63Ter5BNsw0Gm
WIGPXbGLoV5O17Qqcnk/SYAtCOGXY4cUK3dLz/3ozUKVDdrCDuusth1zCaQryY2NLqqZkMGLSS+5
eDLPSvsrPi9QgfQ5CCG90Jty3L68nzKxMCjJc+YzpPZErjFg4czX5hgGkxj8vhFHeGaTGCxpip4H
nMze5U8pdxa5x0LCWn4iA4+PgW3hYLd1MwBZ0W7KZDpgQRV07niDSKQL99maBeNvYW1rcvYAeTFK
Ioswl3w8hE0in9JDnW6SIUmZNVVT0KWhiXkneAeJPwA5Suy36y2jbiLuKnruvB96OmkQIrg/sJwC
n8dT2ktWEyo7YnJw2oX+orJ9g/o6GQ0wnoyrSon2+M/nrddMlUmtKquGH7/RPbjTfqemCXo4dL/Z
1I9osmuzJEM7mptPNpyJpmdAVnPj9mNLMZCzCM0W57acdhcBoD+SVz0X6UmCZPn4OVjCdfhAp1xU
qAY73Ck42FA0T7kEKvQPD2AtWn5N7ClJrCr6xmSiTuMQxUGGPN0alzKlyf6hB2VBkCLhH4PtQOXK
qfZxOplb4PPFokpW89LtiowoWtB9oEEHq2jlxutNUcFC55Jks/rnrGmY0lyM5tXHBgGFeo/ESYIR
MH5IXnkRdhRH+IurZkWB2zIBSzGNFoJo5ZDnDXz4fFjpDGRuU967LUrM8V4/Rw5sDE2iW4vSrMq3
C4L/UDOCOwHYmoZO6IvjAiuOdwCu4mr+sSTK3DONWnXm7ywM36p4M4yS733nkcdVNcpUEddTWCkg
fyISp5dlKt01TWSrQP3wA9xrH6vnpVFhOMjR9fbXvX4USkTkuK5pGNGaOqqsOlnarRPViR90sk18
agPPnUgKCdbErref9VQN/LN+LCgdhwIgfAg8/3VXarAF6upV6f5Y3HrkIjNmNVoqKD14GdswA63P
WbhiJFzej43nDxRRpqqP0HVWDvduqhCms4H5sqnw4IFiYu3v3kcjU3NFwC5n4ExAgHfmT2+//quh
Qs0C+HIsUFYSsAPNz//oMiwyqVU6h/69yjEfQMzXluZayOHKFertR71acy6FYZxJAzpBkCaO692k
UbmDHmt3D83THTU16KiYb8UKisThkp5ifPXOxx23UAQTg5w1WH+6Cc4rALGEXhql1O/vkQYxMUot
bLarMSeyX6cOZAq9S2LyfZIJzZ9/YX5gy09Eu9p/B8t8PMx0TX1Us0xXle0mjlfkDEl+muPU/U5N
gqsjisZUqSIMPYmA/26UHYgifC1q4TyN4thRGxDHiT5yRSG+w64PoZB2lbma5wU3tdMpMzjTdxqP
iH696J84Pm2wCAS869Pho3z0cgVB+l0JJlp+lw19omwvoX4R5giKmnlNZF8tAlOBVINSCUvkIvX+
7S9+omz8uQNJtQCy2mAWQ8g7vuu8fANuiVklurD53me2Tps9vay13FP1yOLi5DltmWRmUmNIcyZ+
/y6KWxA/uF7UAWJ72Yf5eXDqAqwK9Srf0mYjwvLhtrDiK8WRMGDZHQ27yFVWNG9yUSqidTj75rCc
9NhC4M4Sm42Pbyw99GKnwpHikZjlgp0MWipNsY9I5h0F03DC6mTXlpbZ78MESksjLuOE3GIGYJ3M
WdDl5DbhAE2Us7iTHa8VPhfoB1J7oibgd5M0FZF6yvgcYZLlpMBek6oN4CXGP0oLSWXSmRZgT9jT
lJRl3x7+421N3HMQZfOBOQG/e7W0R24WGcKI+q7NepecNe2UuQLFqzIZwO+S9duPNPH7xYQTauOn
Hg3cJCTnjtY4jTINCTOa7+I0MDXGMY+D8gJml1Nal/aAiwTYpgpHlu6wABxiIkBhm7d5+zWOvxwg
ONh5rNMQzWHPPbW//4idDSTVmbnM7sqW8udZXmNS8BVbd0d+dAb1rzidHupWkMBcKkUBZDPYJkeL
PEAvLc+6Yfg+IWGy3vpFaJYFeF+TWb39Xc7Rlua3R8CVoEmFdN5c1z7qKKU4QVTYEzhfm0Eh9ppQ
vlQIdlNG5aabFzOnw4aGd83/hRRsWJeL78a3XNZ8jBKNGQAlGK48pn/fzRCoqSOsnknU85QbCkbD
7ArA5Jkpay2WKQNEiGCxCacoMGXisqY7cjNBQeHjrNLnLEpTkNyElak28ZoLQbn0H5BuzXV1AKWa
ehdvD8JRxGYM4HS6NvuUsX/dMfWB6cd1MC5fx7owJ3PS0qrAAGRuuTm//SgjkfbnejZzSvAKAFwE
HIuvCBEoA1NTFV5yE3nt07NGVIMuS4TxzNFEqCcEPffeK0A6jAJ+K6ZK+vtPckI3P+eCYDO4vhea
eiZ3wY5I59RDQkXBKovRWj8ObFX8+vKuLucT7Y5cmPbw07ke5ytBbTr8bvzRLTJNJKsqHPbOGtkr
P5va2kz46hc8BZkW0uHwuTQBbs7UeC0/MzNZCLKWeRMCNmfelcxNYfl3C40dydot6Hlw7iUJVQ5w
8AJ93vad8zZ6OX1haPToHNtozvmchUjCvTwTer5giuwu+VlNbvitkADRDw7t0dOgjDqPGn+mDmDv
43ONU0qy6zzMt2s0qG6nNAeB20RjQ9M0dTexpY3xc6b6rwn31wEw7jBl2yyanFPMoj7XtNp+GmQt
DEJpYV1DLyf4hLZBe57Z+XDBiZQZ071sKncWCjF/rfSRJwSAIBBjCR3b3o6qYXlrrZbicoA787wd
YnnlcSqVB6+y3ItQywmxeN3v6YlXt9lQeWdV5dAlKDpFOa8tZ1p4SlTfQU34KL4gDLsZ194WwBBl
eONwPt93GbZIm0QGGSWMdBhOEGZHRi50x9vcdTNwULblNejx+t1dOcK5qKxOfgk8/O2pTY2nxTIW
B9oEukOdjObydpljkLBYG01n4Cn3ao5BZUdZUfw1QgKkap5gmYwUU3uzImy+I/20QANblrdFY/Sz
p7T9w9Fq+A7kGmXN0UeJagnq8zIc8j3yyvk7PKeXwZoFQVuZYOaTKhiu7jGcpqX8E/a4SjwwX8tV
7MDR2AdVi4ZeIO3g69s7+uWGfn5YCFDOHPPkcMcZCdx3UjsZNw9QUGswQot9IxrqqyialBeT5xpB
7LStP9MiRPz57We/WvlPnwlWh5YNQfwYBzb6Q9yWnqwfeiy6ug1ULugYtYvi8jvHxNNv+u9j+Okr
YeUBPIhjYZhxR3tscerSmcDKPIgZn0tyHo6LTcuFBx2arAqvG6dODJ3Lwle78uMOIiH+QCdIiQaQ
TBWwL8B6wScZyPissbAt47yFN0BdUSHpSvLiqKbuNo4S3mcYkM1jPbrRx4by7OfJ0c5fccE9dSNa
YSOJU6afXChN2cYK64DqTUkvTsADOrVlrB/+H3tnshw3kmXRXynrPdIwD4veAIiRY3CSxA2MEiXM
k2N0fH0fMJWVJJUldXZvc5NWZqogAgjA8fy9e88lv6BnlDCIrRZb6pOKRDhY+P1+UQu9E+FxSdYy
gDKI64J1Un9fEmgKXBvTlcuzOawXP0mNZGfUWbGfl/mpgg/9yVC8ORz0mKFHi3F0b8LyqcKf3wLW
euXf/DLOKtZc9SC4IniNvyuQtDwqGR8kznM8MDignQYFcnYJbwsJLF76cDRh7jhlT14ZxK2SaU9d
7mv6VhdjY4+9XzixcrVosbknmYXGmYi8xxLCuRWIXLlIZeWcS0PuKqM07uiBFle1wo8GpBvge7D0
M2OXrO6iwGm8FYjC5nsLMv2btLP00nAINseBYu3TuG6uyLEo1qDjboDBngz3GGzzk1K5vCDsWZu2
ht5PEO/Ru99NhZfgZGtVToAQDw/wTcwIwMnajEEI78Rb01Lc8zSR5geNrja8oTwnDuLnF3e9du+v
rUl3Ab86u1nnvRV3oCXM7+5Ez21qWpdKa2QPTUruX5jDvL7UppWO9PMjam+Fr9xV8FVX1S16JNLM
kau9fZlpql6IklfnVzw85pG2mVICQZTKGY1KcklUnqXQsGLx3GB7fiD0oz9PU089KaNnbH/+XV6M
jm9Pn1KT5VN3MQjb2nsxoJhKq3PjqvoazwwY2LfX0WMNonMM21JafkskJR2Osga72Vv0CsMssa19
ghw2pE/ieQEDT0Aworadj2lfjGvrlxZ6pXTJBSE93b414JTaQ4IHBeSw6WO80Ul9xOf1wkIuB1/A
TgnccrGancJl2WZ5r1x4trbCkicHImCXyGuJHaoCvp422xi0FwBKLc3PS8a8VJQGjnu/aIsKSQmx
VpuRoeeDNbI1pRbpbnud8MakLAzhCwe5DHci46LAput3bXhpxcgVRR2BVzNzpd4uijjo0D5cTI1H
3nedwgENuH61dlhtXmKn2rH+gWCr9OMAKuybmWKrxkOTEaj281/nx/WHO8VDNId0DZLSD309Q2cS
ms9T/tW16Q/gZPSyz6g8JFNDfjL2VM7z0q3ZgJXyWY7ZRHavPTblr77GX9ywICIomw2Uq3CH3t2w
KKW6ssPx9zUqbTmELz+IvQxJcZ4Wdo99dvTuCOAZtrjbok3jRfOnBKJgw32CT+kX1+QvHljiTOgt
s3Ss9HL97dOzlMM01nOefY0d1b5tba270QtyWxwau2e8F4dLsmP7YwOU4FDMhnbRVw4vMqfo5+vU
SVwEydU0Ego0GN9QzreW77ZpfvuLb/lDyeDY6F0tHnE002wq312ysSSPwmvN4Std7za+p7KwOtIj
MYQOHclMuj3mzJS6xSYVWlj1twSYLlY1ghCnHYzO7sHyivhcdab8Xocnx4SEt8AWJHnB5Y4zJyBj
TPl+v/3js7iTzdf//q+n5zKtQgwwIv3Sv6bHUEJ6xqsfOHzqn/719QXGfflU8smrvHhK6vKN1eL7
h757LTzzN0BZICqoFnhMeGb/8FogLzUg59uoOl+2MOz2/42cMVamPlQGSMogTP5ttDCAcOMnt1yb
g6yfc/8ObobO5Jt3HAUkLW3eN6t4X9doOry7GcWYuwRwaO3R7JWZ0r3Y9gkxS7jW3ZOVVFBxLdIn
kH/BZrM22NgHBS+ElT0XtGPRAsBeapYqKEsvjXb4+wxxNzBZwKZOcu014dDicRSp88la7OqYaHEB
hTTTQ0/B2d6qaVoe9TlCtIL+iFFSVsGlbjFDVklTX9Boa5ZdKbVdPBGaHi+oHrblOAkmtak03L2r
El0u+lbaH8eJaDMGL5YTEuGdnGeI8MyNYZNeG6Arc9OnsVeSjwNSbOofAbwQczb46/PeUhNaHrSN
SD8ZkNsls1+S62xMl6QW2y4Z5pC8G7RfQO38ZO6EQwUiMzPCoslEdd7wpkH0eKwsmi2UeoTQg6vM
B6eMLkmUjTBXRgXXkxxRyQLVwgXw1CkcRgbQCCYjTf0yTUU3LZs8Sa1JZZTWWQs+DUb9OenozJCQ
qgwVb7PKpfsUzL1n8s5N3KU1tdDKGnMJcpI3qwbpAGFJLBZoKuole0ZDL+EAMCGMMdMyEE5NxI3A
bXd6PkfikrpQOahTJa7VDGYj6h/DZyoh/IzQnkPCvGYXW41+ixiCWDujI1oEpcN0QipkbW2vkU/o
PPMNmNI16k4SmlODvxvXZEsIlrByO7M81HU/7PJqJAIT+QFgEaaIB5fwEYdh2rZc8zLBBsdXbLKw
sifFHNpmTEJvbxl+BrUSTLEXncSavImXhgySPCpcnyCg5qrI7HskOPHJiNvuekpG58QeaPyUlO4c
xp4WHUWTzCfuh3orxzp9KLo5ui70Wn7AhqIwrhsGrHqOHoWTljqXnpdHD0kzG/s5sZUrZY6ID0XU
6G1HRxjnEZrRnZKtIaOaI3L50LQu3u01gJR3TXXbyTkngTtK4jmw0FKiAiiFMwe1XJZDJXRi4D18
mBtiRfvDRDzKjmlS/ICD1zjzFgfjvdZY0x0jnE76biMici9zUXzTUOpBOnQWKtyYt/sGUQEEAGI4
rkW6OAcxWXdZ60CKGEzDN43ZOddkg+4QdULB/BvNwtUQx/qZNoNQw4gy+CvHGtkfvoRTUtjVA2N7
rOmR03ye9OSDtsa69oXrHvmlgVo0uABk17gXiyzmE8C55FiBmCWf1Vg+Dga48y0CD/1LVgv1TFkq
2MMtYYlHbH/e1syar6PXRnvNUltgqaS455GT3SL6Hz4iVS0+gLZKPxhTn1oBI438Q6tUyE6wf+5t
paemAl+z8RzCbSm3YBxlSAnW0Fva3cTfepV1nObOQwkND6Px+axyRVolb0xrTePClJFeI+Ocj7MC
LjSo45y8epJ+/cRy58InDakLYdvJTU23M0DUAwMD47fvOEUSxIoaNFY3HWvVq0JDWvqD6SjGVa+I
+3QRtxlb1GfQwkTKqR7KXd+aYIsEOtX6nSMy86xUJWba3qRnlHVRCLrigGXJuVhzvHg0BoKE10hh
S6j1F3tQ6alOS31tQND/TIwJEZ8aPBjA33h6Sd8y7+PEtAK7xRHuT2XLgAOv9AXWhuFTbymEWlKg
RlANA+xR1LHZLI4APYi8RPv+tZjA3Xdje04Q4rRhODuHyTgYH8mFS/dotnUXssAkyQNv8Ljl9gQB
sdfZ0+dmwn6nnZWtqNfejqe69QmiNB7zptcQmjOtvxzhskU+wA0aBEk5YTrXk36+qScTH3seT8Yt
+m/3Mx0sIBRM5nDW0z32NlGUSDRyEUTZsbKeBkusKHTaVwRSa6xzgwpwItYYPviDm3S+PpnqBZUV
/npN6S6d2BskWBNjQpVCPqPf0VyuS3dMUZ5rEDE0vb6EeJtzi1p10BNO3fLOu9EmWx6QkhG4wJYl
iLOoO1h5g/qpNedzpdfRXbuN+8WshfWtVszntGn1c81B7RBINkB+4eEwFxkcfKqtC2y17oVn5Pk5
nmk787PlS6LiEUTzUvvIIO5rVdzO7aIGriYSdMU0aZhOJttUIxNRTRfv1Gqi3ii2nhiB2U3dPlaS
ywLbzZYaLwpFJbQPmHjMXUZfY8vz/iVbKvem1buJnXJR36E0WeNnRXOcAAEgVYqs4sKiHRZYXQVi
uFLjvTKtOW02g7AdQ+L6xJ1bhpXqTdeprMVzO3cKxrNGKyh7oOzGdmQe+Ya0l9GCBrXVWA1Ye6u8
LiPF2qLUrA+IIkG5d+ocyk5NzxUB/Bksbb3r8TdAbJj7T7oQSVi4NXswktX7TvucteA4l5fA9amM
0W+uUeym2xIT29V5OJeJHkhj7r5pxphvsGEPtxmTKbZvk9jUsUu/1K3d0BBKdJuOWrdS6InE84yW
b5GSc8sIQ9tkL9Hypl66DNwS5TANZ2INobeq6TPq9uIR+PrAptHNn0u8BRu54G9m2XtM3OKryNPu
YCi87im/87C1+F/ocj0fr6m9H9NePajkWITYNmg4M1Q/Xxol++JlLkarIlF2PeNF36QrT2pqYRz1
Lku3TZ+1h4GCZDMgv9gbZt1tnZnKi2kDgZ96Mp6hiit4juYGbY3G5kWVSx/MyD0RC3fVl94iZpLv
fpcOsRYMMrH3E2hxQCfonKdmXxFm6KuNp2/pAn9p1eY0DHBNsNIAMMiWHUs05CBD+ail7DhwyKRb
ghyoMPBMbHK1vnQacXLUjp54u1smNuEqM4RQTaobV+nzY1Yv8bZCPL1mbwLHSQnMM5Pk2C3FGv9T
XBilotx43TztCiY8e7TuZHga5UnJq2sp0mTblyrJD6REwH6QJ28cNDDoebEj+4EpAlHToRnXLuHw
g7arRtDHWASNK6WfyWT1FOeuB+ezX7KoDoiv+tpibtlYMiv9FMGlr6eNxYssT3gfGMNpom32JS1p
qJOZVvk1Uit7HquTrYwuL2Py4kZr0ALVa4bDDMZ2n1WxQrNycY9lL09Faj1iqfi9Z/zPXuoXeynU
82w//rNnPfxaPE1P4uvr/dfvn/kznIg4MhOZj0lHynnxpv/uWlfILUISAHKRES0z6nXH9D2wjGwi
WuMU/vg+LUc11kSh7651w8XqzvrKDgxbJvIY4+9sptjMvd1MQeOFwMjgVtVw8XoMN972H/JsTOge
ee1e2jL52Gd91YQI++hqzgtw8NkRwHyaVl4XNdr1oID4rQJs422g0tsaeUQxkS3axygdCEatqpxI
BvYKX+feVkJIgFkAsI9ckbi/rlBT+WIoHk1FsA7ykt9WMcAIaajxRsyeTQVpOumeSHvrNuun6nye
++WyyKye2Q0hgXsHX5i5agjEkT5gDt87mmmpk2jaJ9QdhmeLs5kXHG8Lo/CV2cp2E18O4K+wm4Oz
kHKGX6q/qbzYPCK5eMycVvmYFqVyF7eV7ZstJSXkp3hDaqzhN27XXC0zA8ty7k6jS56oAnqJFyHi
2kQ/mbrkFe3lCTwqQ4HdXvU7pOTfGmGkEJ68HmUz08mN1aTLVm97nC8LR09G/WRjD/NTp7+AqUNR
q+unVHPJbhouCP3Enkm7eGoX7XxGjcbbq4Id5k7rf/DAyvLcdJuPaKPwaWj9fMR+9Ej5cbBJBPEL
wzjlMn9srTED0lTfYv5bPuEJV8OGSVrIhHHYDivvA4VfwC14NxvRhurWpsa116+AmdDiT3vtbOwQ
dKtXRq4o2x609W3cecVDLQfzAUtatTMqMmrbODK2KCFmv+rZMSZq+a1bmmvVNhdshMqxR7b3VOPL
umuQmjJ1iCijjKbYTK4Or2jCxeQuru9afXsl0ZZ+NHP3zu7SegeaGcF7J2MUx0QoL1RQe6+13Y0o
3Hs2uErLzmG6j80oPpp4+dnlxl150r2IiF+VFl7gtKpxAk1pXJIyBcKJncLs+mhBlg1xMbeGos0b
pvi86vXauOmK3tuCnqdqNhLkszw57EfGdE2PHHGUzq23Ey2pWoe40TSWXFkzULZc9JdEfBFNPQ9n
KAF6PCdCse5hAaVnZmmrj8TyEisie/KLUqiVIQawut5qrojIMcZpcIZlyuoPdaaS841JUn5TKmtR
dqAW6+ibZCNxUegwqEjVNXPIRim9X42ymQBX7fdW3z8L/S8WehzoLH0/Wei/N9r+VX/7Fwj/ofz8
NpLu98//sejbvwG8oN2KkNBAfrYu7X8s+s5v9NVcj1WdDvS67v+56ru/wXEG3uCtTS26aPzTn6u+
uxI0+Ee0TDrb7r+16q9N5T/HJFixMUrDtlxRrbAM0NC8XfSlVuUMP2Z1j6UzKONvBQO1WUaHzHXD
akJrkKpH+HkbHqSPhLH7mdGFry7e9e/H+hc579d1ysD9v//Le9v3/v0rwNjUDLRS9CtfMJyv5Em1
xRTedWOVxpZULwf3NtU8SqwBpYLe0mvKFBXjVRFdNE2c7egAVZtJ/2SOLHlJyJQ1vlAXxU9rd9t7
uPoceIOJjbDKGlfXdaiM0L3U5gtYTP5PbI8rZq/5Y9bpZPRCpTDhIaXyvlsQxJfg0ZSNtCj8yH7k
IaPF1qpjJWGt9fVAsnBnGKGaD5T31YMkAVJwN+xn2/VLWEimbpzFw+QgY1xQDnACLs2e1IWVZGXY
t3qj23T5OTlQJ8BpzSZn76ArXn+yvU+aoWy62HlaMHVueJh9z2YnZTsYDzwwRgncvyIc5zIQQ34z
KxE9EzYTOQ2ZsW8eeVOpu7QYruPOIdi5+rzEQ9BnedDaU7FDme/6Uw/A0aiqL+Vsqrsc970v1elL
ZcZhDIzpnMwUyy8YUTd2x8EWCmvjKi6zOHj5vf9ZVn6xrPCMrwK2/7yufJA1bfz4df34/TN/YI9U
cm2RjTo2JeIaY8vD/H0t0TSNfyLZnodoHSL9WUCaFom3jPpdOH+mzcpBj/z7UmKqrDLwvVXU4FRq
LrXl34C/0+x/vZKsYytG+cQbIJqmC2fwFV4rtOkUa6kVtdPlUD7HXcGb8vOrq/EXC8VbtZ/1wwHW
deTVOiFmYEnNzAFcCpTELf3Be0rHy9QLkvL554d6USm+Whbx2ZNJQYqbYZhYAX6QZUmt0woLYzhZ
HwW8YXCcio6eWZK2zdzYesQ6HbtIAzGOqjsVxYyy8KqwZFodCRpu4/KZHGDXia/ige6T5+wiEas7
8IDD1xTIZ1qeD8LsiL1SoesdCqxwkSD9VsW9Yyp1dCfbfkt5YB07ssSvs7bOUqCpUVv1wWoW8V1D
WL2vjxiYcTSOhkcCFCCeJL8lwiYeRWCbFbxdjKBuiaralmh6qkE/CjIg7qFcDGdF1A5OgP2gmJhK
pPT4zxwmI6FFVvilq+XW9KjUJPqSklsS9NfjLyXNwzSuCMpuljP8bolyi5IvZTnGLRV5CpbnPOvn
aOcA6+12/6wa/7tQXKSdr27eHyZ4D19FWVf9m1XDevnMHxWI9hvKUDY8GBx12+Ou/veq4RjM9iA4
IaIFpIghkC3hH0HZ67KBMGhVTzDYe1lR/lg29N9QeSDYMRnkaSpCzf/HskFIN3wqz+EbchDUQOuy
8uqpdrVxWHh340F3aVuXSeKye2Ij9Oqa/MXa8XZqjZmH8oJzRGlksLP9wWkTDWOrG3Uc7QfUhBqZ
Ux7bjDmqH6t+nK9LDCGHYmmZ6tWQkD/9/Njr7/V6ZXw5OI16yjYuG9Krd6eYILyYjdz1gCgjeds6
opt4k2sc11Lzm4wW71NMXjd+pio1QnLy0q+zAoN3YwvbCHGEMi4ZsnTXj7hxjFZpjwO8hasOc7sS
ELlIxw6eANUD+OKhc6KbknTZ8P9wEijoGbXSJ+BGejdqVYXZMAZcvH27EK09mxQIpUL0aepM8r41
VCZRWu4YG6VkP7mCiT5NHsBlq2Z4F/Tw969t0IrXdee6mMUJBfUA9zJty4vDDHtg644TYUZk6MEL
JmnVV8rqV5Ea6xvo1aL+8jvQZaHCfKmp34veOvSMg3Qmb58aUKyFupAMOQq5czBY/vxqvS9p19uN
8Ay8Ry5MOXI03t7UFj1dks050mhQ12IC4MfDCXkUvdGeVCv+VYjGege9PzM0MaS7cIuvcs63x9O1
jixfhZYsqmBxYnXoqJ+J0Pr5Wf3F9VvVekjAAb2hG3y3V/AEywUBmu5e6AStuFy1BpXRPu/cu58f
6CUx4d35WGiiWZjWdeGHRSGLNd2buAf3+qIVh8WhVk887hkp+eFkCZKMrouNhKnu8xs5WkQtFDZT
10yLbpKhWs7oG7UnIXEt+vZodX4DihtoNBO/fVw00ZFkNrlLuTfvx5h5eGAsqknnNJsYXZsxB5kb
U99g3kv3nW53HyZ7Sfc/P0lCxN//aq5KFcfl1B0af561Fjyvlr5Ij4qBmLd5P9Huh4NYTwcQZ91B
IQx7W+fdCm+vv82FUEIrZzbEzZvtyegbtqPW9NscP/Zlg+kSjHdlhK1dqR80EoUvLU+ajw7JyB+s
1t4IbdJvNRgwxLrhhg/gEBZ3upp722RBVdIjUbxP4koPK7oYO5QFWob5meUs39u9ZVHBoEYfU7IK
eLsk4FAjQLOxne6ZVUqGKilAHcjGu86o3TumNtkhUzLGMlqbMDOPoy8JL56g7HIytrE7XjUFmkd4
Go55DuAEmW3EZKQZdZOapRkCchXrApE4o/McocND31VB0VaFX5VSuUKdK58lugB2Vkm/ifPe2FmR
SRBgZjN0WXIgFApCbdQfhnoHjaX84MQJfTgtQQeXq56UgScSRn1IgfHOVsn80QG/HjqljtXb84pD
JrP5fGk9+wqvrhv2blp5vgET5WogMuxzlZEgprYww2YPkWeUf1Vyxb1QqkKh85+Su+uIY1nafGuE
KQy7vcM8KtB3ooaY0hldnR+TtkCvsqJwzM7X6xnWRdYEVPbKaqzsfK00PhGjBDwc8vghzkvafFEj
75Ui73X+VV0uCd1mukiTTN+ovF8AME3GTq89l3Bc03gi57K7zrhO1aHHzh20Tmfc5Sb+3YY7YoS3
OaBffCL3ut4S+6sgwJ+pqGu9EvdEaZCZjDqPn2bOfHj28X6SwzZJjJMelcOGtW089Nj1fRSRvQsD
SH82BL+5sLXmJEVxAZIrweeBlWCMiyEcopVyVPZDIFT12OgwxzHCmH7mzfFtlcUXUWw/JnS/9ri6
VfJxF+Bkwv4g+/xJL6sqnESXBUpmew+9FblbQwjt3CGpFdlK7vn1uMxBqbIBH7JW8XsSBbCaKwlL
1DAFGm42Zkf1fKYg69nlaAUCCeX0k9Ikki8zR9tEzwEFEmpf+wAMRm6ucXJCXkP5No1dG3nmlBIB
H9v6TrA9P7OWuj7vKY8D8NXyKZs6lSToznGZ4lsuw3Q9o1sMkp5lqtPaMyk1Eyr0XOw1I1X3Di3Q
na3Imom71+pLPmx02pE+fiOwrH0SBbOaVV/EaMaEkmrDM/Qn+dEYxXQsXXc85KMHzi5uzHOmYc2u
JfAgsCJ1PAwaz5cic2bNhZSYQtTM6bRDlXrO0oZaa5eEjMYlsqdlvjdHtdpiLEoOas5EzyxqM8gk
MbMe/fidhmnsPJ0RDVVwoX2otIibqiFvwtSe26PX0HMnTUjuFBvbSdup+TbKRvlt7MVUX2ImKcKo
oShgg6GSV6/nYcMgM0xj3hzaErm+rg7kHY+TvuGMxdGxe30zCZnDu2MXtPRq92HxJvNK50G9lKna
DmEe9biCVIaJX7WMZBCvYBBAlIT4kjhzDDoodR4S1N/nFQCiO0WlviCpI7mC+EZ1MlLy1TUKJTv2
Mr4d/CYEwGydN7Nq5zdFbLYfofzlpA4sE/QW6kLFauSuyDUSTMw23zYM6x9g1xaHlmCGZ9zx6r7I
TNYeGld+21B+4dSIjotHv1tKo7mERhcdnY7etURZoQU2DpqQHIVm44mRM0evdeWp5RRag6FvWmI9
NqZFBPACqATKvbnwGd0rug8xM6BgEAbfJB88kknHnlNSbC32e6Q1JFDnmbUxwJNdEeyILXQFxDQ9
MelqZheQIYfoSK1iBVDt0KO7hTiOpBb4mpHIb9TA40M6Ctb1Wm+PEGvIzKa20XeaWrY7dEvWGapg
5UZygASPIm/ehTBuvrZMrMcpstYMbqxHN6oD1iqirXUjVL0NhZNoH1XXOutyjc7d2NY78mAwXVEv
GmfWDOinZVHQxGBcMgU2t03SzgfcGnYwFlmyrY0I1lc13BHqhNyp71Pfyidr46TqtYgqb4THG487
0Ywy2XH5nfyLYAyfnIuubEfuZvbI/VyhsOhLQfivoYvo3GOo1LCyyi5eJWlmcjlP8H+X351d/7S5
ftHmIsjNZRv5n9tc5zVLYfpUvdGcfv/U9y2r6/72NsqQP/i90YUcFWs6vSZKJm1tqP+5ZUVcuqr9
6bYjL11lodRT37esOn9wFZvjtcOdAFBC+ztb1jUv8XW5TbPNoJULRgSzFj7599aKVIppqFNNHKwq
cvAwZop2ozJJukC302zrFqOzbzWO+rlTnOjOSTxxkGUVHRVCjI6d0MfAKRztnPZKteMhHwN91IoS
fluu3LmEMoeo6ax0U6u9h8Yym6+g+Q1fM7Jlz+ckLh5MJoibBhlZEAMwvahVM5nDSnfGkJkUeeKx
KqZdXyrLvm5L+3aohvkXLt93GxyugGmi4WUNWEnEPzhBM4kKvh6b5jAL9rF21Hm7WFJn6H2/nhff
+9Utcv176f96SPBu6/FyPCAg614A0eoPqnN9Rd1ikmkOkyIMf46Lz3g3mVtGXIOfH+ldl3E9kgOn
mm4oGzcagO+6jMtgawTb2MVhIvVj5b7S85MWAziYtLejXpg7mWTRzc8P+hentxpBMUNwM7ErWP/9
1U4gU5FBlRUvFjRVEvPuwOC6UyGihGSuCPmLZshfHW3F0wM4wdILt/jt0WLPncCrZ8VBUycAg5Uo
l+1ss0+4GgrvF1u5d04PGBLYu1aht+vAcPnRYgHMpkjKXE0PbTIXTHtJySAkqS1r7AE0NhKZzFeD
GLTzqcvH/UJWS7NJO94wf/cK08SF5kLOMM0mJmpvz7nQOgf9spEd2iHH1jN3sgvtOIruPLup1V8c
7Md7iFb4S/fMotNgvm80iNYrDCJuskOjLcsJ2BIR9QpPcJM0eXJA4kWf1amQkP7iuD/+sPCV0XDA
t7A9pgTruvXqNsrZv6ax3WSHampHMn35NSdjmBATpUP2945FW5y/j/JeZVFFiP8Cu3h1LDOF8zQm
XnpItRbq5CwRbjeqkGcxpc79z3+8d+vty7HoOXEpXUc1rfeskAxomiIU7qFFLpOGCc8pjwVkCi38
+XE8rs/rtsN6TkxBXc9mkVmRQ2+v32CjKIa5nB4iFclEOE8ZJ2VKNGLRaFi3CYL/HvpqXzOeJN89
2qjkzf/Cz//u3lnPldYqCx0SodUG9K7JMkowSigA+A5jF4eNRuPSh0DFHsmQ5RHxoBV2tiF/sZ6/
XMJ3p45TkBM31t4OEqW3pz7G9lhT06WHBJHOB5HZ5RF7h7wEVJ0APWwq1LRKTfLThG0bKeE0yPEw
2dX8rNlFK740o1ce86iK9vFqJyC4jv8smXL6+S/0V9/TWvuo2JUZkP8oUrKMaFocRdmDy7c/Q8U0
RYCD3+MnKuzJ3ldK1jiMShTH2Sj1lF+oWHDXuWcUHeiammde70WHGYfEpafYHUCuEcBDWCeeM+5+
/l1/vGvpADJZc+lv4CR/r6dCcg2lt5jSA4HrMkdEDFIlqLqu3/z8OO+eeu4Y9yXgG1QVoyP8Y29/
ulQBtQMwKj3UU72cCCuk6VXlGOwh8Fm3Pz/W++X85WC40nXejvQ1f0x7cDurM+eM5bwWeRi70Riq
BW2bgkcFpmmDEgUc2Zk2zM4nWrjxbq6t/hcXlhnD+iS+vV2ZdIIOYpzBDw3b++05F0BmdJ6MaO8M
bBoPTqGzmBKBZTSHGNvNSQGB9dlCGY60aSiFL5uEQXaa5nA/7FJlRxKP0dGjH3zdj54++F2bNSKA
Z4MjTc/L5aJIuuiYgCa8AWsXfRvnoXhwZUFAYAElh327sG+dds6PbGuts1GoLLhdOek3Fr6cWyLV
1X0PhO48qUychWqTKncKcUgniUaKnLEqGa/Yk/RPBXmmnxeFMq5TGgmbcq6ib6XL1vNYlW25+NXY
RPuFJKJumznJALPHYZvskwxDykbV6uYTmZnaFxQYxv0EKrH1oXAT7ItZxPxWjL1JhGY/G7At3Cy5
iA2ebNNiadHEmH4eEhbvuoutb/AWXT2oSsrGVdHnxsGUevGwVRPb3CFapxgCrdc9u86gE6bWOp/A
XAr3ptawlPg8/XG+zWuPw4MAUk6u3rF2qt3gfFpM8sFm+NgXzvpZ6J98DWRy5qZNpw4CR1ood15t
yAveM8VDCxv76uXyRvbUb3TS8E6NwWjzWOPUJPBCi230yGqJD5exybBplyRrNs7LaoXW+kz0CyuU
q83KY1Xn3JEwbTWV0FNt2aM05NrRpEm7tReV3JkkT38YBGzHQI/V6trIdYd+j8nfmZI0ubD7Jg67
1kk/C3Tmqx1FyHjnLV6xoDDhpZDFhnHvwgomI1vn2paGnn4u4lLfIog3n7KVf+rz0NC/jUhcOFlk
x/Zs18V8rY7tfJVKc0xCADfpI5ZTliY63g+aRCO9Mdb7sJzoKLhDNsWBTNw+DZdZo4DRSgYwIA25
l/BBLRfxBOQWs3WK+abvxuVUWgqcxqWkzhmSriE5gBMA7ECLOwo6brCN2iXNUzKtwpvZ5e61cnNm
W53gshkSdgy2VSt3NnA4fsfYlBcxnJVj7kIhXBRE7sKcsdMX7bbPHG2Px63eoMm06K3V4kSiXXpQ
XVGdTfFkYjIo0tDWO/UCsvdyHFrV3jNyjO7i3oG/OuRPdK/zNUMyD8C8OFflQvAjYXsB7vgZg0Fm
fHJdHrvGLHdqLXsUPANCHDDJgc6eL9Cw6m29uS4DU5CTglfb1B+8dLyCPy2PoGXpXpJTNg1JfcTl
CPFAGXCGlJMH8oTTotMr6ADmRSjHHlFOZ0bYws1Pgr7pBQPwK7E2OsfRmMNRukRIAgvYWm16b0c0
1XAX6WfoBQJ1yGmx9NW0yz1sLPmi0dVbVMDI2NxIckxusHx/9hr9CS4NCQJKacDyN4mYW0b9oKju
x9buIowGiCKJ7KSVGA2N/rjm+S5ABP1RTy/RvE9hbtp34xid1ZUTf+wbfQE+LOdjAko/aCCHhnWp
y0s7NYyLHvDySUuL7qiMdJ+WxT6HMCJdeiAl7UGPgKlWj7uvrZo3e6nV2YCsdYxanwZidtRqkzjT
SImd88Eq+EJ1gcLZH6W+3Ft0mrfzVETDph9176zXtPaKQslMwslmvcgdtbgXjYzvB12dbmVtUT/U
OLFivxkXeZETqrvBee1szbx3n8kQEIe5sOdDQmQ2B6WKvkA2ceNa03TDmFFujGWg/cz7h8SqugFv
g62lvO56ZwkcnrTiYCrMx3w9J91YSGqRfNWi5pXdBVgsUpaiavIRifJGwHnj7Jv/Ye9MmiNlsi79
i2jDAWfoZcwRmlNj5gaTMiXm2QGHX/89qKrb3pTSUvb2uhe1KKusQEGAu997z3lOSunT8/xtCo55
u4Ap0B4XtoMXkXblVWeqB4DZtE5HhCZOM/spqXCVDzAN8ie05dQqzowad06ZZvJ6IdzvXFBqjyqN
xjO71xuVhOMpHXvw6Kh2gx92qrtwJUurg2XJOnksmUac7IZz+8oa/e4wg4utaYyXihIhN27yqfW2
xdQ+lczId7Rih+89URxvytEkQrqlsO6sQnqPepyDeW/KxFhPPTkYYdVzHoO+dKgxWV1qo3FvcI8y
6aqqeg3CxztQQQeHQAsyVGvRt6+15fvbGszAqVHAfAqMSgH4n3yNpe8cDFXJEab0IDvnwQ3qESLJ
Qju0Kf7T2KFN0dJyTQy6DyoPTvyowa2W/bxhE15S9cDHES5rdjeeMugaNCV4uqqxNqgmt+RolPUK
VLrcg0XId66vBiTBiXOfTV11HamOaJ9QpMcwbawL7mACuHoABRuK/SAlD3ZQXuDxN9fk/lgEEefy
IBvPPg+iqFvh8JW3oWzEpvDHak/PGCDV3PnPveIrsdA066EbE/xcqiIRNwulv38PDVqVo+hWEZja
h9LU9iX+turKnEOO/cD2yProDFJcpsyoHAR/Q06nuPS+y8yliUM06Zk2pF9tQlwlxwlK9KuiHD9X
6OlvlGOgPbbrYOiImCzZ051gbNdlNchLKvZ6nxWeRwEgqlNOmi5vFwG7Y1rkhM1IdeV3Wh/spgNU
mAT+ocCLeRyJ32C+GfpnFTmFF2lf+nsnGoqXrGw8rDF10Dw6kWx2xHlkb4EsknAJp6yOBnbObZ3m
7YPX1T8KPnrbNpVDz1jOVr7uQOw+m7WT4gMmzR65c89ZFlkISZVxKRm5zqR0hhOunird8osn26yw
fo4GGJ2kryFHyADVYxlFE7a3vnrxRDmcZpToGz9gD2xiG/K5nEjH9TN1Lcyhe0lxp57SJmfXYBFo
M5A4g+M1mbxnlgXz4KfrUCuuTKfU8VtsEF+hEpDwvNiqpExSxlvjxuWFxvx7mYyyvzeicHhx2sT/
HvUBpLYSJ06+0ebs0wmWU5F7xZqOSHkgLHc6WVYaEDHtDsyfRHJpZkWzMfwhRwHepNUKyK1Yc4qK
LuHfehuiO+hqWE14lBUyD/4qpYHlpOYFmu98k2cje0ZlTVOxzvvedTldkpWxEmmjDyIc1Um0Rd1v
sAVVLGfTHN36NgmBay2t/igDzTYi6A4tvmHmjVE3G3cJNK4dXH1+NzaFvQ1H8FTPSf8Tiv1MhRHn
m9IouAutn/wI0YthgOCIc7GA2Uss1EycXdMmWVxa9rNh1cab5fbjeUjOxZ0s53QtKj5WQx27FwSQ
rCxcjT9CUvE4TprMErvknoNxuFWha67irPnm2g9oT2B0zCyvYR7yUBUPpizNlekb37xBk7TslTMC
Mn/nzASvtqWa1k5mMoricLLxgDMRjcQUwafGxvrk4I7SyUuWW3G5xtrprvoYC8XkRgdLG9aud8dX
AmqDPbW8s25aK9hlABjh8bk41QpJfvfARF32O0Z+OAhxnm+8kMfZTLU4IzJ838/iea754Ljq/b01
NUT8FVO+d1SibxtsjGuCOKKLtBzejJpJcTMTBOsOg3VKaOwC7Yz1KWkn8rXILGKuO0y8z22/h0tt
vmTYSpHoOew6HIROTl852y5Iml0xqg4/rU7PM6H3mYsymREHmeCTdjdq1FcjMi3ySbR7kMRUrM0C
o1fX1BvQ1TEbRBVea9GZ4NfSeuer7lW1RrWtjWpmYJdUK7TCP1qY9rt2wmys8Hyu5sg8MqC86W3j
OXGdXYVhlXNKcFkW3akwmu9jMV/1WXhSlXuPa/uCJZeGUZ6oM7ed32B8PKDf+uZZ5Z60Q6Bqaf4c
mMm4nzOalJ4KXnAodeu5jXq4CELeV3nSbs3KetGB4GBlRCzysXXMXZIOUCnv0r4+0zGp4sxTfxZD
gMq7oKu9kgYVQYSn/REX0U89JEc37a1d4+XJuJ6CKXo0a7LuSQvxs5PDzGeFDgBFN059MW+HJnnS
g+4OvYrPZXNv+kN/1/hkpMRdcuvZUXxA+ZOt22bonwyr9bd6HNRhoIY57/vWOLQ6XV7zyTxJO/Ge
3M4p0YNjMdkQadUeE4TUV/2YLuWEF8R6X42CI3TSZs5qFu58rgZptLu40N+guwS/gF1Nxsmocxo6
q4wwKHNvDdZonym/IOp61cTMF3FyLJ9nNVn6TNgmA/8JBYs6Rvh5gh2IlLpd0dV0UsUkNxc70UXE
32achw7w8DzjUvXKg1dkVGmzMgKapm43UnJmATkMvRV+96MsfCNAixeQqzJiYHpOIQL2mngiArMo
iyIe+x40X5jTZ1pmGkTjht/7iAIhXNKFiSAmNSKZ9SVAckrgJpwuDEdSJSeesVVT45qXkBaTYauC
ibKj91iWRgCC61Is1YlI9PCaztZ4lbqTODdFNsM2a7NTnI3hdxJeaHJHGOa+iU6qrSuh69DvGswX
ZrWuvIDnsZS8GKhgVMu6e2zKgaNDbrjmvga7eeRsz0cbgILIdaJAZyYZzTtPeNRXo6t+uHlhbZKW
4x9Gz/patuAmxFAeS8wEIMCq9mhlHRtpZ4cnO5Y0BTqKfL/36BEsk5r368FNxBZQuS1xXJidqBMG
jP1O8fT+TwK/sL4xQ3ZvKy8N9p6U88Gys/q5KxQ1mG4tugQgOa5GxrIbg2KTWc9cukAEuJlJG0sE
/qrZvTeKa6gDa0tjD4ae0G3yIqmxhyVxsDcC/sQiHrOTO6ty7wK4eqyIUj9aSconso7MNx2Nl2uZ
5OKp6E1+9RKA2TEkvuLYQve7zphz7t7n1ogO5gtdTxPuXJPvRd5seFdLyr5mgF6yxpPa7DmqUdv3
PfnMmyELx2yVzHRFaF6yGPSY6UKgdZvKGWRzzAhlLHj+8WKcB1VUP9P8S/ZmltJR9OezoG3RM4k8
wPnE3qHwzkVzRV7WODrnYI3MSylGeUZWHhOyWdK8CmfsustzZyQlQsGUX8CeVf6Qt/l8E0MvoUzS
xvL3xXWIS4ru2sqgzLrJ++We5LAxkLbON/xW+pLYeG4bTcq1I+r5wipFCd+DVlyHWgxwZUh6UD6C
qKzw57kOT4By0DYTH758IKSO28gKDOjng7+p84p+vgdlQMNofMIPTCRR6bRHr1z+10pxt4SreWDh
fk9gFE2enbkN5KYZDfMJOZSTbjKVBXskI+JbbHC8Fh591s1740kYVvg2C4emUsrTZM98aKqN6plW
IjIvtvPhHvCXOA/EGJ6GOKyewxhU5BTGvDpGzCuM0JHZ5KjCU1iL6hlUpTri4YOZMZE8jhCuzUPx
jeKAb1haLu2vMAIsgT9zhCZaJtY5dUv7qILl9hZmnp36its0dJX1bcwQZ76/sFaXxb+KuaifCQrk
0rrvQGwqzEOKlivyfN/onmeiCSJi0G6Y9KeroE2yMxbfl152wzoWCaWHqn+Wph+sQfD4+25owxPo
8XJPdggvu+YNhCAX0LEogRu0A5qvyp0ubFrgF3UxhN/BhyAwnd1ZnOWRJa5K2w1PMrf5yxWVj9yU
LId7pJo0PxiLokhdnoKxpjUHD4CWAtm2wzrzUQisUKzylHiz+RKh+X9mFGlUa2axvNNwFMJNRXWK
YZL1MXC4U5EbGXczBcGbF9Z84UAtz2C7GCo9icgwiQBLcg6Y5oPhoYXFAkzZ57vx8Oq71MlrCgz9
BDJf/9CDzxSq40BOCDObzDbmWMHOWKfNueiG8jIeVX+XmKP/qx6c8C2pdHAaZJwDjxjZmZxkbHaT
9KZoFZQ8AQuy5HtKvlwJAcZuQXdUNLg3eZ1U/8Wa/3+hw5dCB6zS/+ief1LmXzwn5es/dfmLZJ7/
x39FDi7OQNuVDrZA5gO/gbWIKkctzjiG8SkJEf9083j/Cw4TjX4PPMF/PN//R+PgIH+Q3pKwagpo
vIv84V+4eT4OFRiVUjDzOYti/jM+ccKObqtpURCE2ynYyunCT6/+cTe+nukzy0PksVgIGObgNRAf
Rk6MkJbDYTAfhtBeZfh+DRCevsst/b/ikv+Hqyxf9B9zSoigWkvEwwe4+53xo9KvSn4hGfh8r37/
Ih9my15SOZTuXKKfYU/cTMmmmV/+/i1Aq32QXJBHspjzGfJYPBlCfBSddHCO02hoUKkaZfuzYvw7
blkQLMD+XFqGWf7NNgtWzxytl92Z/U53NoHjVDx78oDGfYJe+MGKZ1us2cbTTau8G0sWg4Sjo8fz
oAWmUYXopGxCIHZiCIGTmBanL6/o0zuidDQ4SS8969yB9npFs8CvN/hEu21eiQFnRbuWAdEGnESF
u8kML77I63oixr4nbS8BjOO2PccBM/fOTH92mQ95eDFiRGQXZmO4rN85VFaTxmhsyOFMRUWPZler
fDP3WX/eB8V8T1QV1rIarS+G/Z+uVXjMGgt76xsNvmpvLvaO1Z0TXKXudTk5NyNQeMhuXr6tkKhy
zEFzmffC2XWZ36w8XYsLnwp/C+tbrzR13DfbU3wIG8K5N4PcrOC8TPQ7O3FBjCXvA82BdVT18Q16
x/EnmWPTzTDDKAcxqrGdDynXS+bXsXTDp7hGybEpGBbcM5yU9oagwte21ZDoGaOpN6NB4bvWKSDh
wEr8GBmGcm6GweSDlhuMiuOiokzHGKOKeu1OEIkRDKvz3KXPsUocgnxCWXpEbnYio2WjvHWfp8Yl
sKVXhb+Mca3qf6WL3HO2XgPCEL9rUuHWTm8kTyrT6dGcaPwi4W3AlYzO63IiDlYxxIFD2ph6lTLc
05QNs3roAW+vCs3fkWovOxWB7B4IufPWKCm9s8LvY3bkMdzashX7HiTOzZhb6TEq7WETtHW7G5lf
7isLwStcKzdaB+EUkjOBv26NQTU6SZr2B4opLmDN7rppUqA4BTr0VKbDbVbN/a2qQ/5xC6CFMiiR
NwRbViuTxPkTY22MvEbVbwcmx1d+wO1EZyjCTUEvd2Oxdl7C/k6RpzOm2dU5mZPk9yUiRFfJacjp
w4jhXGLeLjJXDckqkVdWjm4xJhFrL5w2fAk9aQc8JUZ4aY0BPeYsZqS1ckh1XqU0+q6muLU2UzS5
az3DlZjqtjlvjKW4Kebh6Aa1ex1Cxd13dWxfe6KIzkdHPoRFw/nIi0EhaTmYTF9oQBybFr9u3+tc
r5GJhi9AkPNVUI+VWtmgCvcV46A3J838N9pbhHEY3XjWeiJ4IcVYbKO+cfAQY1LZGp0K6AcHy/0I
zcwl40D/ypnVEKc86HxLCpF5QKc8HQqiM87zKHLuqB3mLcE3Aly2IcXe98p2L0dnfPKtcPhRou++
QRtqYgywcnfhJHGs95KBRi1dzp8i69SpgWhz2dsaaIptlxclhpQrLWb7jiKAmVLXUWLqRsizEcr0
NaSkeRfVrX+dkuz+jLB0xMAx6WudxuqSiCn3XGiO010TyLOspgoTcC3W9aTc2xqcIuydaT5wwvaH
Nf44LtCIZfECCq9uWiCkJR5u2BGrEinthvl/tRvC0XxzElcVqziv4lu4cekvUI/dQQwsQplRdHse
DYaX2Op29VR3hAuSnbXp6qTbsKs42950mrMcdwhAtqqJ72ZOfNEqImt8qbVjd5MGXsiIiqEXf210
Z4lqPgEbbM6YHUzrXIZJs05xbqQrWaTBERaM3FVp6jIRjILjwkgH3Kvp8ZiRsW/jLIEx5ZJUsaZL
SJkbmGprTm17/E9VGTf+tAvj0Nh6YU9wm2XmwXoIFfdBkxNG0Jivr0m7bl7GRimWsSG7QfdNwxvr
6VqxCvwAyDxvq8HzDspKh1fPpPiyUJ2cvddMY5VgJfcRWTx3WSVelFcycMw5u791ARPyCXLSFaIh
Ct6lxLJKV94WMbURqpGCZpT0lioYRWNH+PsW9xfHUZ7hmbtLrpkjomUys1yS2R+dFbowA5Qoi7O7
nS+NtUx1j55W3YazL//UaXHNJ9hbL97LeauLrG90hTn6OnH1MCRFsVcBCQlU5OE2mYW5Sg2zWI8N
bUxTL4f9qn8GwqCO+Mb8DBBbKjd+mJkHomkyFs92uAxoOlOtxtLAShMkF26mhwthqAiWlqj0oaK3
bwE8RCXeQhDH2uAPxSntBLWAV7kKihjxvAdoOvzBJu7aQ5DQKhC6M5/eJ7WJs3Rm3uWcksDrvTcu
tqW57rlsQpPkpGck9oikB1pPjXFXJy6SLkPz0/sgbc4rjzZIn9vxr/eKMFuq1aJ15VkoSAqO3A4Z
YxMBnW5Cw99zGm2PBOplD+QiBPuybOhDNAuFikRDZiB0FqL3/tGy2XUBExAjpZcyunR7bEHpVAWM
Y2J6Std2OznPAmPRtqx5wKGtZaeZJ3qNiEttmR+Vryl7+JG5b3dHnClJnpEfXbuxEV2ptA+wfjDG
gaVPJdzWJYwT231SHEgJE0ms8DwfSWr6T+VnEV95rVQ238yGObwOZWjcF4jk6eBgkN74hvvf3ynD
gPw2mfyx2rHHnenU4pJ+CFSfMGORsZfJQm71W0Pq5Dsp7v5NQBTtzjB7+UjYl/M4tIbzmCL8v2Sn
cndxExubKUmMDb0FeohhWF3MkdF+q+Ki3JL1XmyNDBD4+11Xksn84nC8sjJzZ4KRY+Pr0jOggGLV
VHG1LnvISRUP4g7sonnmMUPZlmTJHotJ2du6KQTtItPhJSbE8dRTR1+FvoiOjPwZu7w/y7MvUPkY
Digi6o2z2U/0JWi1cMsYI1oLRw0N5JgyuzKbtDi6dJafgjAcyNRFWrfyEzZDc3b4+WcEy1lXzRei
oQEWgZ8r1giVYpZAsbQlkDxkk75kUZiOVh2WV2T4zkBSZR/RR6inBxNtj1yVxI9u534CBSey4DwP
pnTVZ14KKyg2dvga6Nb2BT3EcdbXwhvpK7a1vsKRxNbtxYCSvKaiNQFkysP9IdoQu7mIgy1703AM
3kNaQqdjAKbyUqxLwp/vepRou54FhzMQA6Ez4VjqqqFtSNvThbUb08CZRlGf4KstaH7yqldNVhp3
nWlSYfvFwInZsYlZB7W3NkEFtYz74SvN79pMf8CA3NQDXQhR5g8mrdZtUdOZsoNEvLyLIZyCAbcz
jubLBBIARFZSkR8JL+8UMzUma1FaTLnQ+7SZ553c0Zm2Pi7doz9ZtErsaUAoUwTuoLEroeQBHGjP
N6bLOATqO9aqdch/uYPsGalVQGfnvFdGug75p9eYBcuM2EegpJ1InX1i2jO8ltDdj/hMl2905cUa
M1wg40sxJ1a37pPi1tIZ8EE8w9uZICz4fpUCOSQn68dEGG3K3tDc2oONWC5LjDMmZtd9PXmrymEO
MabGq98obyec8snuGYXlKWRQvka2yU0imFcy6tqd77fjFointQ9D5kYl55IzxD8t8rDG9LacEGMG
VbJYK8D3Fr2Idda5xU+vNH7S87vSVmfvLD0Wy7mtOfqxZ5EZntyNVTyvW9+IDqxWe27EYjAGmh8x
x2cO5j8ZJap3lS7+raRrwg3BrdEqsxk4mD6M4FLWDqikmu9b1pIc6x4bLSs2I8IaqkwZR2tAldit
kxxlJ9mk/X4Gvvoj6gcJF0cg9Zl6PWyJDq5ua3TxpIhGCKJWhRWfxalbXwM7q5+MiLhWdvXiO0ou
hnGDh0JMIJMBHgkoqh+m+WQlQbZ3yI84kBQsGQxGjXPt+O18nUZue1tHhJGjAPCY/+m22Liz624B
r4Xk08XxPg+IUSBtiZLczJNTlEKWXAnVvATtXJwJAMiHOSPBpCUmPrJHRkQELmVnXfnC8V58127p
X4igV/jWLFndDE2KEdGq+vE6nGFhKqLv9qkRdzvlI4mwisJEI4ORDkx1y6+4IaD4xYmdZoR0PE9X
jlDpTSlVteuxRHx3W85XKw0O7XLyAwVoLPZOmZOUj+HkYclryt5+MJcd0hUFUSuxHx80yaRnceI7
F3HRqcdS2fKgVTOechkNZyNetp/KSZEaxIIft+pVeE3QePGr6DxzPbjCeWaYUlm8IrV3EpmFJU7R
TncXdjnuyNKh1u2cngRb5dzbpVdsme8L+tjDEF9WxvSaDZ7/ZFVeyVB/9tfkdMw7xFrpOh2gpHLG
Iy69jQsmtr2hx407taxkaZ4e0hqTVE16AT8vu+1poqpARmrPq1GQ0NrV86ZLijsjZy5VqmaF6YwM
GNizG2yzFMWifmzt1CYEnb4uU2MPg5vkZLyvAre4A2yKw3DOrSMgVI5S26hAHwEQKKv93jjY3WgU
B8ol13idVI5iZGzlUfSu/6CMBmhczVCTKmYEL5SE93RD1TmbYn7NUTF91sKu7tMma57qvtbevjYk
Q6okJC1gP1QylAT2caRxYBDcgI4aS1Ij6FGCT7eGVU8g1Gmw+lfAo8zwaO+c68AvCSio5p9lbbrr
KfTQ1hvZ5VwN4GM728j3CsnRmqlQdZ4NNYzioKnVJVP86BLWMVlcTp52W5AsDYIfF31am1rfeP9/
qdKE2MSeFqx6UvOYlqr5FFRdf51hpsBwm8cPuu1sNi4IqKIswpuuJlDVNuofuILHH6iibucePdfO
o++6MWi5kro7s7LXhg3Irc9vIXSNiojopv0mTQDra7yzOzfuzd08DD394dg5GH7l7MGNeudW5tJk
zdreO8ZFQG2aWtELLWiMkqyEK+h/EUNn7d1R6rCfoFD8ERYexL0oeHS0M56ZtbAgmLsWovlG3TqJ
88vLfaCvlZpwtYQkmGWIX7hvU3oRBDM2XHx0q6Dy/X0TwUSmv8JNsUPv0Rti5y4ZqpahasIL2wbx
aiw5U8FVDXbSkHtlx9Y1NcgDC3J2pevZPTVIzFZqVO62zsvwuQqyeZ3TGD8sETGXrg4Z5EuDKsZq
Od3qTjbraBjLb+XcRZxwjZuiKNRR+VNxEyaGe+01ZrRxU9e6FPFgvwkyV9ZVOtbbtk+iU1jG/VUp
dXyey0zeOjXSJpSMc2j038FXMLXKun3BcrsdarvezEqbN2HYu4d8RFWMvb/aT4Od3ypW3FWvF+ck
pOp9m/d3UT+HK+2Z7skmIXWvxvZHHJTeIY1idiwOgicWUuNQ2MFwzlEOoLeDaKOLmozzb1W+9Qpo
5SZX9YuN+Pd756seFUCE0vSlMtPUPBN1H56RPwzI3EBz50SddddbBtFBBpD84DLJ28haV2XTaLCS
VS13TUl+EkjmlvE6Pui7kqxpZAhTsI+TRc1PC+sOGeQrNEvItDNHlbax2xOG05+epGqQuVVgqZcU
SQ2KglkwPiuSABZwJw4GwpQT7798IjnqoUBRs3ZI+ztwKsw3tDt+dlbCJNecQmQO7K/TOB567T57
lCA6nc9la95whnLpnNEmMnpf/HSCfDxzKmlv3camkZKV7VUUisMQGOFbjFv1WpqGddPp4K3RjvEQ
8erdEzkEJZGo34b5WKvDTecLD3K5rPZmoPEyJ025cVU0rMAdFV8YFT53QTHwedLFzQfHAxTW7+1c
V+dWORh+exgxeq4Gg2ZcUlc8k82eerz4Qmn+qbPrL1dbgH7A9lxSV3+/mqel5pzkEXBfRQxp0UnD
6fX0No/qfPP3Du+fLoXdDISXJIKXpe/3S5mdW9N+FHyx2I/udOqwZaSDuDChbX5h3floMfH5VsLC
tgemawnQ+HAPYTuZU25zqZJom/MsV5Ae2pQjJw8vxAZd7Csihv5tk5yLLhkdNn04whA+XlQmobCM
KukOU8ZdtNCirdyWlh01qfPF9/to41m+Hy80IwwPu6DzEVWTsfjPdW20h2KK7QXqbqQsbn56zCw6
mjntj+t6EnQQ8zm+6HP9VfLWR+PH+/VtaEY4UZcZzYenZoqcOsZT3x38gsQoDl00Mprx/u/Py/I8
/NMBsVyE6CLc0yhATMYCvz8vWrBdqABoBaRVQc8g5hQReXZ4mVu44ufJ0quhD/SWnLt29/dL/+n5
sS2silCS8JotM61/jlQApmkRWXa7NEkmNGhSEdawNII9SI3NCq2NXE2xCrd/v+yfXn2gM5zN+WUt
3L+/X9buArdaeKewf9P8JIrh3kVxcohcntrA4/n9++X+9EJiFMZbA/8Kn/GHGxy15FKiB+JynZJ3
jdXsKf71tgk984tV5pOp5v23DLB+UoGz0Jgfb+g8//e3JHtq/Nm9P5tT2P/SimfT6HKBXwK9i+vP
5nMcLs2kkVb837/unx5aCCMueCobD+qnl8az1YwXoEWXHzk3ssekUUcssX+/yp9uKj/hMr4Cw/XJ
XevgSSGJk6XnfRUgWYxRRDDplSBn44vf709fyEE4ALyMrjwmxd8fl0z35QK3Y0Edm5wEgOqH61c/
/v51vrrGh5U0kcpy2ajbAyLqi9lt945ffOV4W378jy86z5/gx+Hx8D49HEHqj62l2kPN2fUi6k3r
ZFUgi+ZhTJ5IueGRLAfzKiI+e1ODmzpi4PtqRfv86gGIlIxQeP8ggH2cPTqyRj5YgQaPBOglVSl3
PYqsOc8NAgHQFn8VDPn5vr4DKaFTEkgvvI/vXkNZ5ZPb0hyKUnNAcacbSBLeF0eJz88idBOfuFVa
u/AxxYcXPIiEmtssbw6JApba1VWyxlNw7qXMMv7+mPzhSnwJciudJTvtk/k46JJknia/OrC0oVoy
ujN78u7qNn34+3X+8DMJzwENym/FygWY77eF2SUv2Q5arzrMiQkZ+9mAF5dm5SK4+iJA1Pq8x9q/
XerDcYUelbs4N7AKwVXZOFBkyZ3yiIEG5oYlayjn+0lyHpPMP9pN49DdN1s0KS4l6xbOidqmTH/3
VkcbrWghezI4QvAl/bQ+KVsjNB/j+SIk2fmb05Rw0RdBInWV2uYWaPqTN+T6cqx6OtgTvl3yPont
Gd1k/uKLOtARP7x+7ODM9UxeAFhdHze7PJ8NOyh77mkXq8egWLIzB//b5LrJczH33qnPoSkhqPre
4nXfedlEz0S7RxdfUCKZzIolLMTq74uQwki5pKdUxbd6JI4IBvCqqLIGJvBIvzGxPexlqY0Oc4Te
DiDGO5HX1K+1UzkHZtvjRik8elwn3dDC884zYqb4gQOAQazXmyAa17MX6Y3DNwy4W9aSdjN35ou3
CLv+9bNG5LhAwcGexZH/w7MWFgOk0XbivqRGdz4QN3DkV9eHKG0RyevQHg9/v+DnA48N+tZxJA4e
CB4fDzx4EoZhrIvqEPjKwcFbFdsmatW5a9dqH/qROo9pvd45uBb/VSQzDD+8puQyui6uV7ym3odV
vo2mwYh7t8Q9OE1PgzuKHw3znjuM6unrv/6SCDxYjeh18J+PR0fmotSbUw93e2iZimDoaGnX9qhG
07I9ul2W+OuOAfu0Gi2a9n+/+B+WKc5VpE3A9OQmf7See3B7aDuV5aELq2TfjOVdtHi9/XRq//Ux
AJAg7xMGXsorEmd+X6joAXURxtH8gOXocZrKcWP5ZPy2uW3/68eU4waCKYRRVB+f/OJ1R0pVRFIz
uoJ+3MwujVc7vRpH6cK3dn/92xvomFBWOd84EBjkx20rSvK6dIhrPSCrsQ/YecuKGSIznS63s6+I
Fp8Xey7G0YajgWSg/XH7atCGxG5f8M0M5y62jUfsab9Sbd8hCPziDLK8y78fQbgUZanLV2N7eXdj
/0NDVRC/NZUGQowlq8GmVxpUkjzjfJhX8+LmWfK8/n4n/3zFgKMofGpeuo/bi1N7Pobk7NCI4ZQF
9XM1iTu7zSB2wWZZxb31b9mWSPM4eOMp94FaMO39/YmU0FZw33rZwej7EwCsg+NkV4lrfnGZzweb
5TKUhgTqcvr42FAYfFMnCR99GAxrMYSXzrHW7Ih/v3ufl0quIkwOG6AcyB74UE/gkNFlmors0Np0
tOj0oCnt37zSvUkbuGG9P6/tqfpilbQ+75RclYUDfTuM2E+8g7CYcQDENBMCiY99JASbva7OkJkH
TOlJ+wKuPwXYDDDMZQRhz1g/ys709ko30RF6db4bORbNk2y+IcSFLlDXHA6WY0GzmBCQxbn3gQXk
AUeg/OKv/+MPA/iDJ07gGfr4wyBJiAnM5NWlO11u0ylIT4amz/n3H+bzCsstQldJSwkY/KcjZ+E0
bCNRlR9K5eXQ6IaDmYk731NfnVr+8MLKwOVsyzpE4MqHB0B6uV3WQDNxS9U2QpYwPmrX1Lu/f5s/
rUCQo2nD+RTl3Lvf35kZbJGOeiNDPISjZfDYpjAAoqnv8hf0+v/+FE3NiEyULWNhJH2sUPG+ky1M
Pii1Y/hruXdt4t4Ubfj492/1p5fH5233kORSGHzEduguK8Vc8fIQn+VfZ5NgxBbKXwxbql0bSf/n
mEPYoVv4X8T5T/2/o9fq+j/r6T8ZV39a8xCSOpyr6ZR9KnponZqx7QzZgbDLK1UaOCiIeSW1PZ1v
Wa73f/+af3rgKXssHnYqy09NMmAISEixLh/IN8r2BVkjN6OFK/PvV/nEa4F/ZHITPYvtyEbm/GFd
DXpL95KW+8HvR/MhIV5wZ6A4XoWpvUSqd954ny4x6X2lhqtmKrNLmXv2Hry/vZ0xsTFYTmvQlXjM
8Wegx+j79KvqVvzxzntU2LyZsMw+HnzasDMluFx2G+0wJlDNs1BBRcaH38G39h97TXfCq2OGGKWd
PGTj0B3DoPoRo+iY3cV9ORbOkS5SsHIno14FMd/j7zfyD+8aM22OoJDSYQt83BBzj78h0Ry3x3L+
Vc+CcPL6f9g7k+W4kSxrv0rbv4cMDsAxLP5NADFxCI4iRW1gzJSEeXLMePr+wKyskki2aNW9rUWV
lWUlCQYCcL9+7znfQUxJPJ9Xzc+/v9Y7t0O8aIzl2qil6v71vTagT+gWbujDEopvOg2HAFD5czvn
5cHxyhSTlt19UGG889IJwcSOioYd602JPah8nlRU8fFS+SVOImgcqHaYY6hlY+LO/NyocU0ULIfD
v/9ZYZQRuEllA7T71UppaR5yQ7etDpzVTnj8FF3p/IZufISzNXqYXRl9UNq8901SstEGMGCps5S9
urs208bWaqqDpkeNP4sBVUJpdjcj0INDQXrwB9d7Z8/hA1JDESVEv/blDf25eAuVFUNvrg7TEDG5
sACn6k3VBCaK2P/NpYg7WsNGQB+93kRrx0q6ouSIJryqvJZ5g1vT6ezzpBfig+XrvWfU5IVafQhr
p//VMzogiSsXOgOHtujvoXp8B/h9Tw612iRRc+Niav+3D0csYJguDEBkjE9ev4BiYtZmtEt5WIwF
jZ8z3qpeBTV9gA8u9M7CTEsdDplJ5xkbx/p9/vR91QtuPT3kCJhH8jGapj1J2fe/f+ilye94VdD/
co3Xq7KWZqllcQ0E/YL4o6Q+A1Ejb42e4KQwB0GdRDrWqFHV0MbS6HM1KgexELPa3lUZzb8eNSSp
nH5FrNJWI0AeYANu6MTs1NliWfGN4ZEjXc44tOAAl/uiRZzF6Xb2kcGGx1i6DCn0CbOiWGlGKeP7
28UrEFuVAp5GVbREJw9N6HGAmqKrNNepDqvVHJ4RkBpPTrwXqp2POYZR2LFxcTloaji4mXefgE73
ucPEc9MrWsHTTn1AnAjeeiR0KexjiVg4Gy8qy0ygHMFT//3tfe/ZZBd3BM+JuVJKf/0GQZ803Wzz
bCITfm6m7tmN6yvL1MilrzDVjtX/4rWj5qbYo33PQOjV9WQ8l40ZzeWByKq153Qajew4duUHxevb
lt9KPDVMGn/0CEgz+vVjARyJTTV55QER+U1dJwrNoEsc8WeG0JcIUvxeGl8jVX5wZDLfvy5dWu4o
h+vXBZlXg8GqR0lPhCjyL/Gk4xJSlnaD0UXPt2hmOOM0soBHkA1NkJPvwXC7ZCFvjOEoUfnLdNSO
pt5rO9FZpR8iDOWBq/fMO5lge+kfUgwc1CekgCBposDrhE3vxVmCSIR3sMFJWV5ks8H5aGW4CrHn
pfw9oB/q73g+yOdx82UP96zZ4ejinxeL9GOSe7YO7IKHxpQffRXvrek2AFoot7QZTLHesp/WiERv
ZVFmQ3kAIDYzXdrMI5FegkzF3z/J761FP13ndWE01EORV2CvDq7Mdb+k3+CT0LL9/UXe2xBtaH3M
FZi3QSX99cPojVFXDdimA0Mn159Xy6JuPFZZjKa+nT8wnb17MfqVnFk83G2vDxG2YjEqc94VLbYL
TqLLHtrPDgUoWmrw0r//ZO8tBDZtf3YLLHtvil8Y7KadoqI6qFTdAESzfUgpj1WuvncJmoXY/uBO
iveei3XmzQEWCYHzek6ztMRguBZ1WjoR/54shjhzFzUeDXrxQWVq8cGqmzWP2TNvEz2MD3OEqSEi
ue/SXWOpvcqaPztYgrBnhBHIqt/fj3f/PBZE2kj0bxlf//pNj1PYkppKmTM29XfTix5iY7jLTXQk
/4vrkIaC0QXRxpvioB20Oa7R4x04idZ0c7rnctbGoOrVBxvpe2XriralxbL+l/PqPTRHDwcH2stD
h2ckbpG4juWNquRZ6oqrvGrui9z7oFHx3gP80yVfF6zpYuVo9PRiDUPfR3313bNyxO32maqGD84c
5nvP7wriphcNbpte0q/fVze6JHZMTsEyY8xfu7j+ARNwZbML16d9G/krH8AvWJG3SbN6DTSxKjMV
oj/QRo8WTZXHsIFq1Rs4FnC14TOKO3UXLR7435LYiiJs3d3kjO6DK1k1AVq1CKa0dgqWbG1tVsYP
fTSws8BDmGr9a1r1J6Q49baj5EuIadgUs5ls+2I27mpE12z2hvzgaXrvLnirU5cWB8/t6wFsntdt
S2Q4lR9RbUu3iE2nW4+Yx8/pmT52yTx+cMH3vuLVmYVQxqHZ+vq216mI5oZi6JA0MAeGulf17oVO
YEbAdTbtqkn//Qvzop14VRCimDH4gLwuHDNffdORNudMSfPiYBcLeXpjb99ZsRj80pzleVzl+cNL
fENqoZx8sQu4MSiGoifSuEPSt9dG0Hof3IZ37jvFxmqBBinPceLVQcmzZxcOipkfQEda25g0n8sy
pmyc06p9TIFHH9BF/vHBjXiniYkqga7Pumo7b86+0SSXOhx4o9slRMpqRtYOQaq5a0NFqLxjmxue
FJSTEgxipGJ/ZiaD88L6CEX8Epf4+hvBF44cg/w1Bm3Gr++ejjTCLrqkwLecglF58TUkJugLtNWl
POfOOMcuRY2MxQpKWU4TWWgFc1R4IsP1aI76bp5DcBMvfPlu0b9QFpf7eOSRwjGV7RD1yT2S/O8z
YmyW7GFr2Wm8RStsBUoru0NsN852insncKNzo8rMu8wspyteW0xoMy/CY+z23lmuO086ULAPDubv
7BVsmeBzGQBQ+71uHNFuS/O2M/n8eTbdgSlFi2pPyWMitHj3+y/9vUshvEZrgBudbeNVAcLQCR75
ui0BIY2DunFXN99UZ2denEePv7/Wy/f2+ntdu7/kWtFlRMb46/daanbej+SAHuoBGM+mY2CM2Wsh
ESYk2ATGai7OBdEx191kjCfD0KIbo9Pglph5va9LcC4vf9B/8A0f4BuQzq0BEf9ECbzBN5y+j/91
eC7qNk7U958xDv/4yb/jFfVPENfXvi19K56sv8OdjU+SwxILF88wM6Wfwp1JZGUQSe/Hc0xiFF4C
Gf8VrYiVlH+defPL8Ob/ksi6yuT4RRR8dMvZTl7XupZmT1HjOsshK4ljMhfO9oYdfbB1vHl51oug
G2OKy+d8cyrsqkGryaoGfpAZGKqddgliB0AA9s2PQNdvDoJciiMoPAwo/jRIXi2JVRFODbjdhU4W
4JgkX1kyBgJPUdUFjpykO6As0/bTIi2cz3O1/enrf6c///YwJOhi4wagncaX9npobeTgAkfbaA5p
Od4DHngEIhz8/hJvd34uIRkNefAf3s4eyAWbez0UzUGK8X6S5gMGTHrjTAtQizc8pf98nN/5PIwc
WWt+XYswxtEwsCiSX6rlX9ciE/ORPXlte7BGszkjZ0zU2DvBt2cSfHs+WJ+tcGwKEvGaTsfaUKVY
szAhqU2RISsN2gqvnmNE0O7i1MXiNDpe4RMM4jX+lOcRdSDJttBtG1FTqcXeRqWecTTSwvzDSMd9
NLTdj9JysbuqTjdwD3uwSWevL8BHlOYpbnovMAnmCnp9nh4IwFUXiR2NET3hVYNu0TK9tyWLdDI7
1cZDSHQTRpW8kl2Z3dpSYyplKUhEURed+gHYRFR4YHzcnqaADgyT7NHlmMH561NtoD1T/LCc/LZK
rD/txb0h8wivMJK+s1qfvkaDBfa7SG28o/zOAv91kNVLs88aaGiqFEji0/G7ir3m6KTxFa1BLUi8
Sm0tA0r1CM7sNJED6sOdD8+MyHxwNBGepSRW+Q3kn9WT9N20Ne9+IrwpmEWanhavie47eFTMbDNf
94YIkE+E62EMycpI8nCb6lN8WbaEQ8XhRgfhOJ7LCBbZdlQajMVonLGRd27aT7sEcN1944CTilHF
+YabOBf1i9GhrEUoduWklP3ZKh3tMc4GdVVWgt/jTpNxzzhsOCfVtz+gE6A5qBT+dqOR8TnsAnVZ
5boE1E1EFkBlHpGiSa+bChNjOmJdGmYwfiQM6w9WRaDeDPXa1+LE6J96Yr1EhHdHXGgIl+4TMnS2
ZbICh+3CCsAgtJiwE+EdF43kpjCM1U29lOq6UO1F6M3mE5qH7t7qTUY3kK8uxWTaaAZ5FpoFmgmB
fdO+JEwvzpTEc5X0EQx1Ez5nm3i4LYmT18xarYbe6prItMBoezjXU1U3vlfn+g6vU/NU2RI7YWIT
bSUmmeyVZ/XncH2zTbjE9nXitDvIIBUEto5mqieir2lPzAc/9kjL/QyyWsPZZbyBPM6si9QpbUi1
vVWUIE5aGy9aPLRotaPxRgtxJxlrRJzQ6/wwFwidZN0SIPeSJadHsroqXhLm+gj9+waXjn5jhs38
DAIQwjkvzQX2Tw10ClF15uTFgZ1rdKpSukW7LGycoNEbrgbsCzsdeC8T+iABeGFNFN60huIBYaVD
tgblEY4ynk9pmoIi6UffXgP12jVar8gKXIOWTt592BO8t0bwmbjYzhYjXs1gpksUHFF9zBxSv8jI
mLSd+BlU8KO3BvtFa8Qfoyz9YAzmV7yNF8gUI/AeurURDnfaRMTXWVUPuCBTmwUbWhCuUYINrmAf
0sKl1jY1SoYQzGmzfCOhr3U3CO7njRtGwxFWdU8prN9MZBZ2a3ghGrp0A5p+ZVbyazksN5+V0JyC
5WnUKPgIQeyNynwGjoaxdo1IbKcdeW7mvZS1B8gwUwADnaG97rXafOb04B6TNXBRF3HuTwMhjHHc
k/YnOS+fwpeURnMNbKyEm1+wIC1HMXnQyw35pNaAR2ONehzdsPIJIzWCVo8vIpz/8RoMWQz6QEZk
BDosL0R5gtV+zAfjM7E1+sYIRelHrgKA6WqwvLUwCNf4SdzttCIBxC4kU0LZt54hU9R/pL1J4KbV
Ft5GrmGWLAk2xHkCLmE+5Ud7Db00XaxjdMbHL9WEDJFqiCvrHuGRJFjyAuHsmdIfXqrljwR36veh
s1g35gKiwsw94RNclRLECnGN3G8iOW34jLwn9vQNsKR2la3RnZyf/Uw56YOMaePOXkLCZ4OFC7f6
ROggmoltvkaB9guhoLkJywyYKlGGBYiQA+qGlQXj/MkAFzP04PG9N2vMqJu6DiMf8EalJIRUGdYM
fmdODnRsyW5dw0r7Nba0YgJ9kGuUqZ0w1oc+EH115bZY407zOeb2rxGogpUrMMBh7bhJ+b3pRgKO
iKhh53aZcWeRpGozI35EomeBa7Pjk63s5bEFyVe9ZLCSH6FOvViDWdeI1m4Na7XW2FZySQhwJcm1
zEAghg3hriQPtUf2x/E44ObGDTkxjD/vBG0MpOp52/9VV/ynyP+wyBc2J/x/VkXvFvlPJJX8Wt+/
/NDf9b34xG6IhJC0LKxSFJ//qvG9T1C2DAzf9EbwbNkUrL/Ep6/eHJvHkrEMterfNb7+abVdES62
mnfwX8n/E6dN0p9HnmxSr1CFv27ciAH/ga5H1XFwtSzxszKSV6Ya69NLw+inW/NOwfimOuVa6Mpp
da4NiTcj0KHVtYVFuDw65ihOC2TbEwuM9zBzBy4aOlYfFNxvuquSQ5WFthgxAt3i161OpVHl1a7O
9QqRRZtRr1mZUgIyTh1wj2MJf9rcmpMr7hF+G/e//7BvamOJEYfuC404ItLowfxaGzeaTvBty7q/
qK77RmOltTe5GNyLWSzTLS5Z7yHEIPXBR37nFqMyx2ZhQ917O9buGBqp0XWKoyrI1cNB330byiIh
FiYBlh7poPh+/zHfXJCDKGoOHiKbM8cbJW5KhEZttMpjWQyrc8eFaoqGz9sWrql9NcPBfvr99d5q
bSAUrmcbjr9rVvnraQ+cMn2JwgleXDUxZmDg3BpXy9JAJXVHqyyIL0jEyc1RRjpzJm6bQZYPZV07
ox/bGd7kyGmd2242gG6oQfYDeTNxCxvKm77MxkdJ5AAUX5+RSDdDG/JidmD8/7o5hIPXjQgg6w8S
iLR1r9FfDkkPyvVmF1UNEJYmEiMxGfGcRxucYuKed3C+1bxcHQzCc+yzpHVN+C61fI7MVkEcJ2bM
Zr5iVOcFMJfTlMAXOBt0Iy+2pRrEqTB07gO8+0UEWNejdENwpMEg3FjcXS0ncdKUo6lt7+jVea3N
063owPGECVsjwWSMB/5wB7OeAwDeYCvcrDHSc2XK6dpmlbCBXw2Zd0j1QXtMc8KDbgGoKx454hVM
+PDtrHFyM5ZYCIY09Nyoe5MknUDigsO9Aas3XmDLzxPfZrLKhoyKYfOyEKi54D2dhpbo3LGbrr0M
BL0/hU391KdG/bQo3Twi4us4Hg5D/YTIa7jW25ZjltcQhguKOPW2qVDy2VX6dFupHMgwlNf6yYy7
6VZrNFT3HSjVZEnks8RSR102e9OTXXUG2eGWILCYEJrpllwwPilNCM6d9BGp58skfDDSLFNB747y
Oe+5j+4ChRuBjLjvPb60BV74A+g7+WzTO7lNotbbNuYozd0MaNmFSa/FpDwRi33717NKqJTZ+zEV
S3+ZZKQj5WnFYRYDbP1kwHhp9+045IuvoXGIz7DCJMUxa7SGGDma8S65KZYRP8bD6D24Netp0GU9
9uJitnhOhtK2nqEJ1U8Q2nj5m8K78GblPcCaJUHbKhOejCmrNd/iyHKuMH4TdFZX03Xfz0TYD7bB
LeXtrp+mKS0KcF/Zsp55SVRAogavqo/TBHREvX7WES/4xo0qXJ3r/bcwPvtm79J4B2ATUK/GLSxs
Tz+9/DtdGJKdAbmPdWOJDxqf9SZ2uiEYI8/b9U3LAwwQzcUHno01czjweOeAbPXaH9qRKOdmcj14
lY5Q5qajC9zDtHf19NRx5qvBFBECPN3VgNHWaOGKRKtdDqKMxBGNH4BOL/TjKDqiBTjSa2V8Bss5
0fazTlBS0DDOCG/rukSkHuOmR2YcQw65MBZvfqKDNX4bZnCRUG3aJbkeZ80YH1tuP+ebshz2LaED
I7C4rNoAk9OIj8qSDUBKyX1u7+s1k3hKZtJPAHnsPJNSNm6mIx0U8ovd1DyR+sHZZRgPnFAnjmLV
dG8XfeWDqU742rX5ZBES4rdY2r4w6W7w8sz2ppsncaXZhCiPccMhsQsH+bWzMvINYnAfph95yXQ+
OBrSdLeKaGroRpVv9Go5uaqPvpHKIE52kThnZRLbJ8bcXrghC36+EOVY8IVPWlttkJQm+7Jeum8e
h+0RdHwfJQEPt3dmhUQlB541tB7nMCd8MMu2KwOhWZ+7GEFeoprnEk71CS2OtCDtmSzZSEV46JQ+
8EjNGaHY4Kf5x6zL0y3bHM+yAQEiOdhayC69rEHYbVc/SfSVD7izOZc5kVvIjRyG6XaZ4vBhiqkt
akvUT3ObTfkGGMYzNPToIZU2CyZJ4vcw3FIGQAsvFtGsJmmNhF0nDHOObr2iMTwvLAO20YreULFd
krQMWj5GtBMmWW1AFhbde2RWLr4WStOY6cVW7x7NQi0mcfE1Zz9TCQj1Nk38P5ZokDZap+ws9+rw
YtTq6BqmV3yMXI9o37h5yDv1PBfTuvon4oGzVh+kPfeJ4xjrvKxFcuZVpDj1Wsg5Oo9H/bL2RueO
E3zmBMkwHqXZa0Ngjo3weS8dmEmVcndeaZRX0yqg3S2W8VDE4FarqWUqP0CBD6zZaMAu5JYcaEaF
5YnGjfVHLkz+fXKNOvUZ7K0R/rGmvapN09RhtVtc+H0bI8p6C/RSpl2Qy9Vz64qwJnheRl9mbBeH
hIAhEFKmHqR8pL0jaiRfsxG2TwSFUYvUnXQvzJGoIUj6fK2N56ktAVMWi4WVR+qEoHI+zmbqnoBl
eA+qoHH4Ehv+Tc9T7wLCDMsbPDgemgbC5W0bgcWJJoLLmXNFgNCJORAnvCGspY1tsKanHr9nMPhr
7C72LtqRr4ZEN491EDgtf5ND52uTkFOz6jZLHsHJjLwLG+B1EURGxnqvBlzH8cA6OACrYpjH9O2C
Lo/mpy462k3KZlL49LinawgyvEsS3/DemdnHK8WFzXCxnpeZYZz/sgQ6nPgVCp9offRHPY+vu7HE
3tnXEO2JsdA5D8sFH1+ntd9KYGj1RpiKJ8JYGvns5OyPwMZYpwuUriqYm4pMhrxjFnaWzCYKpL/+
LFFKle8bMFP2WahpbF+OYrVvcqUOdNag4oHgvCfayNuKJSfszBgNpuibfi6s6VLYkQEcR3nV02g0
dXxlyIG/OilqPus4LFyyVDRPMVnWOXDy2qbzQjM9RrKd06HQAUH60WTZZ33Wpg1OUjnfhVoln2w4
9oQ2KS29GGs1EZyU92nLliGi+9FZaP5Vem5fWAsiatZFR9zllaaf1X2s/ehIyN3H/ehh/OYtFkGi
Od4D5C8eC/Ip2MkbNFj4fRq2p0hNNK+UY8GpiaZkvaMNlP5NLme29b52JRumYqki5IlvNE1Nvqa+
4InLW75GTTScGjpj0SEbyxbBAr0GGeoPMOEQ0XCfKC3vbDPR+rsBvAj02WSMo9i9pWHi2WxVtbcQ
GOdGzZzsZthokficulTL0X4aO7lhkDPdgv6R0JitkPw6IhvIcmFQP9qzsS80WPE0yWMdFpaKTyYR
Xn6ixfOW/9AYJFjrLE+XmiZq3NzCZ4uP2RBrXybNS86gTIaboY3ZehiGH2j6ic08OdqOGeJLz8QO
SmQ8yFG9c2tuQ78pzBsYiwRkkceyE3okArWIYqOmqTlWA6CGqMtB/1ssMfRpUUemA6FXIqMi6ewi
+6Ellty5QxUevKUqYOg3QxXwBo4+q8KPUjU/tHy+8iZrPPJcUxiQ5XfldbV+JYt5CAbomnY7Fwd6
Ls2W2ji8m+x+3qVsokHaxON2sqwrS++sy8noyxu+bfblcsrP2PnALheZtnE0swPRZ28jL7/sUd+B
oI3nK32uo8+1Zve00AzzVA1FWvn43SkgpwY0Wk6fcbg2C3FL5QeaUQPuKu1QnpnmgMIVWJuXIh0s
ndEKgR2ly3fZ2HwhoJCJrmS6NcYBoRkQq6gIhjUjjQRewG9QRFmPdFYI9itWwy6tzvvG0I5EEDT1
ZZvlPKRFzGqT2IonchlWkUaIAKu9nrMxJeiNsvuDQZH1+lSC6IgDh6SxgGj+jUmFtMDUY8erD7V8
KfqHSTc2ai18f39ce3P6YQQPemDFsyNH4eD26ykY8mDXp1VXH/JyhZL2SDTvm1YRaQkDBKC3tR5d
XpbD31/3zdGf66K0wUXDyfSttYgjeW6m1VQfYGPbz51WAHNpQSHvRidm/aqKcr617Zi1uBnWKvf3
V38zaOTqmIwt0qNs/ojXkvm5TemeCBs3goRas1lcZdy766pLXiKrfYdjBgl4rTiWrJU3OA0W95c/
4T8du486dthvUKv/zx276+8lSOF8eC4TbC3fyy7p5uO3////cKeuP/h31876RCEPd4omCh0c/tc/
u3au/kmufg+ks4iYGeTyU3937YxP/CObcbmBppaeGg/GP7p2Jr0+BKp081xsAHAarH+na/fXC/rL
6BUn+zrkp6PAPNl+3QbJC7MlOUWfaSuU2Rz0okoYIOajeTLCqfK2npEK0y+IxCx2Y2c33oYuDcku
a2bTbsENk/pxrqMLadouh+BPNaNteDj7QHl/1kMXXo22PZ8Xs9ADK+Gsu1mofclE01pyR8Vs4YXO
SRjRTErjrYPVioTKmKd9q9J42WvCqB7Q16szcoCgiLI2UOosy+fQ0EwOuLkTb5Wn1ymhS0VzF2Vs
0ge98TjxiUl3sK6ZNj1/2iJMXhD3jLwuHimbPbiwPi4PCVzP75oQ0Z8jcdWXEz/zRc5kj5Ih5lkX
cZGHKYeLlnMhfqgWZKeMjG2ljfKafkx+PpheepVUcXc5jK22F2G6QEwlanGDj2xChhlmTPoAaPmS
mwJMc+xpotgAX4uCqoNKngzTXJqfXcVtZhZEtdOve3RpMz0q6QseDKDJW8PjzoPoE2fkaxbXHbnS
8LiX4kZf8uo6xQxxFYcu/Y8BdtoZghDY9S4Bu9kYOzsoVcQkKre4LB0R6dvZsUEfKobGqV9K/ZFT
VndBNtyXVkbdHSZKMhtdAisYAWhpxKbC0HdfKqiZU54ZMP5Md18QWzX5A6Ezl0xTGRObeuZj2l8u
pRzaW8emgtjaL9veugG261YIcOfWGa6JIeAgNFoNwZD6tdUzHAHsyFYqtLZ/Euv2qgpzuhraVPoe
+68GEs+XL1vyujkj/srPaGuFVM1peSPXTZxJyyOtA+Ie1g1+Xrf6ct3053X7tzWJ1JeKQK9E52dZ
mt6Ga7lA9K0ThGsJEdnVPktNd1uA0vVBLpKX+VJ2eGsFknqhJOqPqsQbxz9F6Gm76qVwQXsobnnI
OXKtdU27VjhL7plbgUIjyOAbBXYpbyqeNp+m/jnT03hTuI0d0MX4shSJ3CBr1XbxWk/JtbIa1xor
6qm2RM95LV8rMJSS0bFeqzJJjsUl1aJ35rhtE4BInbdKTIOPm4qKbmh4bl7KvGmt+OqZUXzPqTdI
XwrC2u7l1l2rxHmtF4cosagdbauYqSTdMJ+SHTKPkRpTisWi4kz/qj/Hv6pRskPd/s7gDDPeyRbh
orWRTRaLB2HxLGx1mSYEa+jOTefGYfw4WQu1XA9cwdyV3tqNyu0E+LAYkhOiGOPRo0Wkw+8l/9tX
oRmjTxCVJr8wuC3T41gZ7GV5tdDZm1JA0eVeVThr7gZ86+Ndxwydsj+KNBodGR2A9Akmu1rKYBmy
0llI82gNH9+mtwRDa0ysbFAgo6dCJBEsGhKf+H60qqAqG6tZ307zIghBJCRuLbGxf0dBnpbk0FLI
dll0mDvXeiJ8auz+dDJPZDatg8Wj6UvIV3WWdCVdTeKKM5AxCAUK7UDcY0IQYqzT8Lkvs94m7LAB
ZubjBDJCXiwx/dVB/89O/cFOjUpWp2z7n3fqx+9t918PiYqSV1v1P37y763a+eQY1HkeJjEcIJAR
/rVVG5+gzK3uZDbsf+jr/t6qkd2tqA2H/Z2p1M8DNtP5RNIShZvDSIPBEWO5fyMIiUne61rbXHd9
tNhs1BZ/5asaOJqtMS+Bih7bwunPK7eUdCCNeoU4IVLJrY7+hJcuBckxhC8XEU25ZAIsqovxkMUc
kLcATZ2d6jx1h0FT29Az9B4St8v3saeteofeW6fU6JFY7LrMx2gljwTvOmrXp324+FKzRnsDOTKX
GysjA2bw5owgs2I6NKF1VroZbwS59IpmqBt9FmVL72+QYKM9O/3C4vkg2jy00Wu08+elGxafjzTv
kkHTCZ5N+xuAQ4IAUDqHG8RH47YLtXzwURew9s1NQrjlIuqARWYgBFS7ScI6bYN4SseVMAEQfyS5
ibQh/XFRajhPTX2+R/5A21y18TXpDXYDh2j95Dkz8K1R2EmQsELtbKin0IphpNwBDZQ7w5zYQFv+
bwdl0Lknks9VVslN5HbDpQsWnxjeztca9okImRnrf2J1d1mdOtdhJRB/WSaER3IaLbGr4EJRqLja
wiEVH6HrDNbWqAeBRxsgHH9zFphtZ/lWhWbJ0BzoS5P5CHiiPogkvnBosO1FH19FTAm6wJh1Kw8g
7hq+JUeA7Xm0WBcdSyOK/NLuSK5auk1YdAf8Ut1nq53TdFOTObHVBkP5VjqbHMPbUvJ9yP6CVKFD
l+pPSWrIoOezAKbuHsKS/FGioD8TEWLR3NTLr1R685mIawengwt2FeIi4DLJMhlFt4SUmmUwOFVO
PFfRnPIyLrjVeRE7BEpU9lXUt/Y1QMyQnc8ZnkJg0jd0mtKtjOzpYl7q7yjso3lTzou9BQAdXUPz
b88mZgEqtQk2dsVE2FCGFkXYlG6lFt4Is/sStVXpkzaUHWNbhdH52On5cDN5jMSeFanbX/Wx6X8k
AExv7AKnRBo1yMdtgg+RI/UXsiXPxe8GkCGMHwp1SUD813Gy+pNW4/YwRv07o8CvzjhWLQKjskEn
YfWbPDH1K5wKYmWGze6TG8X9/aLRW085dG9tJEG9vxR9j2PF6mW6C+2qzP28HMevMXGTegAwPam3
rdasAUJ4CJAXzcZWOh2wrpLxxM1QLbmf6bF+UTfod/1JzOHNUBvXoxRPS+s96Yq5o256W+XoRX3w
7ASFkOXEjdoPLU+MTpPmEWU3npz6u2704Uz2cQ4NGZXuQebD4F7FucVIwnMTNkTbYMsyxS2/IaLU
beNT2yTn6GzH4wTOGmUNZ+zJ7yNanpet1y7R3g2xyhNaVD8VCaD5W4XUhD+p3aFzAo/eAx1STUbB
MkAEbOlpEVno7WfLpLOULUNzYywGJU8fioLAj35Oz9nI02ybtDVanYlO1mUrzXDrmFUM4zoUW2Dd
48Z2NC0Qte0+IqmcJT7I85KcjRXGEu8zJFyI9gxtJ8N52Hj6PO5KKwVJSun6ZZLmHBRpM56jOdxZ
JeLBOlzBGm6LoZIcYXnDMSLb1nY2bKiRC58JJcIghIRnaWYuOLf6ej+g2vMHQpMux0GO3AFiVe4b
hhFH2bnqctI77WGMgrjPz3vwqwFzP9Q7SVS5W6Ivi11an5OG8YXzlR1UpJEepyVc8I+29Xku9eqS
uFqcaJJsdtrlZNPTLuyl6Rwz2jesVKq5Aa5n3mOWQoZmMyiPpYiJJq6XeR/SD3R8L8+ypyX1iITC
03QOEmMd3Q5f6STiKCDIliQtx1O7lbRE3sVwypdo/tHH9DRjGq27WEacYJyk7vdY5f60EKqt2jkv
Y2aMvrQy9P4YklLtV+S0XSR5/5WNxeZ8CK+oXJpxZd1W2rLp6nG018Nj96dRsttsHcshFK0Ivd0Q
ibuIU/PB1Ar9PNEB1KnSTfe5o5GCtKhDi+Jiw+nZ5RREE1eUDJyIOdEJCnOEH3ooG0mzAGvruPq5
3Y36hh3b3bW1blz0xE+dE4qabCcjvw3tBUFWGzn7sfaQ6IUq+QFBjTA4pgwkidWsvaMYYFcTn35s
PDKyNmmUNYE+mdcK3bNWTWQkSV7Ry5hkhFOiT66f5Qw85yXzAmkk4owecLgb++Z8AgG91RdmsLJS
E7HG9bhN8W5ddKYZbZbeio9q8f4gmKA4RlJ9azwOen02/lEU5APoYhZbSlUUeyo+uqqNDv2Ym0ER
uicgbLcdOi9at8Snu4RC3IxWQsa21p6iOb3t9Va7GeP0euK+noWTpBOn56fIIWt3sjMI4IzQpU56
eGvv5NKqgKleBGR96DkdWtP82cpIBMBzNVq3DeWyfbak3dyTxP3f3J1Zc9vGEoX/iivvZGFfHpKq
y02WZEmx7ETKfWHBJE2CALFzAX99vgFIXYKS7ESjB9RF5SWS3ASaM42e7tPnAOzhCLpXs55WZciF
opeky0aVO0MsvFeGi7Gb7L+sfMXtPG6rjNu3bQedFpGI05cTSfkuUMPQGNqFisgXiNsvQYBSMSn7
nlSGAqZxuwkg9oR5XNV7GpBPqMCRpZ+VMYDXnrLep3daDJngIKHr9qCjCPewipXdFbVQlVpolF+k
zFcW0OnbO2Zcy2BzBQR5S+gPkXICH1mAZVX2Q3VFxHSCjuWVS2cJfHyNlIDirvWeqdmre2e/9q9W
yiofUJoZMgywHYHooLWpIXeWF5z989JJR1snVenQFQDLVxHhNUh1HBSUwW60UObzP41ynAxsOmC9
LAlyko6Vbnz0s72xQfjGXPdgjVQZALf0/RZ1k0S/zpL1ajEstCxB7Ugr167T482ljDhtZei3orOG
Upq9ZkwHQM4VCJZoPoB/YrO+VBbl+jpcBJ3LTprCS6aMlXXQU3TDvVPNjlVAYL9P/VFgokMeOwDn
B5QsOSzPU+Wv3OQ4BDG7svwMYXx6v3SXIEOZeoOGVGU0K/fHu1EG+PHjXl3sNujX7DZKTykzO+/Z
WVk8hNCnDsYcHT+tlqKHGnLcetzrvjGycvNCLzhro9dcrMHFRoJfMvARVkDd5OPc72w3vQ6M9KCn
Oqtbo4TiQWRAKQOZTINeUvBQHkBbL/vzhKMzB2Od4eCkNKINywX5EB9M1CPBe4/YX25dx676zbAR
zCoB/6wAj67HaS8MwOxDEB8shluKyCWtPVPrF1RPkr5hLVZ3UQpxfN8KFsAgTNiGTQRL3O2qoHlm
m5cW7c6S+UPH/JyH2ToY5mYUXhiRlQ1dvrQrZ52j+AhMqJzuxs7iv3TH/T+00rKvx8Yisvp+ubE/
5Qqp2WA8V+fuzYqJkr5W2o8FtbeHckwJ15qbxijs7Od9bWcqiBuU+6yfL5fWX3pibLZ9sBcZlBY2
cSDU3Bs0b8oZ4n/zfoFuoEc89a/8bUcdlsxRPG42QV4Cc13Z41En9Rco0il7uDwL+LdLhE3uqfHp
Q9PaRr24tIMhyijuhbtjNMAEDHO9tzfb2zKfb+9zG9gzMya7/tIMtF4cJAuvTLe7FKmW2BipPvS7
vYSm7BCCg4LiD803dDHSIegBa6QxZjtFJHr3Kcl9sAHpPvmSbFUbtWE7Xn6PCzX/6kZK+DhXlXA+
QOfbvYrLOWrFdqhcKck4hcPUTK+VdG4B8y22fXB38SX9Mz5gb3aoyhnJsKSiRe6vWEPTHKPTYBeL
gNC8ikZbKzEvlmEnutwp5OIJCgNfwfHoSGxlwyJJKdsxN9lbIv11u2R0+5ogsRmwAdks9kaAcYl8
epD5/UUnTYZgaa1haagrtII2ZdqLIQYhYzCW14lPjhKuFEiJ3SKcLAIL2XUgyKiiwrL2fYNU39Ra
7RZOPwnd3c1G03b6aJsZ8ej/q1J/KGQI6OuwqpZ/Xs+y8n6Wo46VHw/G4re/M+ZffI3f9kc/NnSo
09cVhUkM+464g7kfR40SvgDXNeoJ1S1V9/sjC6FHE2A9nf36C1V60IUmw2Ec0sM4Yuar+nnHdbuK
CqwS0lGiIheNLj7pxDevPf2PH6x244//pnHr3pTZzoGfF5k/KU4fvh5x/SdPf2bi5OmdLpN2kIEy
1FVdND1OncDDd00mvRBHb9vTMwgpWPHlHl/vAmF1ofFS68fnKU8fn8YPuGWFfiaK0+JijbRrDfBa
P0erv7IDXl8DBg8JHQXzifVDUk07dYKrdQ0dCncmnWsnUe1qmxOM+p5q4sSnyPQ8DPzICeDFGb6l
Xldd7PZTJ7ACuhCDCIZMyoRctddbFA1YwfUelXCCxnSChQQYHMvVdb4drK7o6MO3B8lfdbVtJTAJ
SwNWLibYXWZ2KS6jrFZd5yFRdRnftjWb+NNOJxDMxKCzlBc0pwsWmikWwa11uhEcogEsF4YGwva4
RloWDXiV/cOs4PVwQBvBAAMACVP9HZ+FA0fvwrQHKTNCOi31AiAB2XhgGF2mdxRIoQ4r/ezNQHOD
bgvzSKQPbYsEmsrIkeQmMOyu4EtXodx8+pZP94KqEAoMNgmIo7Y9P+NHz3pt/zYzMJSumGMxyA/r
XXD2/Ttul49B042htJaGQpQYZEMhJwTeBS4EC4eHPI+IVpe0gaqKa9arpIVrAaIx2b2gdZmpg9PZ
eHkvuDrnKGYXoRyuvdC6VFkzqJHLeoEDA61j1rz1tOIbEUEDKoaAqaq3Lz+0VMG/L5UV6A4vf1iI
XRukpbjOciPX4YXBqZkDde2e1p2ZId0RQ6FyXrC7FJeBBAl6nNNv3zGJBLjGYDKyuloXCTjoHs6w
bz8lkBU4dH9cGyW/6nruBVswJSGKUf++fZGA1F32rWBYXWryKifjQwZ4vhUMASnRycRbmBoh/iK7
BzgqAuaxn9785y9FMiPgtSSGh8JSCxcBiZusF4h3AE4QXTrUjzB4GhBE6QT2fZEhtXUraAADJL1g
qCIeqrpt16URsbgaXnC7DrArTlJtLSCJWiJRTOqtQFiEV55kmS5jdZ0dGVkhXXjgiBlW+14LxCnp
CprbZbhEkNO9fFgAsk5IQHwKKtpj7tCuwgEIfum6ic4q0NgKqnHYC2clNFWxuszFIAsg5gva9fxE
KaFlKLcL7C48H/RTAFm+uAuqBFkkYYeQ2TovwOWqynpBp2uCNIzQgHzRCzYHZ4etAIa12gqC6rFl
awGpMemIYFIuJuoLJsnqOnsvOCKF0im2HsvN9eu4RTV1ePLlOwtqF64UR+jx1l5gcZ29HdGKFEeq
Q6mxfhG1yQvQFdUL9O2HBoooaDeTIWiHIsnZWqj6KyhlQindvr1gVcNWcnGRSimS0qZOb6W+mquA
UhonSiruCEpVV127bdMq4N7rxEViFXByRuIE4uSXi0i2wwweWDPoX2ov/ItW4z9w1RN2ob/ww2mF
WvBn+Uvghtf+4Ni2f/77Q8u+misElND4QwFiqD97VsEpxP//1ug9VLCCk18eYQbV5xz++eEBn390
47OOT3X84Ud/lnnZhPGi6qMPt3nrrcA+/Cf0vnkr7xRTUHcR/3cnv/7SuM+T7OAnhvPgzK5B2UXa
bubv46hp2BURWt5w4EW5lx8tia+xbq3LWu57of89Rtiocdd1n1LadhzGmTeNT++6BoXIW46i2aTw
J+uiYZzJ2OP/18ict6yOwSz0tl6TIRvKa/UdLB9QMh/i7x/6cbhefWu6XRDoyX/KCK/708b3eWi5
yrr9YhYz+9S0XHczZS1/xOO+f3z2anmjOsCrVtbw5dRbNBagWjcepe2iCRDFfnNH1j0tadPR1PfO
okjdJ5K2HG+bXx5cgJQBZM1eP49NdTFf2jAG1pOgPN5itS7qCrms6U/x2s+fuZkBexIbWds3nh/N
jmbqUA0u5fiDtwemGy8rQy+aHi0J05Qw3+MrvPHy3Jss1vmsKBprWmP69j1c4k/QuPSa4Mi62C/t
bZ93QR4XjZUt9MpJ4eVt57nPf2i/HY1VTodh8p2so9B0bvpdbjyOkIA6c0mFOJB1ye3sW+adZU/g
0kSVVt70xmu+tyhIisKfvOGfCF88pb1vyyeFsMbVLMtnjUhFvU5whb7Hzd/Mdv6k8Ro7FAPfw/hr
bMGyToFDbPGh72Uxb8rmSqxLWNL3Xn3AwAvO9z7T2JwEZc3foSF7tFJteoPVePzB24P4XRCSkTRP
NQj1uu8QZO+y2fwcf15hCmRd8ftPGGokV8r9Ip7OPlzmz95tAu0p7/Ev8fqVhXjAaMu6p/6A5wvx
0LaRNf8V78/yfNZIKdDSFQVQedu75qnyUFKUtftH4S2Odyc2D2TMokYna/bPGcyKUePMB024aGFL
W36J1aEuKcmafvDyhR/NIRs43mblkbqbIW38Z5QUknvzwc8nMeoszXuvK47S917CtxfNG16B4+qn
78yXKk1Pky/P60/HiZaX/lmzuCb+YhLOvOy3vwEAAP//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5.xml"/><Relationship Id="rId12" Type="http://schemas.microsoft.com/office/2014/relationships/chartEx" Target="../charts/chartEx2.xml"/><Relationship Id="rId2" Type="http://schemas.openxmlformats.org/officeDocument/2006/relationships/image" Target="../media/image2.emf"/><Relationship Id="rId1" Type="http://schemas.openxmlformats.org/officeDocument/2006/relationships/chart" Target="../charts/chart2.xml"/><Relationship Id="rId6" Type="http://schemas.openxmlformats.org/officeDocument/2006/relationships/image" Target="../media/image4.emf"/><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6.xml"/><Relationship Id="rId14"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247650</xdr:colOff>
      <xdr:row>3</xdr:row>
      <xdr:rowOff>33337</xdr:rowOff>
    </xdr:from>
    <xdr:to>
      <xdr:col>12</xdr:col>
      <xdr:colOff>476250</xdr:colOff>
      <xdr:row>17</xdr:row>
      <xdr:rowOff>142875</xdr:rowOff>
    </xdr:to>
    <xdr:graphicFrame macro="">
      <xdr:nvGraphicFramePr>
        <xdr:cNvPr id="2" name="Chart 1">
          <a:extLst>
            <a:ext uri="{FF2B5EF4-FFF2-40B4-BE49-F238E27FC236}">
              <a16:creationId xmlns:a16="http://schemas.microsoft.com/office/drawing/2014/main" id="{08778A4F-33D0-4D45-B762-C94F917C1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419100</xdr:colOff>
      <xdr:row>3</xdr:row>
      <xdr:rowOff>4762</xdr:rowOff>
    </xdr:from>
    <xdr:to>
      <xdr:col>14</xdr:col>
      <xdr:colOff>114300</xdr:colOff>
      <xdr:row>17</xdr:row>
      <xdr:rowOff>80962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4A9F481-0240-44F2-83D3-AF33E021AE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57850" y="5762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47625</xdr:colOff>
      <xdr:row>13</xdr:row>
      <xdr:rowOff>19051</xdr:rowOff>
    </xdr:from>
    <xdr:to>
      <xdr:col>2</xdr:col>
      <xdr:colOff>561975</xdr:colOff>
      <xdr:row>20</xdr:row>
      <xdr:rowOff>95251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7433569-79CA-40E7-B84C-24138FB885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9175" y="2495551"/>
              <a:ext cx="135255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76200</xdr:colOff>
      <xdr:row>13</xdr:row>
      <xdr:rowOff>57151</xdr:rowOff>
    </xdr:from>
    <xdr:to>
      <xdr:col>4</xdr:col>
      <xdr:colOff>819150</xdr:colOff>
      <xdr:row>20</xdr:row>
      <xdr:rowOff>66675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2305BF7-0E53-42A0-AECB-CDA4940C57A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495550" y="2533651"/>
              <a:ext cx="1352550" cy="13430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981075</xdr:colOff>
      <xdr:row>12</xdr:row>
      <xdr:rowOff>161925</xdr:rowOff>
    </xdr:from>
    <xdr:to>
      <xdr:col>6</xdr:col>
      <xdr:colOff>123825</xdr:colOff>
      <xdr:row>20</xdr:row>
      <xdr:rowOff>38100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34B157C-5E80-42C4-BF6D-8C5078BA0D6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010025" y="2447925"/>
              <a:ext cx="135255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28574</xdr:colOff>
      <xdr:row>0</xdr:row>
      <xdr:rowOff>19050</xdr:rowOff>
    </xdr:from>
    <xdr:to>
      <xdr:col>21</xdr:col>
      <xdr:colOff>19050</xdr:colOff>
      <xdr:row>1</xdr:row>
      <xdr:rowOff>180975</xdr:rowOff>
    </xdr:to>
    <xdr:sp macro="" textlink="">
      <xdr:nvSpPr>
        <xdr:cNvPr id="2" name="Rectangle 1">
          <a:extLst>
            <a:ext uri="{FF2B5EF4-FFF2-40B4-BE49-F238E27FC236}">
              <a16:creationId xmlns:a16="http://schemas.microsoft.com/office/drawing/2014/main" id="{4F17A111-B342-4729-A0BD-911793278A32}"/>
            </a:ext>
          </a:extLst>
        </xdr:cNvPr>
        <xdr:cNvSpPr/>
      </xdr:nvSpPr>
      <xdr:spPr>
        <a:xfrm>
          <a:off x="28574" y="19050"/>
          <a:ext cx="12792076" cy="352425"/>
        </a:xfrm>
        <a:prstGeom prst="rect">
          <a:avLst/>
        </a:prstGeom>
        <a:gradFill>
          <a:gsLst>
            <a:gs pos="0">
              <a:schemeClr val="accent1">
                <a:lumMod val="50000"/>
              </a:schemeClr>
            </a:gs>
            <a:gs pos="95000">
              <a:schemeClr val="bg1">
                <a:lumMod val="65000"/>
                <a:alpha val="80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1600">
              <a:latin typeface="Bahnschrift SemiCondensed" panose="020B0502040204020203" pitchFamily="34" charset="0"/>
            </a:rPr>
            <a:t>ECOMMERCE</a:t>
          </a:r>
          <a:r>
            <a:rPr lang="en-IN" sz="1600" baseline="0">
              <a:latin typeface="Bahnschrift SemiCondensed" panose="020B0502040204020203" pitchFamily="34" charset="0"/>
            </a:rPr>
            <a:t> SALES ANALYSIS DASHBOARD</a:t>
          </a:r>
          <a:endParaRPr lang="en-IN" sz="1600">
            <a:latin typeface="Bahnschrift SemiCondensed" panose="020B0502040204020203" pitchFamily="34" charset="0"/>
          </a:endParaRPr>
        </a:p>
      </xdr:txBody>
    </xdr:sp>
    <xdr:clientData/>
  </xdr:twoCellAnchor>
  <xdr:twoCellAnchor>
    <xdr:from>
      <xdr:col>0</xdr:col>
      <xdr:colOff>95251</xdr:colOff>
      <xdr:row>2</xdr:row>
      <xdr:rowOff>64337</xdr:rowOff>
    </xdr:from>
    <xdr:to>
      <xdr:col>4</xdr:col>
      <xdr:colOff>209551</xdr:colOff>
      <xdr:row>3</xdr:row>
      <xdr:rowOff>142876</xdr:rowOff>
    </xdr:to>
    <xdr:sp macro="" textlink="">
      <xdr:nvSpPr>
        <xdr:cNvPr id="8" name="Rectangle: Rounded Corners 7">
          <a:extLst>
            <a:ext uri="{FF2B5EF4-FFF2-40B4-BE49-F238E27FC236}">
              <a16:creationId xmlns:a16="http://schemas.microsoft.com/office/drawing/2014/main" id="{EA417B1F-05B7-414E-952F-97038086438B}"/>
            </a:ext>
          </a:extLst>
        </xdr:cNvPr>
        <xdr:cNvSpPr/>
      </xdr:nvSpPr>
      <xdr:spPr>
        <a:xfrm>
          <a:off x="95251" y="445337"/>
          <a:ext cx="2552700" cy="269039"/>
        </a:xfrm>
        <a:prstGeom prst="roundRect">
          <a:avLst>
            <a:gd name="adj" fmla="val 20834"/>
          </a:avLst>
        </a:prstGeom>
        <a:gradFill>
          <a:gsLst>
            <a:gs pos="0">
              <a:schemeClr val="accent1">
                <a:lumMod val="50000"/>
                <a:alpha val="80000"/>
              </a:schemeClr>
            </a:gs>
            <a:gs pos="98000">
              <a:schemeClr val="bg1">
                <a:lumMod val="6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1400">
              <a:solidFill>
                <a:schemeClr val="bg1"/>
              </a:solidFill>
              <a:latin typeface="Bahnschrift SemiCondensed" panose="020B0502040204020203" pitchFamily="34" charset="0"/>
            </a:rPr>
            <a:t>SALES</a:t>
          </a:r>
        </a:p>
      </xdr:txBody>
    </xdr:sp>
    <xdr:clientData/>
  </xdr:twoCellAnchor>
  <xdr:twoCellAnchor>
    <xdr:from>
      <xdr:col>0</xdr:col>
      <xdr:colOff>133350</xdr:colOff>
      <xdr:row>4</xdr:row>
      <xdr:rowOff>0</xdr:rowOff>
    </xdr:from>
    <xdr:to>
      <xdr:col>4</xdr:col>
      <xdr:colOff>219075</xdr:colOff>
      <xdr:row>10</xdr:row>
      <xdr:rowOff>161926</xdr:rowOff>
    </xdr:to>
    <xdr:sp macro="" textlink="">
      <xdr:nvSpPr>
        <xdr:cNvPr id="9" name="Rectangle: Rounded Corners 8">
          <a:extLst>
            <a:ext uri="{FF2B5EF4-FFF2-40B4-BE49-F238E27FC236}">
              <a16:creationId xmlns:a16="http://schemas.microsoft.com/office/drawing/2014/main" id="{4E1592B2-541C-466C-ABC5-D72DC8EAED11}"/>
            </a:ext>
          </a:extLst>
        </xdr:cNvPr>
        <xdr:cNvSpPr/>
      </xdr:nvSpPr>
      <xdr:spPr>
        <a:xfrm>
          <a:off x="133350" y="762000"/>
          <a:ext cx="2524125" cy="1304926"/>
        </a:xfrm>
        <a:prstGeom prst="roundRect">
          <a:avLst/>
        </a:prstGeom>
        <a:gradFill>
          <a:gsLst>
            <a:gs pos="0">
              <a:schemeClr val="accent1">
                <a:lumMod val="50000"/>
                <a:alpha val="80000"/>
              </a:schemeClr>
            </a:gs>
            <a:gs pos="98000">
              <a:schemeClr val="bg1">
                <a:lumMod val="65000"/>
              </a:schemeClr>
            </a:gs>
          </a:gsLst>
          <a:lin ang="1200000" scaled="0"/>
        </a:gradFill>
        <a:ln>
          <a:noFill/>
        </a:ln>
        <a:effectLst>
          <a:innerShdw blurRad="114300">
            <a:prstClr val="black"/>
          </a:inn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4</xdr:row>
      <xdr:rowOff>104774</xdr:rowOff>
    </xdr:from>
    <xdr:to>
      <xdr:col>4</xdr:col>
      <xdr:colOff>152399</xdr:colOff>
      <xdr:row>6</xdr:row>
      <xdr:rowOff>38100</xdr:rowOff>
    </xdr:to>
    <xdr:sp macro="" textlink="KPI!B17">
      <xdr:nvSpPr>
        <xdr:cNvPr id="10" name="Rectangle: Rounded Corners 9">
          <a:extLst>
            <a:ext uri="{FF2B5EF4-FFF2-40B4-BE49-F238E27FC236}">
              <a16:creationId xmlns:a16="http://schemas.microsoft.com/office/drawing/2014/main" id="{A665E397-78D9-4AEF-A3D2-55D8A4A631BE}"/>
            </a:ext>
          </a:extLst>
        </xdr:cNvPr>
        <xdr:cNvSpPr/>
      </xdr:nvSpPr>
      <xdr:spPr>
        <a:xfrm>
          <a:off x="190500" y="866774"/>
          <a:ext cx="2400299" cy="314326"/>
        </a:xfrm>
        <a:prstGeom prst="roundRect">
          <a:avLst/>
        </a:prstGeom>
        <a:gradFill>
          <a:gsLst>
            <a:gs pos="0">
              <a:schemeClr val="accent1">
                <a:lumMod val="50000"/>
              </a:schemeClr>
            </a:gs>
            <a:gs pos="100000">
              <a:schemeClr val="bg1">
                <a:lumMod val="7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fld id="{FC126F82-EF32-4CF0-9EB3-62935ED08198}" type="TxLink">
            <a:rPr lang="en-US" sz="1600" b="0" i="0" u="none" strike="noStrike">
              <a:solidFill>
                <a:schemeClr val="bg1"/>
              </a:solidFill>
              <a:latin typeface="Bahnschrift SemiCondensed" panose="020B0502040204020203" pitchFamily="34" charset="0"/>
              <a:cs typeface="Calibri"/>
            </a:rPr>
            <a:pPr algn="ctr"/>
            <a:t> $1,77,254.29 </a:t>
          </a:fld>
          <a:endParaRPr lang="en-IN" sz="1600">
            <a:solidFill>
              <a:schemeClr val="bg1"/>
            </a:solidFill>
            <a:latin typeface="Bahnschrift SemiCondensed" panose="020B0502040204020203" pitchFamily="34" charset="0"/>
          </a:endParaRPr>
        </a:p>
      </xdr:txBody>
    </xdr:sp>
    <xdr:clientData/>
  </xdr:twoCellAnchor>
  <xdr:twoCellAnchor>
    <xdr:from>
      <xdr:col>1</xdr:col>
      <xdr:colOff>66674</xdr:colOff>
      <xdr:row>6</xdr:row>
      <xdr:rowOff>57150</xdr:rowOff>
    </xdr:from>
    <xdr:to>
      <xdr:col>3</xdr:col>
      <xdr:colOff>295275</xdr:colOff>
      <xdr:row>8</xdr:row>
      <xdr:rowOff>123825</xdr:rowOff>
    </xdr:to>
    <xdr:graphicFrame macro="">
      <xdr:nvGraphicFramePr>
        <xdr:cNvPr id="12" name="Chart 11">
          <a:extLst>
            <a:ext uri="{FF2B5EF4-FFF2-40B4-BE49-F238E27FC236}">
              <a16:creationId xmlns:a16="http://schemas.microsoft.com/office/drawing/2014/main" id="{6EB68E90-3B09-4CED-B13F-C5FD62DC5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219074</xdr:colOff>
      <xdr:row>8</xdr:row>
      <xdr:rowOff>142875</xdr:rowOff>
    </xdr:from>
    <xdr:to>
      <xdr:col>4</xdr:col>
      <xdr:colOff>114299</xdr:colOff>
      <xdr:row>10</xdr:row>
      <xdr:rowOff>85725</xdr:rowOff>
    </xdr:to>
    <xdr:sp macro="" textlink="">
      <xdr:nvSpPr>
        <xdr:cNvPr id="13" name="Rectangle: Rounded Corners 12">
          <a:extLst>
            <a:ext uri="{FF2B5EF4-FFF2-40B4-BE49-F238E27FC236}">
              <a16:creationId xmlns:a16="http://schemas.microsoft.com/office/drawing/2014/main" id="{60C058A0-B262-4F24-8D3B-09C3609B030F}"/>
            </a:ext>
          </a:extLst>
        </xdr:cNvPr>
        <xdr:cNvSpPr/>
      </xdr:nvSpPr>
      <xdr:spPr>
        <a:xfrm>
          <a:off x="219074" y="1666875"/>
          <a:ext cx="2333625" cy="323850"/>
        </a:xfrm>
        <a:prstGeom prst="roundRect">
          <a:avLst/>
        </a:prstGeom>
        <a:gradFill>
          <a:gsLst>
            <a:gs pos="0">
              <a:schemeClr val="accent1">
                <a:lumMod val="50000"/>
              </a:schemeClr>
            </a:gs>
            <a:gs pos="100000">
              <a:schemeClr val="bg1">
                <a:lumMod val="7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1400">
              <a:solidFill>
                <a:schemeClr val="bg1"/>
              </a:solidFill>
              <a:latin typeface="Bahnschrift SemiCondensed" panose="020B0502040204020203" pitchFamily="34" charset="0"/>
            </a:rPr>
            <a:t>YOY</a:t>
          </a:r>
          <a:r>
            <a:rPr lang="en-IN" sz="1400" baseline="0">
              <a:solidFill>
                <a:schemeClr val="accent6">
                  <a:lumMod val="40000"/>
                  <a:lumOff val="60000"/>
                </a:schemeClr>
              </a:solidFill>
              <a:latin typeface="Bahnschrift SemiCondensed" panose="020B0502040204020203" pitchFamily="34" charset="0"/>
            </a:rPr>
            <a:t> </a:t>
          </a:r>
          <a:r>
            <a:rPr lang="en-IN" sz="1400" baseline="0">
              <a:solidFill>
                <a:schemeClr val="bg1"/>
              </a:solidFill>
              <a:latin typeface="Bahnschrift SemiCondensed" panose="020B0502040204020203" pitchFamily="34" charset="0"/>
            </a:rPr>
            <a:t>GROWTH</a:t>
          </a:r>
          <a:endParaRPr lang="en-IN" sz="1400">
            <a:solidFill>
              <a:schemeClr val="bg1"/>
            </a:solidFill>
            <a:latin typeface="Bahnschrift SemiCondensed" panose="020B050204020402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190500</xdr:colOff>
          <xdr:row>9</xdr:row>
          <xdr:rowOff>19050</xdr:rowOff>
        </xdr:from>
        <xdr:to>
          <xdr:col>3</xdr:col>
          <xdr:colOff>400050</xdr:colOff>
          <xdr:row>10</xdr:row>
          <xdr:rowOff>66675</xdr:rowOff>
        </xdr:to>
        <xdr:pic>
          <xdr:nvPicPr>
            <xdr:cNvPr id="11" name="Picture 10">
              <a:extLst>
                <a:ext uri="{FF2B5EF4-FFF2-40B4-BE49-F238E27FC236}">
                  <a16:creationId xmlns:a16="http://schemas.microsoft.com/office/drawing/2014/main" id="{4341513F-1285-4D0C-88E9-A8EEC5E2A594}"/>
                </a:ext>
              </a:extLst>
            </xdr:cNvPr>
            <xdr:cNvPicPr>
              <a:picLocks noChangeAspect="1" noChangeArrowheads="1"/>
              <a:extLst>
                <a:ext uri="{84589F7E-364E-4C9E-8A38-B11213B215E9}">
                  <a14:cameraTool cellRange="'KPI YOY'!$G$9" spid="_x0000_s4613"/>
                </a:ext>
              </a:extLst>
            </xdr:cNvPicPr>
          </xdr:nvPicPr>
          <xdr:blipFill>
            <a:blip xmlns:r="http://schemas.openxmlformats.org/officeDocument/2006/relationships" r:embed="rId2"/>
            <a:srcRect/>
            <a:stretch>
              <a:fillRect/>
            </a:stretch>
          </xdr:blipFill>
          <xdr:spPr bwMode="auto">
            <a:xfrm>
              <a:off x="1409700" y="1733550"/>
              <a:ext cx="81915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342901</xdr:colOff>
      <xdr:row>2</xdr:row>
      <xdr:rowOff>66675</xdr:rowOff>
    </xdr:from>
    <xdr:to>
      <xdr:col>8</xdr:col>
      <xdr:colOff>381001</xdr:colOff>
      <xdr:row>3</xdr:row>
      <xdr:rowOff>145214</xdr:rowOff>
    </xdr:to>
    <xdr:sp macro="" textlink="">
      <xdr:nvSpPr>
        <xdr:cNvPr id="14" name="Rectangle: Rounded Corners 13">
          <a:extLst>
            <a:ext uri="{FF2B5EF4-FFF2-40B4-BE49-F238E27FC236}">
              <a16:creationId xmlns:a16="http://schemas.microsoft.com/office/drawing/2014/main" id="{BC48CCAE-A32F-4459-A5B3-44C22B31217C}"/>
            </a:ext>
          </a:extLst>
        </xdr:cNvPr>
        <xdr:cNvSpPr/>
      </xdr:nvSpPr>
      <xdr:spPr>
        <a:xfrm>
          <a:off x="2781301" y="447675"/>
          <a:ext cx="2476500" cy="269039"/>
        </a:xfrm>
        <a:prstGeom prst="roundRect">
          <a:avLst>
            <a:gd name="adj" fmla="val 20834"/>
          </a:avLst>
        </a:prstGeom>
        <a:gradFill>
          <a:gsLst>
            <a:gs pos="0">
              <a:schemeClr val="accent1">
                <a:lumMod val="50000"/>
                <a:alpha val="80000"/>
              </a:schemeClr>
            </a:gs>
            <a:gs pos="98000">
              <a:schemeClr val="bg1">
                <a:lumMod val="6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1400">
              <a:solidFill>
                <a:schemeClr val="bg1"/>
              </a:solidFill>
              <a:latin typeface="Bahnschrift SemiCondensed" panose="020B0502040204020203" pitchFamily="34" charset="0"/>
            </a:rPr>
            <a:t>PROFIT</a:t>
          </a:r>
        </a:p>
      </xdr:txBody>
    </xdr:sp>
    <xdr:clientData/>
  </xdr:twoCellAnchor>
  <xdr:twoCellAnchor>
    <xdr:from>
      <xdr:col>4</xdr:col>
      <xdr:colOff>352425</xdr:colOff>
      <xdr:row>3</xdr:row>
      <xdr:rowOff>173787</xdr:rowOff>
    </xdr:from>
    <xdr:to>
      <xdr:col>8</xdr:col>
      <xdr:colOff>352425</xdr:colOff>
      <xdr:row>11</xdr:row>
      <xdr:rowOff>0</xdr:rowOff>
    </xdr:to>
    <xdr:sp macro="" textlink="">
      <xdr:nvSpPr>
        <xdr:cNvPr id="15" name="Rectangle: Rounded Corners 14">
          <a:extLst>
            <a:ext uri="{FF2B5EF4-FFF2-40B4-BE49-F238E27FC236}">
              <a16:creationId xmlns:a16="http://schemas.microsoft.com/office/drawing/2014/main" id="{5E3D56E2-960E-4DD0-AF27-5BB17AFEE772}"/>
            </a:ext>
          </a:extLst>
        </xdr:cNvPr>
        <xdr:cNvSpPr/>
      </xdr:nvSpPr>
      <xdr:spPr>
        <a:xfrm>
          <a:off x="2790825" y="745287"/>
          <a:ext cx="2438400" cy="1350213"/>
        </a:xfrm>
        <a:prstGeom prst="roundRect">
          <a:avLst/>
        </a:prstGeom>
        <a:gradFill>
          <a:gsLst>
            <a:gs pos="0">
              <a:schemeClr val="accent1">
                <a:lumMod val="50000"/>
                <a:alpha val="80000"/>
              </a:schemeClr>
            </a:gs>
            <a:gs pos="98000">
              <a:schemeClr val="bg1">
                <a:lumMod val="65000"/>
              </a:schemeClr>
            </a:gs>
          </a:gsLst>
          <a:lin ang="1200000" scaled="0"/>
        </a:gradFill>
        <a:ln>
          <a:noFill/>
        </a:ln>
        <a:effectLst>
          <a:innerShdw blurRad="114300">
            <a:prstClr val="black"/>
          </a:inn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447675</xdr:colOff>
      <xdr:row>4</xdr:row>
      <xdr:rowOff>107112</xdr:rowOff>
    </xdr:from>
    <xdr:to>
      <xdr:col>8</xdr:col>
      <xdr:colOff>247650</xdr:colOff>
      <xdr:row>6</xdr:row>
      <xdr:rowOff>26943</xdr:rowOff>
    </xdr:to>
    <xdr:sp macro="" textlink="KPI!E17">
      <xdr:nvSpPr>
        <xdr:cNvPr id="16" name="Rectangle: Rounded Corners 15">
          <a:extLst>
            <a:ext uri="{FF2B5EF4-FFF2-40B4-BE49-F238E27FC236}">
              <a16:creationId xmlns:a16="http://schemas.microsoft.com/office/drawing/2014/main" id="{467BF85D-804E-4F52-86A7-C8367DDF8047}"/>
            </a:ext>
          </a:extLst>
        </xdr:cNvPr>
        <xdr:cNvSpPr/>
      </xdr:nvSpPr>
      <xdr:spPr>
        <a:xfrm>
          <a:off x="2886075" y="869112"/>
          <a:ext cx="2238375" cy="300831"/>
        </a:xfrm>
        <a:prstGeom prst="roundRect">
          <a:avLst/>
        </a:prstGeom>
        <a:gradFill>
          <a:gsLst>
            <a:gs pos="0">
              <a:schemeClr val="accent1">
                <a:lumMod val="50000"/>
              </a:schemeClr>
            </a:gs>
            <a:gs pos="100000">
              <a:schemeClr val="bg1">
                <a:lumMod val="7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fld id="{C89EC72A-9194-41BE-A0FF-C9CB4C22D07B}" type="TxLink">
            <a:rPr lang="en-US" sz="1800" b="0" i="0" u="none" strike="noStrike">
              <a:solidFill>
                <a:schemeClr val="bg1"/>
              </a:solidFill>
              <a:latin typeface="Bahnschrift SemiCondensed" panose="020B0502040204020203" pitchFamily="34" charset="0"/>
              <a:cs typeface="Calibri"/>
            </a:rPr>
            <a:pPr algn="ctr"/>
            <a:t> $18,254.21 </a:t>
          </a:fld>
          <a:endParaRPr lang="en-IN" sz="2800">
            <a:solidFill>
              <a:schemeClr val="bg1"/>
            </a:solidFill>
            <a:latin typeface="Bahnschrift SemiCondensed" panose="020B0502040204020203" pitchFamily="34" charset="0"/>
          </a:endParaRPr>
        </a:p>
      </xdr:txBody>
    </xdr:sp>
    <xdr:clientData/>
  </xdr:twoCellAnchor>
  <xdr:twoCellAnchor>
    <xdr:from>
      <xdr:col>4</xdr:col>
      <xdr:colOff>476250</xdr:colOff>
      <xdr:row>8</xdr:row>
      <xdr:rowOff>142875</xdr:rowOff>
    </xdr:from>
    <xdr:to>
      <xdr:col>8</xdr:col>
      <xdr:colOff>228599</xdr:colOff>
      <xdr:row>10</xdr:row>
      <xdr:rowOff>38100</xdr:rowOff>
    </xdr:to>
    <xdr:sp macro="" textlink="">
      <xdr:nvSpPr>
        <xdr:cNvPr id="17" name="Rectangle: Rounded Corners 16">
          <a:extLst>
            <a:ext uri="{FF2B5EF4-FFF2-40B4-BE49-F238E27FC236}">
              <a16:creationId xmlns:a16="http://schemas.microsoft.com/office/drawing/2014/main" id="{7F9AC9C1-0E4C-4293-A0AC-F0BBB5E60353}"/>
            </a:ext>
          </a:extLst>
        </xdr:cNvPr>
        <xdr:cNvSpPr/>
      </xdr:nvSpPr>
      <xdr:spPr>
        <a:xfrm>
          <a:off x="2914650" y="1666875"/>
          <a:ext cx="2190749" cy="276225"/>
        </a:xfrm>
        <a:prstGeom prst="roundRect">
          <a:avLst/>
        </a:prstGeom>
        <a:gradFill>
          <a:gsLst>
            <a:gs pos="0">
              <a:schemeClr val="accent1">
                <a:lumMod val="50000"/>
              </a:schemeClr>
            </a:gs>
            <a:gs pos="100000">
              <a:schemeClr val="bg1">
                <a:lumMod val="7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1400">
              <a:solidFill>
                <a:schemeClr val="bg1"/>
              </a:solidFill>
              <a:latin typeface="Bahnschrift SemiCondensed" panose="020B0502040204020203" pitchFamily="34" charset="0"/>
            </a:rPr>
            <a:t>YOY</a:t>
          </a:r>
          <a:r>
            <a:rPr lang="en-IN" sz="1400" baseline="0">
              <a:solidFill>
                <a:schemeClr val="accent6">
                  <a:lumMod val="40000"/>
                  <a:lumOff val="60000"/>
                </a:schemeClr>
              </a:solidFill>
              <a:latin typeface="Bahnschrift SemiCondensed" panose="020B0502040204020203" pitchFamily="34" charset="0"/>
            </a:rPr>
            <a:t> </a:t>
          </a:r>
          <a:r>
            <a:rPr lang="en-IN" sz="1400" baseline="0">
              <a:solidFill>
                <a:schemeClr val="bg1"/>
              </a:solidFill>
              <a:latin typeface="Bahnschrift SemiCondensed" panose="020B0502040204020203" pitchFamily="34" charset="0"/>
            </a:rPr>
            <a:t>GROWTH</a:t>
          </a:r>
          <a:endParaRPr lang="en-IN" sz="1400">
            <a:solidFill>
              <a:schemeClr val="bg1"/>
            </a:solidFill>
            <a:latin typeface="Bahnschrift SemiCondensed" panose="020B0502040204020203" pitchFamily="34" charset="0"/>
          </a:endParaRPr>
        </a:p>
      </xdr:txBody>
    </xdr:sp>
    <xdr:clientData/>
  </xdr:twoCellAnchor>
  <xdr:twoCellAnchor>
    <xdr:from>
      <xdr:col>8</xdr:col>
      <xdr:colOff>476250</xdr:colOff>
      <xdr:row>2</xdr:row>
      <xdr:rowOff>66675</xdr:rowOff>
    </xdr:from>
    <xdr:to>
      <xdr:col>12</xdr:col>
      <xdr:colOff>457199</xdr:colOff>
      <xdr:row>3</xdr:row>
      <xdr:rowOff>145214</xdr:rowOff>
    </xdr:to>
    <xdr:sp macro="" textlink="">
      <xdr:nvSpPr>
        <xdr:cNvPr id="18" name="Rectangle: Rounded Corners 17">
          <a:extLst>
            <a:ext uri="{FF2B5EF4-FFF2-40B4-BE49-F238E27FC236}">
              <a16:creationId xmlns:a16="http://schemas.microsoft.com/office/drawing/2014/main" id="{3884BF08-38F0-4C19-8115-4F7978DBB841}"/>
            </a:ext>
          </a:extLst>
        </xdr:cNvPr>
        <xdr:cNvSpPr/>
      </xdr:nvSpPr>
      <xdr:spPr>
        <a:xfrm>
          <a:off x="5353050" y="447675"/>
          <a:ext cx="2419349" cy="269039"/>
        </a:xfrm>
        <a:prstGeom prst="roundRect">
          <a:avLst>
            <a:gd name="adj" fmla="val 20834"/>
          </a:avLst>
        </a:prstGeom>
        <a:gradFill>
          <a:gsLst>
            <a:gs pos="0">
              <a:schemeClr val="accent1">
                <a:lumMod val="50000"/>
                <a:alpha val="80000"/>
              </a:schemeClr>
            </a:gs>
            <a:gs pos="98000">
              <a:schemeClr val="bg1">
                <a:lumMod val="6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1400">
              <a:solidFill>
                <a:schemeClr val="bg1"/>
              </a:solidFill>
              <a:latin typeface="Bahnschrift SemiCondensed" panose="020B0502040204020203" pitchFamily="34" charset="0"/>
            </a:rPr>
            <a:t>QUANITITY</a:t>
          </a:r>
        </a:p>
      </xdr:txBody>
    </xdr:sp>
    <xdr:clientData/>
  </xdr:twoCellAnchor>
  <xdr:twoCellAnchor>
    <xdr:from>
      <xdr:col>8</xdr:col>
      <xdr:colOff>476250</xdr:colOff>
      <xdr:row>3</xdr:row>
      <xdr:rowOff>173787</xdr:rowOff>
    </xdr:from>
    <xdr:to>
      <xdr:col>12</xdr:col>
      <xdr:colOff>428627</xdr:colOff>
      <xdr:row>11</xdr:row>
      <xdr:rowOff>30912</xdr:rowOff>
    </xdr:to>
    <xdr:sp macro="" textlink="">
      <xdr:nvSpPr>
        <xdr:cNvPr id="19" name="Rectangle: Rounded Corners 18">
          <a:extLst>
            <a:ext uri="{FF2B5EF4-FFF2-40B4-BE49-F238E27FC236}">
              <a16:creationId xmlns:a16="http://schemas.microsoft.com/office/drawing/2014/main" id="{C2576D2B-C760-4571-949E-6302AC45FBCC}"/>
            </a:ext>
          </a:extLst>
        </xdr:cNvPr>
        <xdr:cNvSpPr/>
      </xdr:nvSpPr>
      <xdr:spPr>
        <a:xfrm>
          <a:off x="5353050" y="745287"/>
          <a:ext cx="2390777" cy="1381125"/>
        </a:xfrm>
        <a:prstGeom prst="roundRect">
          <a:avLst/>
        </a:prstGeom>
        <a:gradFill>
          <a:gsLst>
            <a:gs pos="0">
              <a:schemeClr val="accent1">
                <a:lumMod val="50000"/>
                <a:alpha val="80000"/>
              </a:schemeClr>
            </a:gs>
            <a:gs pos="98000">
              <a:schemeClr val="bg1">
                <a:lumMod val="65000"/>
              </a:schemeClr>
            </a:gs>
          </a:gsLst>
          <a:lin ang="1200000" scaled="0"/>
        </a:gradFill>
        <a:ln>
          <a:noFill/>
        </a:ln>
        <a:effectLst>
          <a:innerShdw blurRad="114300">
            <a:prstClr val="black"/>
          </a:inn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552450</xdr:colOff>
      <xdr:row>4</xdr:row>
      <xdr:rowOff>135687</xdr:rowOff>
    </xdr:from>
    <xdr:to>
      <xdr:col>12</xdr:col>
      <xdr:colOff>342900</xdr:colOff>
      <xdr:row>6</xdr:row>
      <xdr:rowOff>69013</xdr:rowOff>
    </xdr:to>
    <xdr:sp macro="" textlink="KPI!H17">
      <xdr:nvSpPr>
        <xdr:cNvPr id="20" name="Rectangle: Rounded Corners 19">
          <a:extLst>
            <a:ext uri="{FF2B5EF4-FFF2-40B4-BE49-F238E27FC236}">
              <a16:creationId xmlns:a16="http://schemas.microsoft.com/office/drawing/2014/main" id="{C8CD3CA2-A2F4-41DD-8764-94F296AFFCC9}"/>
            </a:ext>
          </a:extLst>
        </xdr:cNvPr>
        <xdr:cNvSpPr/>
      </xdr:nvSpPr>
      <xdr:spPr>
        <a:xfrm>
          <a:off x="5429250" y="897687"/>
          <a:ext cx="2228850" cy="314326"/>
        </a:xfrm>
        <a:prstGeom prst="roundRect">
          <a:avLst/>
        </a:prstGeom>
        <a:gradFill>
          <a:gsLst>
            <a:gs pos="0">
              <a:schemeClr val="accent1">
                <a:lumMod val="50000"/>
              </a:schemeClr>
            </a:gs>
            <a:gs pos="100000">
              <a:schemeClr val="bg1">
                <a:lumMod val="7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fld id="{3A4F8BF1-6E42-4146-9A92-825C839C8311}" type="TxLink">
            <a:rPr lang="en-US" sz="1600" b="0" i="0" u="none" strike="noStrike">
              <a:solidFill>
                <a:schemeClr val="bg1"/>
              </a:solidFill>
              <a:latin typeface="Bahnschrift SemiCondensed" panose="020B0502040204020203" pitchFamily="34" charset="0"/>
              <a:cs typeface="Calibri"/>
            </a:rPr>
            <a:pPr algn="ctr"/>
            <a:t> # 2679</a:t>
          </a:fld>
          <a:endParaRPr lang="en-IN" sz="1600">
            <a:solidFill>
              <a:schemeClr val="bg1"/>
            </a:solidFill>
            <a:latin typeface="Bahnschrift SemiCondensed" panose="020B0502040204020203" pitchFamily="34" charset="0"/>
          </a:endParaRPr>
        </a:p>
      </xdr:txBody>
    </xdr:sp>
    <xdr:clientData/>
  </xdr:twoCellAnchor>
  <xdr:twoCellAnchor>
    <xdr:from>
      <xdr:col>9</xdr:col>
      <xdr:colOff>19050</xdr:colOff>
      <xdr:row>9</xdr:row>
      <xdr:rowOff>0</xdr:rowOff>
    </xdr:from>
    <xdr:to>
      <xdr:col>12</xdr:col>
      <xdr:colOff>304799</xdr:colOff>
      <xdr:row>10</xdr:row>
      <xdr:rowOff>107113</xdr:rowOff>
    </xdr:to>
    <xdr:sp macro="" textlink="">
      <xdr:nvSpPr>
        <xdr:cNvPr id="21" name="Rectangle: Rounded Corners 20">
          <a:extLst>
            <a:ext uri="{FF2B5EF4-FFF2-40B4-BE49-F238E27FC236}">
              <a16:creationId xmlns:a16="http://schemas.microsoft.com/office/drawing/2014/main" id="{AF72C20C-D3E5-4B1B-AF10-77799F1335CD}"/>
            </a:ext>
          </a:extLst>
        </xdr:cNvPr>
        <xdr:cNvSpPr/>
      </xdr:nvSpPr>
      <xdr:spPr>
        <a:xfrm>
          <a:off x="5505450" y="1714500"/>
          <a:ext cx="2114549" cy="297613"/>
        </a:xfrm>
        <a:prstGeom prst="roundRect">
          <a:avLst/>
        </a:prstGeom>
        <a:gradFill>
          <a:gsLst>
            <a:gs pos="0">
              <a:schemeClr val="accent1">
                <a:lumMod val="50000"/>
              </a:schemeClr>
            </a:gs>
            <a:gs pos="100000">
              <a:schemeClr val="bg1">
                <a:lumMod val="7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1400">
              <a:solidFill>
                <a:schemeClr val="bg1"/>
              </a:solidFill>
              <a:latin typeface="Bahnschrift SemiCondensed" panose="020B0502040204020203" pitchFamily="34" charset="0"/>
            </a:rPr>
            <a:t>YOY</a:t>
          </a:r>
          <a:r>
            <a:rPr lang="en-IN" sz="1400" baseline="0">
              <a:solidFill>
                <a:schemeClr val="accent6">
                  <a:lumMod val="40000"/>
                  <a:lumOff val="60000"/>
                </a:schemeClr>
              </a:solidFill>
              <a:latin typeface="Bahnschrift SemiCondensed" panose="020B0502040204020203" pitchFamily="34" charset="0"/>
            </a:rPr>
            <a:t> </a:t>
          </a:r>
          <a:r>
            <a:rPr lang="en-IN" sz="1400" baseline="0">
              <a:solidFill>
                <a:schemeClr val="bg1"/>
              </a:solidFill>
              <a:latin typeface="Bahnschrift SemiCondensed" panose="020B0502040204020203" pitchFamily="34" charset="0"/>
            </a:rPr>
            <a:t>GROWTH</a:t>
          </a:r>
          <a:endParaRPr lang="en-IN" sz="1400">
            <a:solidFill>
              <a:schemeClr val="bg1"/>
            </a:solidFill>
            <a:latin typeface="Bahnschrift SemiCondensed" panose="020B0502040204020203" pitchFamily="34" charset="0"/>
          </a:endParaRPr>
        </a:p>
      </xdr:txBody>
    </xdr:sp>
    <xdr:clientData/>
  </xdr:twoCellAnchor>
  <xdr:twoCellAnchor>
    <xdr:from>
      <xdr:col>12</xdr:col>
      <xdr:colOff>561975</xdr:colOff>
      <xdr:row>2</xdr:row>
      <xdr:rowOff>38100</xdr:rowOff>
    </xdr:from>
    <xdr:to>
      <xdr:col>16</xdr:col>
      <xdr:colOff>476252</xdr:colOff>
      <xdr:row>3</xdr:row>
      <xdr:rowOff>116639</xdr:rowOff>
    </xdr:to>
    <xdr:sp macro="" textlink="">
      <xdr:nvSpPr>
        <xdr:cNvPr id="22" name="Rectangle: Rounded Corners 21">
          <a:extLst>
            <a:ext uri="{FF2B5EF4-FFF2-40B4-BE49-F238E27FC236}">
              <a16:creationId xmlns:a16="http://schemas.microsoft.com/office/drawing/2014/main" id="{E06D8A72-EFAE-4E32-93C1-BF93031CC4AF}"/>
            </a:ext>
          </a:extLst>
        </xdr:cNvPr>
        <xdr:cNvSpPr/>
      </xdr:nvSpPr>
      <xdr:spPr>
        <a:xfrm>
          <a:off x="7877175" y="419100"/>
          <a:ext cx="2352677" cy="269039"/>
        </a:xfrm>
        <a:prstGeom prst="roundRect">
          <a:avLst>
            <a:gd name="adj" fmla="val 20834"/>
          </a:avLst>
        </a:prstGeom>
        <a:gradFill>
          <a:gsLst>
            <a:gs pos="0">
              <a:schemeClr val="accent1">
                <a:lumMod val="50000"/>
                <a:alpha val="80000"/>
              </a:schemeClr>
            </a:gs>
            <a:gs pos="98000">
              <a:schemeClr val="bg1">
                <a:lumMod val="6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1400">
              <a:solidFill>
                <a:schemeClr val="bg1"/>
              </a:solidFill>
              <a:latin typeface="Bahnschrift SemiCondensed" panose="020B0502040204020203" pitchFamily="34" charset="0"/>
            </a:rPr>
            <a:t>NO</a:t>
          </a:r>
          <a:r>
            <a:rPr lang="en-IN" sz="1400" baseline="0">
              <a:solidFill>
                <a:schemeClr val="bg1"/>
              </a:solidFill>
              <a:latin typeface="Bahnschrift SemiCondensed" panose="020B0502040204020203" pitchFamily="34" charset="0"/>
            </a:rPr>
            <a:t> OF ORDERS</a:t>
          </a:r>
          <a:endParaRPr lang="en-IN" sz="1400">
            <a:solidFill>
              <a:schemeClr val="bg1"/>
            </a:solidFill>
            <a:latin typeface="Bahnschrift SemiCondensed" panose="020B0502040204020203" pitchFamily="34" charset="0"/>
          </a:endParaRPr>
        </a:p>
      </xdr:txBody>
    </xdr:sp>
    <xdr:clientData/>
  </xdr:twoCellAnchor>
  <xdr:twoCellAnchor>
    <xdr:from>
      <xdr:col>12</xdr:col>
      <xdr:colOff>552450</xdr:colOff>
      <xdr:row>3</xdr:row>
      <xdr:rowOff>183312</xdr:rowOff>
    </xdr:from>
    <xdr:to>
      <xdr:col>16</xdr:col>
      <xdr:colOff>457202</xdr:colOff>
      <xdr:row>11</xdr:row>
      <xdr:rowOff>40437</xdr:rowOff>
    </xdr:to>
    <xdr:sp macro="" textlink="">
      <xdr:nvSpPr>
        <xdr:cNvPr id="23" name="Rectangle: Rounded Corners 22">
          <a:extLst>
            <a:ext uri="{FF2B5EF4-FFF2-40B4-BE49-F238E27FC236}">
              <a16:creationId xmlns:a16="http://schemas.microsoft.com/office/drawing/2014/main" id="{A9D6A3CB-0804-4B2A-B037-AD0918117D2D}"/>
            </a:ext>
          </a:extLst>
        </xdr:cNvPr>
        <xdr:cNvSpPr/>
      </xdr:nvSpPr>
      <xdr:spPr>
        <a:xfrm>
          <a:off x="7867650" y="754812"/>
          <a:ext cx="2343152" cy="1381125"/>
        </a:xfrm>
        <a:prstGeom prst="roundRect">
          <a:avLst/>
        </a:prstGeom>
        <a:gradFill>
          <a:gsLst>
            <a:gs pos="0">
              <a:schemeClr val="accent1">
                <a:lumMod val="50000"/>
                <a:alpha val="80000"/>
              </a:schemeClr>
            </a:gs>
            <a:gs pos="98000">
              <a:schemeClr val="bg1">
                <a:lumMod val="65000"/>
              </a:schemeClr>
            </a:gs>
          </a:gsLst>
          <a:lin ang="1200000" scaled="0"/>
        </a:gradFill>
        <a:ln>
          <a:noFill/>
        </a:ln>
        <a:effectLst>
          <a:innerShdw blurRad="114300">
            <a:prstClr val="black"/>
          </a:inn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592044</xdr:colOff>
      <xdr:row>4</xdr:row>
      <xdr:rowOff>135687</xdr:rowOff>
    </xdr:from>
    <xdr:to>
      <xdr:col>16</xdr:col>
      <xdr:colOff>342900</xdr:colOff>
      <xdr:row>6</xdr:row>
      <xdr:rowOff>69013</xdr:rowOff>
    </xdr:to>
    <xdr:sp macro="" textlink="KPI!K17">
      <xdr:nvSpPr>
        <xdr:cNvPr id="24" name="Rectangle: Rounded Corners 23">
          <a:extLst>
            <a:ext uri="{FF2B5EF4-FFF2-40B4-BE49-F238E27FC236}">
              <a16:creationId xmlns:a16="http://schemas.microsoft.com/office/drawing/2014/main" id="{95F7F009-6F38-4A6D-9DDE-51983C770100}"/>
            </a:ext>
          </a:extLst>
        </xdr:cNvPr>
        <xdr:cNvSpPr/>
      </xdr:nvSpPr>
      <xdr:spPr>
        <a:xfrm>
          <a:off x="7907244" y="897687"/>
          <a:ext cx="2189256" cy="314326"/>
        </a:xfrm>
        <a:prstGeom prst="roundRect">
          <a:avLst/>
        </a:prstGeom>
        <a:gradFill>
          <a:gsLst>
            <a:gs pos="0">
              <a:schemeClr val="accent1">
                <a:lumMod val="50000"/>
              </a:schemeClr>
            </a:gs>
            <a:gs pos="100000">
              <a:schemeClr val="bg1">
                <a:lumMod val="7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fld id="{BB8D5303-84F7-4433-910E-B0315A546D9F}" type="TxLink">
            <a:rPr lang="en-US" sz="1600" b="0" i="0" u="none" strike="noStrike">
              <a:solidFill>
                <a:schemeClr val="bg1"/>
              </a:solidFill>
              <a:latin typeface="Bahnschrift SemiLight SemiConde" panose="020B0502040204020203" pitchFamily="34" charset="0"/>
              <a:cs typeface="Calibri"/>
            </a:rPr>
            <a:pPr algn="ctr"/>
            <a:t> # 693</a:t>
          </a:fld>
          <a:endParaRPr lang="en-IN" sz="1600">
            <a:solidFill>
              <a:schemeClr val="bg1"/>
            </a:solidFill>
            <a:latin typeface="Bahnschrift SemiLight SemiConde" panose="020B0502040204020203" pitchFamily="34" charset="0"/>
          </a:endParaRPr>
        </a:p>
      </xdr:txBody>
    </xdr:sp>
    <xdr:clientData/>
  </xdr:twoCellAnchor>
  <xdr:twoCellAnchor>
    <xdr:from>
      <xdr:col>13</xdr:col>
      <xdr:colOff>57151</xdr:colOff>
      <xdr:row>9</xdr:row>
      <xdr:rowOff>19050</xdr:rowOff>
    </xdr:from>
    <xdr:to>
      <xdr:col>16</xdr:col>
      <xdr:colOff>381001</xdr:colOff>
      <xdr:row>10</xdr:row>
      <xdr:rowOff>135688</xdr:rowOff>
    </xdr:to>
    <xdr:sp macro="" textlink="">
      <xdr:nvSpPr>
        <xdr:cNvPr id="25" name="Rectangle: Rounded Corners 24">
          <a:extLst>
            <a:ext uri="{FF2B5EF4-FFF2-40B4-BE49-F238E27FC236}">
              <a16:creationId xmlns:a16="http://schemas.microsoft.com/office/drawing/2014/main" id="{091B2865-CCCB-4F00-81A2-ED55A232B7C0}"/>
            </a:ext>
          </a:extLst>
        </xdr:cNvPr>
        <xdr:cNvSpPr/>
      </xdr:nvSpPr>
      <xdr:spPr>
        <a:xfrm>
          <a:off x="7981951" y="1733550"/>
          <a:ext cx="2152650" cy="307138"/>
        </a:xfrm>
        <a:prstGeom prst="roundRect">
          <a:avLst/>
        </a:prstGeom>
        <a:gradFill>
          <a:gsLst>
            <a:gs pos="0">
              <a:schemeClr val="accent1">
                <a:lumMod val="50000"/>
              </a:schemeClr>
            </a:gs>
            <a:gs pos="100000">
              <a:schemeClr val="bg1">
                <a:lumMod val="7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1400">
              <a:solidFill>
                <a:schemeClr val="bg1"/>
              </a:solidFill>
              <a:latin typeface="Bahnschrift SemiCondensed" panose="020B0502040204020203" pitchFamily="34" charset="0"/>
            </a:rPr>
            <a:t>YOY</a:t>
          </a:r>
          <a:r>
            <a:rPr lang="en-IN" sz="1400" baseline="0">
              <a:solidFill>
                <a:schemeClr val="accent6">
                  <a:lumMod val="40000"/>
                  <a:lumOff val="60000"/>
                </a:schemeClr>
              </a:solidFill>
              <a:latin typeface="Bahnschrift SemiCondensed" panose="020B0502040204020203" pitchFamily="34" charset="0"/>
            </a:rPr>
            <a:t> </a:t>
          </a:r>
          <a:r>
            <a:rPr lang="en-IN" sz="1400" baseline="0">
              <a:solidFill>
                <a:schemeClr val="bg1"/>
              </a:solidFill>
              <a:latin typeface="Bahnschrift SemiCondensed" panose="020B0502040204020203" pitchFamily="34" charset="0"/>
            </a:rPr>
            <a:t>GROWTH</a:t>
          </a:r>
          <a:endParaRPr lang="en-IN" sz="1400">
            <a:solidFill>
              <a:schemeClr val="bg1"/>
            </a:solidFill>
            <a:latin typeface="Bahnschrift SemiCondensed" panose="020B0502040204020203" pitchFamily="34" charset="0"/>
          </a:endParaRPr>
        </a:p>
      </xdr:txBody>
    </xdr:sp>
    <xdr:clientData/>
  </xdr:twoCellAnchor>
  <xdr:twoCellAnchor>
    <xdr:from>
      <xdr:col>16</xdr:col>
      <xdr:colOff>581025</xdr:colOff>
      <xdr:row>2</xdr:row>
      <xdr:rowOff>19050</xdr:rowOff>
    </xdr:from>
    <xdr:to>
      <xdr:col>20</xdr:col>
      <xdr:colOff>542928</xdr:colOff>
      <xdr:row>3</xdr:row>
      <xdr:rowOff>97589</xdr:rowOff>
    </xdr:to>
    <xdr:sp macro="" textlink="">
      <xdr:nvSpPr>
        <xdr:cNvPr id="26" name="Rectangle: Rounded Corners 25">
          <a:extLst>
            <a:ext uri="{FF2B5EF4-FFF2-40B4-BE49-F238E27FC236}">
              <a16:creationId xmlns:a16="http://schemas.microsoft.com/office/drawing/2014/main" id="{D0EEE732-B0EB-43C6-B742-3B5F5C18DF27}"/>
            </a:ext>
          </a:extLst>
        </xdr:cNvPr>
        <xdr:cNvSpPr/>
      </xdr:nvSpPr>
      <xdr:spPr>
        <a:xfrm>
          <a:off x="10334625" y="400050"/>
          <a:ext cx="2400303" cy="269039"/>
        </a:xfrm>
        <a:prstGeom prst="roundRect">
          <a:avLst>
            <a:gd name="adj" fmla="val 20834"/>
          </a:avLst>
        </a:prstGeom>
        <a:gradFill>
          <a:gsLst>
            <a:gs pos="0">
              <a:schemeClr val="accent1">
                <a:lumMod val="50000"/>
                <a:alpha val="80000"/>
              </a:schemeClr>
            </a:gs>
            <a:gs pos="98000">
              <a:schemeClr val="bg1">
                <a:lumMod val="6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1400">
              <a:solidFill>
                <a:schemeClr val="bg1"/>
              </a:solidFill>
              <a:latin typeface="Bahnschrift SemiCondensed" panose="020B0502040204020203" pitchFamily="34" charset="0"/>
            </a:rPr>
            <a:t>PROFIT</a:t>
          </a:r>
          <a:r>
            <a:rPr lang="en-IN" sz="1400" baseline="0">
              <a:solidFill>
                <a:schemeClr val="bg1"/>
              </a:solidFill>
              <a:latin typeface="Bahnschrift SemiCondensed" panose="020B0502040204020203" pitchFamily="34" charset="0"/>
            </a:rPr>
            <a:t> MARGIN</a:t>
          </a:r>
          <a:endParaRPr lang="en-IN" sz="1400">
            <a:solidFill>
              <a:schemeClr val="bg1"/>
            </a:solidFill>
            <a:latin typeface="Bahnschrift SemiCondensed" panose="020B0502040204020203" pitchFamily="34" charset="0"/>
          </a:endParaRPr>
        </a:p>
      </xdr:txBody>
    </xdr:sp>
    <xdr:clientData/>
  </xdr:twoCellAnchor>
  <xdr:twoCellAnchor>
    <xdr:from>
      <xdr:col>16</xdr:col>
      <xdr:colOff>571500</xdr:colOff>
      <xdr:row>3</xdr:row>
      <xdr:rowOff>154737</xdr:rowOff>
    </xdr:from>
    <xdr:to>
      <xdr:col>20</xdr:col>
      <xdr:colOff>523877</xdr:colOff>
      <xdr:row>11</xdr:row>
      <xdr:rowOff>11862</xdr:rowOff>
    </xdr:to>
    <xdr:sp macro="" textlink="">
      <xdr:nvSpPr>
        <xdr:cNvPr id="27" name="Rectangle: Rounded Corners 26">
          <a:extLst>
            <a:ext uri="{FF2B5EF4-FFF2-40B4-BE49-F238E27FC236}">
              <a16:creationId xmlns:a16="http://schemas.microsoft.com/office/drawing/2014/main" id="{ED9B697A-580A-4C1C-9F57-A7C4E7E7855A}"/>
            </a:ext>
          </a:extLst>
        </xdr:cNvPr>
        <xdr:cNvSpPr/>
      </xdr:nvSpPr>
      <xdr:spPr>
        <a:xfrm>
          <a:off x="10325100" y="726237"/>
          <a:ext cx="2390777" cy="1381125"/>
        </a:xfrm>
        <a:prstGeom prst="roundRect">
          <a:avLst/>
        </a:prstGeom>
        <a:gradFill>
          <a:gsLst>
            <a:gs pos="0">
              <a:schemeClr val="accent1">
                <a:lumMod val="50000"/>
                <a:alpha val="80000"/>
              </a:schemeClr>
            </a:gs>
            <a:gs pos="98000">
              <a:schemeClr val="bg1">
                <a:lumMod val="65000"/>
              </a:schemeClr>
            </a:gs>
          </a:gsLst>
          <a:lin ang="1200000" scaled="0"/>
        </a:gradFill>
        <a:ln>
          <a:noFill/>
        </a:ln>
        <a:effectLst>
          <a:innerShdw blurRad="114300">
            <a:prstClr val="black"/>
          </a:inn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38100</xdr:colOff>
      <xdr:row>4</xdr:row>
      <xdr:rowOff>21387</xdr:rowOff>
    </xdr:from>
    <xdr:to>
      <xdr:col>20</xdr:col>
      <xdr:colOff>428625</xdr:colOff>
      <xdr:row>5</xdr:row>
      <xdr:rowOff>145213</xdr:rowOff>
    </xdr:to>
    <xdr:sp macro="" textlink="KPI!N17">
      <xdr:nvSpPr>
        <xdr:cNvPr id="28" name="Rectangle: Rounded Corners 27">
          <a:extLst>
            <a:ext uri="{FF2B5EF4-FFF2-40B4-BE49-F238E27FC236}">
              <a16:creationId xmlns:a16="http://schemas.microsoft.com/office/drawing/2014/main" id="{684EBFEE-B2ED-4C4A-B2AD-523A80A814C2}"/>
            </a:ext>
          </a:extLst>
        </xdr:cNvPr>
        <xdr:cNvSpPr/>
      </xdr:nvSpPr>
      <xdr:spPr>
        <a:xfrm>
          <a:off x="10401300" y="783387"/>
          <a:ext cx="2219325" cy="314326"/>
        </a:xfrm>
        <a:prstGeom prst="roundRect">
          <a:avLst/>
        </a:prstGeom>
        <a:gradFill>
          <a:gsLst>
            <a:gs pos="0">
              <a:schemeClr val="accent1">
                <a:lumMod val="50000"/>
              </a:schemeClr>
            </a:gs>
            <a:gs pos="100000">
              <a:schemeClr val="bg1">
                <a:lumMod val="7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fld id="{1725853C-C61D-4F69-AA2E-37D8DFFC555A}" type="TxLink">
            <a:rPr lang="en-US" sz="1600" b="0" i="0" u="none" strike="noStrike">
              <a:solidFill>
                <a:schemeClr val="bg1"/>
              </a:solidFill>
              <a:latin typeface="Bahnschrift SemiLight SemiConde" panose="020B0502040204020203" pitchFamily="34" charset="0"/>
              <a:cs typeface="Calibri"/>
            </a:rPr>
            <a:pPr algn="ctr"/>
            <a:t>10.30%</a:t>
          </a:fld>
          <a:endParaRPr lang="en-IN" sz="1600">
            <a:solidFill>
              <a:schemeClr val="bg1"/>
            </a:solidFill>
            <a:latin typeface="Bahnschrift SemiLight SemiConde" panose="020B0502040204020203" pitchFamily="34" charset="0"/>
          </a:endParaRPr>
        </a:p>
      </xdr:txBody>
    </xdr:sp>
    <xdr:clientData/>
  </xdr:twoCellAnchor>
  <xdr:twoCellAnchor>
    <xdr:from>
      <xdr:col>17</xdr:col>
      <xdr:colOff>76200</xdr:colOff>
      <xdr:row>8</xdr:row>
      <xdr:rowOff>171449</xdr:rowOff>
    </xdr:from>
    <xdr:to>
      <xdr:col>20</xdr:col>
      <xdr:colOff>409575</xdr:colOff>
      <xdr:row>10</xdr:row>
      <xdr:rowOff>104774</xdr:rowOff>
    </xdr:to>
    <xdr:sp macro="" textlink="">
      <xdr:nvSpPr>
        <xdr:cNvPr id="29" name="Rectangle: Rounded Corners 28">
          <a:extLst>
            <a:ext uri="{FF2B5EF4-FFF2-40B4-BE49-F238E27FC236}">
              <a16:creationId xmlns:a16="http://schemas.microsoft.com/office/drawing/2014/main" id="{0443C95F-D5AB-4225-9F7A-E68CB523B23D}"/>
            </a:ext>
          </a:extLst>
        </xdr:cNvPr>
        <xdr:cNvSpPr/>
      </xdr:nvSpPr>
      <xdr:spPr>
        <a:xfrm>
          <a:off x="10439400" y="1695449"/>
          <a:ext cx="2162175" cy="314325"/>
        </a:xfrm>
        <a:prstGeom prst="roundRect">
          <a:avLst/>
        </a:prstGeom>
        <a:gradFill>
          <a:gsLst>
            <a:gs pos="0">
              <a:schemeClr val="accent1">
                <a:lumMod val="50000"/>
              </a:schemeClr>
            </a:gs>
            <a:gs pos="100000">
              <a:schemeClr val="bg1">
                <a:lumMod val="75000"/>
              </a:schemeClr>
            </a:gs>
          </a:gsLst>
          <a:lin ang="1200000" scaled="0"/>
        </a:gra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1400">
              <a:solidFill>
                <a:schemeClr val="bg1"/>
              </a:solidFill>
              <a:latin typeface="Bahnschrift SemiCondensed" panose="020B0502040204020203" pitchFamily="34" charset="0"/>
            </a:rPr>
            <a:t>YOY</a:t>
          </a:r>
          <a:r>
            <a:rPr lang="en-IN" sz="1400" baseline="0">
              <a:solidFill>
                <a:schemeClr val="accent6">
                  <a:lumMod val="40000"/>
                  <a:lumOff val="60000"/>
                </a:schemeClr>
              </a:solidFill>
              <a:latin typeface="Bahnschrift SemiCondensed" panose="020B0502040204020203" pitchFamily="34" charset="0"/>
            </a:rPr>
            <a:t> </a:t>
          </a:r>
          <a:r>
            <a:rPr lang="en-IN" sz="1400" baseline="0">
              <a:solidFill>
                <a:schemeClr val="bg1"/>
              </a:solidFill>
              <a:latin typeface="Bahnschrift SemiCondensed" panose="020B0502040204020203" pitchFamily="34" charset="0"/>
            </a:rPr>
            <a:t>GROWTH</a:t>
          </a:r>
          <a:endParaRPr lang="en-IN" sz="1400">
            <a:solidFill>
              <a:schemeClr val="bg1"/>
            </a:solidFill>
            <a:latin typeface="Bahnschrift SemiCondensed" panose="020B0502040204020203" pitchFamily="34" charset="0"/>
          </a:endParaRPr>
        </a:p>
      </xdr:txBody>
    </xdr:sp>
    <xdr:clientData/>
  </xdr:twoCellAnchor>
  <xdr:twoCellAnchor>
    <xdr:from>
      <xdr:col>5</xdr:col>
      <xdr:colOff>180975</xdr:colOff>
      <xdr:row>6</xdr:row>
      <xdr:rowOff>88063</xdr:rowOff>
    </xdr:from>
    <xdr:to>
      <xdr:col>7</xdr:col>
      <xdr:colOff>438150</xdr:colOff>
      <xdr:row>8</xdr:row>
      <xdr:rowOff>69469</xdr:rowOff>
    </xdr:to>
    <xdr:graphicFrame macro="">
      <xdr:nvGraphicFramePr>
        <xdr:cNvPr id="33" name="Chart 32">
          <a:extLst>
            <a:ext uri="{FF2B5EF4-FFF2-40B4-BE49-F238E27FC236}">
              <a16:creationId xmlns:a16="http://schemas.microsoft.com/office/drawing/2014/main" id="{C0E37C59-22A5-4715-957A-D8D225F86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352425</xdr:colOff>
          <xdr:row>9</xdr:row>
          <xdr:rowOff>3362</xdr:rowOff>
        </xdr:from>
        <xdr:to>
          <xdr:col>8</xdr:col>
          <xdr:colOff>25699</xdr:colOff>
          <xdr:row>10</xdr:row>
          <xdr:rowOff>34273</xdr:rowOff>
        </xdr:to>
        <xdr:pic>
          <xdr:nvPicPr>
            <xdr:cNvPr id="35" name="Picture 34">
              <a:extLst>
                <a:ext uri="{FF2B5EF4-FFF2-40B4-BE49-F238E27FC236}">
                  <a16:creationId xmlns:a16="http://schemas.microsoft.com/office/drawing/2014/main" id="{60722B6C-E9CC-49A3-948A-DE137F609C59}"/>
                </a:ext>
              </a:extLst>
            </xdr:cNvPr>
            <xdr:cNvPicPr>
              <a:picLocks noChangeAspect="1" noChangeArrowheads="1"/>
              <a:extLst>
                <a:ext uri="{84589F7E-364E-4C9E-8A38-B11213B215E9}">
                  <a14:cameraTool cellRange="'KPI YOY'!$H$9" spid="_x0000_s4614"/>
                </a:ext>
              </a:extLst>
            </xdr:cNvPicPr>
          </xdr:nvPicPr>
          <xdr:blipFill>
            <a:blip xmlns:r="http://schemas.openxmlformats.org/officeDocument/2006/relationships" r:embed="rId4"/>
            <a:srcRect/>
            <a:stretch>
              <a:fillRect/>
            </a:stretch>
          </xdr:blipFill>
          <xdr:spPr bwMode="auto">
            <a:xfrm>
              <a:off x="4018651" y="1782560"/>
              <a:ext cx="89535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285750</xdr:colOff>
      <xdr:row>6</xdr:row>
      <xdr:rowOff>142875</xdr:rowOff>
    </xdr:from>
    <xdr:to>
      <xdr:col>12</xdr:col>
      <xdr:colOff>9525</xdr:colOff>
      <xdr:row>8</xdr:row>
      <xdr:rowOff>114300</xdr:rowOff>
    </xdr:to>
    <xdr:graphicFrame macro="">
      <xdr:nvGraphicFramePr>
        <xdr:cNvPr id="36" name="Chart 35">
          <a:extLst>
            <a:ext uri="{FF2B5EF4-FFF2-40B4-BE49-F238E27FC236}">
              <a16:creationId xmlns:a16="http://schemas.microsoft.com/office/drawing/2014/main" id="{05EB1B80-F47E-479A-BC6E-25E04B84B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466725</xdr:colOff>
          <xdr:row>9</xdr:row>
          <xdr:rowOff>38100</xdr:rowOff>
        </xdr:from>
        <xdr:to>
          <xdr:col>12</xdr:col>
          <xdr:colOff>216199</xdr:colOff>
          <xdr:row>10</xdr:row>
          <xdr:rowOff>69011</xdr:rowOff>
        </xdr:to>
        <xdr:pic>
          <xdr:nvPicPr>
            <xdr:cNvPr id="37" name="Picture 36">
              <a:extLst>
                <a:ext uri="{FF2B5EF4-FFF2-40B4-BE49-F238E27FC236}">
                  <a16:creationId xmlns:a16="http://schemas.microsoft.com/office/drawing/2014/main" id="{980D6D13-F839-4F84-A331-E40BE5C2919B}"/>
                </a:ext>
              </a:extLst>
            </xdr:cNvPr>
            <xdr:cNvPicPr>
              <a:picLocks noChangeAspect="1" noChangeArrowheads="1"/>
              <a:extLst>
                <a:ext uri="{84589F7E-364E-4C9E-8A38-B11213B215E9}">
                  <a14:cameraTool cellRange="'KPI YOY'!$I$9" spid="_x0000_s4615"/>
                </a:ext>
              </a:extLst>
            </xdr:cNvPicPr>
          </xdr:nvPicPr>
          <xdr:blipFill>
            <a:blip xmlns:r="http://schemas.openxmlformats.org/officeDocument/2006/relationships" r:embed="rId6"/>
            <a:srcRect/>
            <a:stretch>
              <a:fillRect/>
            </a:stretch>
          </xdr:blipFill>
          <xdr:spPr bwMode="auto">
            <a:xfrm>
              <a:off x="6577102" y="1817298"/>
              <a:ext cx="97155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13</xdr:col>
      <xdr:colOff>409575</xdr:colOff>
      <xdr:row>6</xdr:row>
      <xdr:rowOff>104775</xdr:rowOff>
    </xdr:from>
    <xdr:to>
      <xdr:col>16</xdr:col>
      <xdr:colOff>0</xdr:colOff>
      <xdr:row>8</xdr:row>
      <xdr:rowOff>161925</xdr:rowOff>
    </xdr:to>
    <xdr:graphicFrame macro="">
      <xdr:nvGraphicFramePr>
        <xdr:cNvPr id="38" name="Chart 37">
          <a:extLst>
            <a:ext uri="{FF2B5EF4-FFF2-40B4-BE49-F238E27FC236}">
              <a16:creationId xmlns:a16="http://schemas.microsoft.com/office/drawing/2014/main" id="{F8877A33-53BB-49DA-B320-C6F71935A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485775</xdr:colOff>
          <xdr:row>9</xdr:row>
          <xdr:rowOff>76200</xdr:rowOff>
        </xdr:from>
        <xdr:to>
          <xdr:col>16</xdr:col>
          <xdr:colOff>342519</xdr:colOff>
          <xdr:row>10</xdr:row>
          <xdr:rowOff>102624</xdr:rowOff>
        </xdr:to>
        <xdr:pic>
          <xdr:nvPicPr>
            <xdr:cNvPr id="39" name="Picture 38">
              <a:extLst>
                <a:ext uri="{FF2B5EF4-FFF2-40B4-BE49-F238E27FC236}">
                  <a16:creationId xmlns:a16="http://schemas.microsoft.com/office/drawing/2014/main" id="{F5721516-7DBD-4E24-8FF2-20A962BFCE70}"/>
                </a:ext>
              </a:extLst>
            </xdr:cNvPr>
            <xdr:cNvPicPr>
              <a:picLocks noChangeAspect="1" noChangeArrowheads="1"/>
              <a:extLst>
                <a:ext uri="{84589F7E-364E-4C9E-8A38-B11213B215E9}">
                  <a14:cameraTool cellRange="'KPI YOY'!$J$9" spid="_x0000_s4616"/>
                </a:ext>
              </a:extLst>
            </xdr:cNvPicPr>
          </xdr:nvPicPr>
          <xdr:blipFill>
            <a:blip xmlns:r="http://schemas.openxmlformats.org/officeDocument/2006/relationships" r:embed="rId8"/>
            <a:srcRect/>
            <a:stretch>
              <a:fillRect/>
            </a:stretch>
          </xdr:blipFill>
          <xdr:spPr bwMode="auto">
            <a:xfrm>
              <a:off x="9020175" y="1790700"/>
              <a:ext cx="1075944" cy="21692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17</xdr:col>
      <xdr:colOff>485775</xdr:colOff>
      <xdr:row>6</xdr:row>
      <xdr:rowOff>28576</xdr:rowOff>
    </xdr:from>
    <xdr:to>
      <xdr:col>20</xdr:col>
      <xdr:colOff>47625</xdr:colOff>
      <xdr:row>8</xdr:row>
      <xdr:rowOff>85726</xdr:rowOff>
    </xdr:to>
    <xdr:graphicFrame macro="">
      <xdr:nvGraphicFramePr>
        <xdr:cNvPr id="40" name="Chart 39">
          <a:extLst>
            <a:ext uri="{FF2B5EF4-FFF2-40B4-BE49-F238E27FC236}">
              <a16:creationId xmlns:a16="http://schemas.microsoft.com/office/drawing/2014/main" id="{1148C1A7-FE92-49C7-849D-8CE3C2F7D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552450</xdr:colOff>
          <xdr:row>9</xdr:row>
          <xdr:rowOff>19050</xdr:rowOff>
        </xdr:from>
        <xdr:to>
          <xdr:col>20</xdr:col>
          <xdr:colOff>133350</xdr:colOff>
          <xdr:row>10</xdr:row>
          <xdr:rowOff>104775</xdr:rowOff>
        </xdr:to>
        <xdr:pic>
          <xdr:nvPicPr>
            <xdr:cNvPr id="41" name="Picture 40">
              <a:extLst>
                <a:ext uri="{FF2B5EF4-FFF2-40B4-BE49-F238E27FC236}">
                  <a16:creationId xmlns:a16="http://schemas.microsoft.com/office/drawing/2014/main" id="{3F93A45E-DC44-4ABC-B214-0570700C5CF7}"/>
                </a:ext>
              </a:extLst>
            </xdr:cNvPr>
            <xdr:cNvPicPr>
              <a:picLocks noChangeAspect="1" noChangeArrowheads="1"/>
              <a:extLst>
                <a:ext uri="{84589F7E-364E-4C9E-8A38-B11213B215E9}">
                  <a14:cameraTool cellRange="'KPI YOY'!$K$9" spid="_x0000_s4617"/>
                </a:ext>
              </a:extLst>
            </xdr:cNvPicPr>
          </xdr:nvPicPr>
          <xdr:blipFill>
            <a:blip xmlns:r="http://schemas.openxmlformats.org/officeDocument/2006/relationships" r:embed="rId10"/>
            <a:srcRect/>
            <a:stretch>
              <a:fillRect/>
            </a:stretch>
          </xdr:blipFill>
          <xdr:spPr bwMode="auto">
            <a:xfrm>
              <a:off x="11525250" y="1733550"/>
              <a:ext cx="800100" cy="2762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66674</xdr:colOff>
      <xdr:row>11</xdr:row>
      <xdr:rowOff>38099</xdr:rowOff>
    </xdr:from>
    <xdr:to>
      <xdr:col>8</xdr:col>
      <xdr:colOff>342900</xdr:colOff>
      <xdr:row>23</xdr:row>
      <xdr:rowOff>161924</xdr:rowOff>
    </xdr:to>
    <xdr:sp macro="" textlink="">
      <xdr:nvSpPr>
        <xdr:cNvPr id="7" name="Rectangle: Rounded Corners 6">
          <a:extLst>
            <a:ext uri="{FF2B5EF4-FFF2-40B4-BE49-F238E27FC236}">
              <a16:creationId xmlns:a16="http://schemas.microsoft.com/office/drawing/2014/main" id="{A89AF96E-FF8E-4D34-8359-2588669C3DC1}"/>
            </a:ext>
          </a:extLst>
        </xdr:cNvPr>
        <xdr:cNvSpPr/>
      </xdr:nvSpPr>
      <xdr:spPr>
        <a:xfrm>
          <a:off x="66674" y="2133599"/>
          <a:ext cx="5153026" cy="2409825"/>
        </a:xfrm>
        <a:prstGeom prst="roundRect">
          <a:avLst/>
        </a:prstGeom>
        <a:gradFill>
          <a:gsLst>
            <a:gs pos="0">
              <a:schemeClr val="accent1">
                <a:lumMod val="50000"/>
                <a:alpha val="80000"/>
              </a:schemeClr>
            </a:gs>
            <a:gs pos="98000">
              <a:schemeClr val="bg1">
                <a:lumMod val="6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466725</xdr:colOff>
      <xdr:row>11</xdr:row>
      <xdr:rowOff>104774</xdr:rowOff>
    </xdr:from>
    <xdr:to>
      <xdr:col>16</xdr:col>
      <xdr:colOff>28575</xdr:colOff>
      <xdr:row>24</xdr:row>
      <xdr:rowOff>38099</xdr:rowOff>
    </xdr:to>
    <xdr:sp macro="" textlink="">
      <xdr:nvSpPr>
        <xdr:cNvPr id="42" name="Rectangle: Rounded Corners 41">
          <a:extLst>
            <a:ext uri="{FF2B5EF4-FFF2-40B4-BE49-F238E27FC236}">
              <a16:creationId xmlns:a16="http://schemas.microsoft.com/office/drawing/2014/main" id="{2D9DD278-AB8B-4D2A-84D5-26EC7E5536C1}"/>
            </a:ext>
          </a:extLst>
        </xdr:cNvPr>
        <xdr:cNvSpPr/>
      </xdr:nvSpPr>
      <xdr:spPr>
        <a:xfrm>
          <a:off x="5343525" y="2200274"/>
          <a:ext cx="4438650" cy="2409825"/>
        </a:xfrm>
        <a:prstGeom prst="roundRect">
          <a:avLst/>
        </a:prstGeom>
        <a:gradFill>
          <a:gsLst>
            <a:gs pos="0">
              <a:schemeClr val="accent1">
                <a:lumMod val="50000"/>
                <a:alpha val="80000"/>
              </a:schemeClr>
            </a:gs>
            <a:gs pos="98000">
              <a:schemeClr val="bg1">
                <a:lumMod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114300</xdr:colOff>
      <xdr:row>11</xdr:row>
      <xdr:rowOff>66675</xdr:rowOff>
    </xdr:from>
    <xdr:to>
      <xdr:col>20</xdr:col>
      <xdr:colOff>571500</xdr:colOff>
      <xdr:row>24</xdr:row>
      <xdr:rowOff>85725</xdr:rowOff>
    </xdr:to>
    <xdr:sp macro="" textlink="">
      <xdr:nvSpPr>
        <xdr:cNvPr id="43" name="Rectangle: Rounded Corners 42">
          <a:extLst>
            <a:ext uri="{FF2B5EF4-FFF2-40B4-BE49-F238E27FC236}">
              <a16:creationId xmlns:a16="http://schemas.microsoft.com/office/drawing/2014/main" id="{4BCF5DFA-2378-4ACB-84CF-0314B4E54C7C}"/>
            </a:ext>
          </a:extLst>
        </xdr:cNvPr>
        <xdr:cNvSpPr/>
      </xdr:nvSpPr>
      <xdr:spPr>
        <a:xfrm>
          <a:off x="9867900" y="2162175"/>
          <a:ext cx="2895600" cy="2495550"/>
        </a:xfrm>
        <a:prstGeom prst="roundRect">
          <a:avLst/>
        </a:prstGeom>
        <a:gradFill>
          <a:gsLst>
            <a:gs pos="0">
              <a:schemeClr val="accent1">
                <a:lumMod val="50000"/>
                <a:alpha val="80000"/>
              </a:schemeClr>
            </a:gs>
            <a:gs pos="98000">
              <a:schemeClr val="bg1">
                <a:lumMod val="6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95250</xdr:colOff>
      <xdr:row>24</xdr:row>
      <xdr:rowOff>104775</xdr:rowOff>
    </xdr:from>
    <xdr:to>
      <xdr:col>8</xdr:col>
      <xdr:colOff>333375</xdr:colOff>
      <xdr:row>39</xdr:row>
      <xdr:rowOff>161925</xdr:rowOff>
    </xdr:to>
    <xdr:sp macro="" textlink="">
      <xdr:nvSpPr>
        <xdr:cNvPr id="44" name="Rectangle: Rounded Corners 43">
          <a:extLst>
            <a:ext uri="{FF2B5EF4-FFF2-40B4-BE49-F238E27FC236}">
              <a16:creationId xmlns:a16="http://schemas.microsoft.com/office/drawing/2014/main" id="{03F5DEC7-8F4B-4587-973B-118A020084EA}"/>
            </a:ext>
          </a:extLst>
        </xdr:cNvPr>
        <xdr:cNvSpPr/>
      </xdr:nvSpPr>
      <xdr:spPr>
        <a:xfrm>
          <a:off x="95250" y="4676775"/>
          <a:ext cx="5114925" cy="2914650"/>
        </a:xfrm>
        <a:prstGeom prst="roundRect">
          <a:avLst/>
        </a:prstGeom>
        <a:gradFill>
          <a:gsLst>
            <a:gs pos="0">
              <a:schemeClr val="accent1">
                <a:lumMod val="50000"/>
                <a:alpha val="80000"/>
              </a:schemeClr>
            </a:gs>
            <a:gs pos="98000">
              <a:schemeClr val="bg1">
                <a:lumMod val="6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428626</xdr:colOff>
      <xdr:row>24</xdr:row>
      <xdr:rowOff>171450</xdr:rowOff>
    </xdr:from>
    <xdr:to>
      <xdr:col>15</xdr:col>
      <xdr:colOff>142875</xdr:colOff>
      <xdr:row>39</xdr:row>
      <xdr:rowOff>142876</xdr:rowOff>
    </xdr:to>
    <xdr:sp macro="" textlink="">
      <xdr:nvSpPr>
        <xdr:cNvPr id="45" name="Rectangle: Rounded Corners 44">
          <a:extLst>
            <a:ext uri="{FF2B5EF4-FFF2-40B4-BE49-F238E27FC236}">
              <a16:creationId xmlns:a16="http://schemas.microsoft.com/office/drawing/2014/main" id="{618AD9DE-4C51-44A1-8989-38CABAAA8EA6}"/>
            </a:ext>
          </a:extLst>
        </xdr:cNvPr>
        <xdr:cNvSpPr/>
      </xdr:nvSpPr>
      <xdr:spPr>
        <a:xfrm>
          <a:off x="5305426" y="4743450"/>
          <a:ext cx="3981449" cy="2828926"/>
        </a:xfrm>
        <a:prstGeom prst="roundRect">
          <a:avLst/>
        </a:prstGeom>
        <a:gradFill>
          <a:gsLst>
            <a:gs pos="0">
              <a:schemeClr val="accent1">
                <a:lumMod val="50000"/>
                <a:alpha val="80000"/>
              </a:schemeClr>
            </a:gs>
            <a:gs pos="98000">
              <a:schemeClr val="bg1">
                <a:lumMod val="6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266700</xdr:colOff>
      <xdr:row>24</xdr:row>
      <xdr:rowOff>180975</xdr:rowOff>
    </xdr:from>
    <xdr:to>
      <xdr:col>20</xdr:col>
      <xdr:colOff>571501</xdr:colOff>
      <xdr:row>39</xdr:row>
      <xdr:rowOff>114301</xdr:rowOff>
    </xdr:to>
    <xdr:sp macro="" textlink="">
      <xdr:nvSpPr>
        <xdr:cNvPr id="46" name="Rectangle: Rounded Corners 45">
          <a:extLst>
            <a:ext uri="{FF2B5EF4-FFF2-40B4-BE49-F238E27FC236}">
              <a16:creationId xmlns:a16="http://schemas.microsoft.com/office/drawing/2014/main" id="{6523FB32-72B5-433B-9682-6BEB9B353D76}"/>
            </a:ext>
          </a:extLst>
        </xdr:cNvPr>
        <xdr:cNvSpPr/>
      </xdr:nvSpPr>
      <xdr:spPr>
        <a:xfrm>
          <a:off x="9410700" y="4752975"/>
          <a:ext cx="3352801" cy="2790826"/>
        </a:xfrm>
        <a:prstGeom prst="roundRect">
          <a:avLst/>
        </a:prstGeom>
        <a:gradFill>
          <a:gsLst>
            <a:gs pos="0">
              <a:schemeClr val="accent1">
                <a:lumMod val="50000"/>
                <a:alpha val="80000"/>
              </a:schemeClr>
            </a:gs>
            <a:gs pos="98000">
              <a:schemeClr val="bg1">
                <a:lumMod val="6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323850</xdr:colOff>
      <xdr:row>11</xdr:row>
      <xdr:rowOff>142874</xdr:rowOff>
    </xdr:from>
    <xdr:to>
      <xdr:col>5</xdr:col>
      <xdr:colOff>266700</xdr:colOff>
      <xdr:row>13</xdr:row>
      <xdr:rowOff>95249</xdr:rowOff>
    </xdr:to>
    <xdr:sp macro="" textlink="">
      <xdr:nvSpPr>
        <xdr:cNvPr id="49" name="Rectangle: Rounded Corners 48">
          <a:extLst>
            <a:ext uri="{FF2B5EF4-FFF2-40B4-BE49-F238E27FC236}">
              <a16:creationId xmlns:a16="http://schemas.microsoft.com/office/drawing/2014/main" id="{AF3660B8-46CE-4626-93E2-625A84737E9F}"/>
            </a:ext>
          </a:extLst>
        </xdr:cNvPr>
        <xdr:cNvSpPr/>
      </xdr:nvSpPr>
      <xdr:spPr>
        <a:xfrm>
          <a:off x="323850" y="2238374"/>
          <a:ext cx="2990850" cy="333375"/>
        </a:xfrm>
        <a:prstGeom prst="roundRect">
          <a:avLst/>
        </a:prstGeom>
        <a:gradFill>
          <a:gsLst>
            <a:gs pos="0">
              <a:schemeClr val="accent1">
                <a:lumMod val="50000"/>
                <a:alpha val="80000"/>
              </a:schemeClr>
            </a:gs>
            <a:gs pos="98000">
              <a:schemeClr val="bg1">
                <a:lumMod val="6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Bahnschrift SemiBold SemiConden" panose="020B0502040204020203" pitchFamily="34" charset="0"/>
            </a:rPr>
            <a:t>SALES AND PROFIT ANALYSIS</a:t>
          </a:r>
        </a:p>
      </xdr:txBody>
    </xdr:sp>
    <xdr:clientData/>
  </xdr:twoCellAnchor>
  <xdr:twoCellAnchor>
    <xdr:from>
      <xdr:col>9</xdr:col>
      <xdr:colOff>123824</xdr:colOff>
      <xdr:row>12</xdr:row>
      <xdr:rowOff>19049</xdr:rowOff>
    </xdr:from>
    <xdr:to>
      <xdr:col>14</xdr:col>
      <xdr:colOff>342899</xdr:colOff>
      <xdr:row>13</xdr:row>
      <xdr:rowOff>114301</xdr:rowOff>
    </xdr:to>
    <xdr:sp macro="" textlink="">
      <xdr:nvSpPr>
        <xdr:cNvPr id="50" name="Rectangle: Rounded Corners 49">
          <a:extLst>
            <a:ext uri="{FF2B5EF4-FFF2-40B4-BE49-F238E27FC236}">
              <a16:creationId xmlns:a16="http://schemas.microsoft.com/office/drawing/2014/main" id="{34FEF8DA-5E74-4339-9FC4-DAA6B51B1DE6}"/>
            </a:ext>
          </a:extLst>
        </xdr:cNvPr>
        <xdr:cNvSpPr/>
      </xdr:nvSpPr>
      <xdr:spPr>
        <a:xfrm>
          <a:off x="5610224" y="2305049"/>
          <a:ext cx="3267075" cy="285752"/>
        </a:xfrm>
        <a:prstGeom prst="roundRect">
          <a:avLst/>
        </a:prstGeom>
        <a:gradFill>
          <a:gsLst>
            <a:gs pos="0">
              <a:schemeClr val="accent1">
                <a:lumMod val="50000"/>
                <a:alpha val="80000"/>
              </a:schemeClr>
            </a:gs>
            <a:gs pos="98000">
              <a:schemeClr val="bg1">
                <a:lumMod val="6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a:solidFill>
                <a:schemeClr val="lt1"/>
              </a:solidFill>
              <a:latin typeface="Bahnschrift SemiBold SemiConden" panose="020B0502040204020203" pitchFamily="34" charset="0"/>
              <a:ea typeface="+mn-ea"/>
              <a:cs typeface="+mn-cs"/>
            </a:rPr>
            <a:t>CATEGORY WISE PROFIT</a:t>
          </a:r>
        </a:p>
      </xdr:txBody>
    </xdr:sp>
    <xdr:clientData/>
  </xdr:twoCellAnchor>
  <xdr:twoCellAnchor>
    <xdr:from>
      <xdr:col>16</xdr:col>
      <xdr:colOff>276226</xdr:colOff>
      <xdr:row>12</xdr:row>
      <xdr:rowOff>0</xdr:rowOff>
    </xdr:from>
    <xdr:to>
      <xdr:col>20</xdr:col>
      <xdr:colOff>66676</xdr:colOff>
      <xdr:row>13</xdr:row>
      <xdr:rowOff>57150</xdr:rowOff>
    </xdr:to>
    <xdr:sp macro="" textlink="">
      <xdr:nvSpPr>
        <xdr:cNvPr id="51" name="Rectangle: Rounded Corners 50">
          <a:extLst>
            <a:ext uri="{FF2B5EF4-FFF2-40B4-BE49-F238E27FC236}">
              <a16:creationId xmlns:a16="http://schemas.microsoft.com/office/drawing/2014/main" id="{E6F59D6E-5734-437D-AA77-23638AC19F9A}"/>
            </a:ext>
          </a:extLst>
        </xdr:cNvPr>
        <xdr:cNvSpPr/>
      </xdr:nvSpPr>
      <xdr:spPr>
        <a:xfrm>
          <a:off x="10029826" y="2286000"/>
          <a:ext cx="2228850" cy="247650"/>
        </a:xfrm>
        <a:prstGeom prst="roundRect">
          <a:avLst/>
        </a:prstGeom>
        <a:gradFill>
          <a:gsLst>
            <a:gs pos="0">
              <a:schemeClr val="accent1">
                <a:lumMod val="50000"/>
                <a:alpha val="80000"/>
              </a:schemeClr>
            </a:gs>
            <a:gs pos="98000">
              <a:schemeClr val="bg1">
                <a:lumMod val="6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a:solidFill>
                <a:schemeClr val="lt1"/>
              </a:solidFill>
              <a:latin typeface="Bahnschrift SemiBold SemiConden" panose="020B0502040204020203" pitchFamily="34" charset="0"/>
              <a:ea typeface="+mn-ea"/>
              <a:cs typeface="+mn-cs"/>
            </a:rPr>
            <a:t>CATEGORY WISE SHARE %</a:t>
          </a:r>
        </a:p>
      </xdr:txBody>
    </xdr:sp>
    <xdr:clientData/>
  </xdr:twoCellAnchor>
  <xdr:twoCellAnchor>
    <xdr:from>
      <xdr:col>0</xdr:col>
      <xdr:colOff>371475</xdr:colOff>
      <xdr:row>25</xdr:row>
      <xdr:rowOff>28574</xdr:rowOff>
    </xdr:from>
    <xdr:to>
      <xdr:col>5</xdr:col>
      <xdr:colOff>600075</xdr:colOff>
      <xdr:row>26</xdr:row>
      <xdr:rowOff>161925</xdr:rowOff>
    </xdr:to>
    <xdr:sp macro="" textlink="">
      <xdr:nvSpPr>
        <xdr:cNvPr id="52" name="Rectangle: Rounded Corners 51">
          <a:extLst>
            <a:ext uri="{FF2B5EF4-FFF2-40B4-BE49-F238E27FC236}">
              <a16:creationId xmlns:a16="http://schemas.microsoft.com/office/drawing/2014/main" id="{407B6AA2-AEA6-4F83-97C7-682E84E82E48}"/>
            </a:ext>
          </a:extLst>
        </xdr:cNvPr>
        <xdr:cNvSpPr/>
      </xdr:nvSpPr>
      <xdr:spPr>
        <a:xfrm>
          <a:off x="371475" y="4791074"/>
          <a:ext cx="3276600" cy="323851"/>
        </a:xfrm>
        <a:prstGeom prst="roundRect">
          <a:avLst/>
        </a:prstGeom>
        <a:gradFill>
          <a:gsLst>
            <a:gs pos="0">
              <a:schemeClr val="accent1">
                <a:lumMod val="50000"/>
                <a:alpha val="80000"/>
              </a:schemeClr>
            </a:gs>
            <a:gs pos="98000">
              <a:schemeClr val="bg1">
                <a:lumMod val="6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a:solidFill>
                <a:schemeClr val="lt1"/>
              </a:solidFill>
              <a:latin typeface="Bahnschrift SemiBold SemiConden" panose="020B0502040204020203" pitchFamily="34" charset="0"/>
              <a:ea typeface="+mn-ea"/>
              <a:cs typeface="+mn-cs"/>
            </a:rPr>
            <a:t>SALES BY STATE</a:t>
          </a:r>
        </a:p>
      </xdr:txBody>
    </xdr:sp>
    <xdr:clientData/>
  </xdr:twoCellAnchor>
  <xdr:twoCellAnchor>
    <xdr:from>
      <xdr:col>8</xdr:col>
      <xdr:colOff>590551</xdr:colOff>
      <xdr:row>25</xdr:row>
      <xdr:rowOff>152399</xdr:rowOff>
    </xdr:from>
    <xdr:to>
      <xdr:col>13</xdr:col>
      <xdr:colOff>260323</xdr:colOff>
      <xdr:row>27</xdr:row>
      <xdr:rowOff>66675</xdr:rowOff>
    </xdr:to>
    <xdr:sp macro="" textlink="">
      <xdr:nvSpPr>
        <xdr:cNvPr id="53" name="Rectangle: Rounded Corners 52">
          <a:extLst>
            <a:ext uri="{FF2B5EF4-FFF2-40B4-BE49-F238E27FC236}">
              <a16:creationId xmlns:a16="http://schemas.microsoft.com/office/drawing/2014/main" id="{39D6DAEA-CFCA-4DC6-AAE1-B87E6D8D462C}"/>
            </a:ext>
          </a:extLst>
        </xdr:cNvPr>
        <xdr:cNvSpPr/>
      </xdr:nvSpPr>
      <xdr:spPr>
        <a:xfrm>
          <a:off x="5467351" y="4914899"/>
          <a:ext cx="2717772" cy="295276"/>
        </a:xfrm>
        <a:prstGeom prst="roundRect">
          <a:avLst/>
        </a:prstGeom>
        <a:gradFill>
          <a:gsLst>
            <a:gs pos="0">
              <a:schemeClr val="accent1">
                <a:lumMod val="50000"/>
                <a:alpha val="80000"/>
              </a:schemeClr>
            </a:gs>
            <a:gs pos="98000">
              <a:schemeClr val="bg1">
                <a:lumMod val="6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a:solidFill>
                <a:schemeClr val="lt1"/>
              </a:solidFill>
              <a:latin typeface="Bahnschrift SemiBold SemiConden" panose="020B0502040204020203" pitchFamily="34" charset="0"/>
              <a:ea typeface="+mn-ea"/>
              <a:cs typeface="+mn-cs"/>
            </a:rPr>
            <a:t>TOP 5</a:t>
          </a:r>
          <a:r>
            <a:rPr lang="en-IN" sz="1400" baseline="0">
              <a:solidFill>
                <a:schemeClr val="lt1"/>
              </a:solidFill>
              <a:latin typeface="Bahnschrift SemiBold SemiConden" panose="020B0502040204020203" pitchFamily="34" charset="0"/>
              <a:ea typeface="+mn-ea"/>
              <a:cs typeface="+mn-cs"/>
            </a:rPr>
            <a:t> </a:t>
          </a:r>
          <a:r>
            <a:rPr lang="en-IN" sz="1400">
              <a:solidFill>
                <a:schemeClr val="lt1"/>
              </a:solidFill>
              <a:latin typeface="Bahnschrift SemiBold SemiConden" panose="020B0502040204020203" pitchFamily="34" charset="0"/>
              <a:ea typeface="+mn-ea"/>
              <a:cs typeface="+mn-cs"/>
            </a:rPr>
            <a:t>SUB CATEGORIES</a:t>
          </a:r>
        </a:p>
      </xdr:txBody>
    </xdr:sp>
    <xdr:clientData/>
  </xdr:twoCellAnchor>
  <xdr:twoCellAnchor>
    <xdr:from>
      <xdr:col>15</xdr:col>
      <xdr:colOff>466725</xdr:colOff>
      <xdr:row>25</xdr:row>
      <xdr:rowOff>142873</xdr:rowOff>
    </xdr:from>
    <xdr:to>
      <xdr:col>19</xdr:col>
      <xdr:colOff>457201</xdr:colOff>
      <xdr:row>27</xdr:row>
      <xdr:rowOff>47624</xdr:rowOff>
    </xdr:to>
    <xdr:sp macro="" textlink="">
      <xdr:nvSpPr>
        <xdr:cNvPr id="54" name="Rectangle: Rounded Corners 53">
          <a:extLst>
            <a:ext uri="{FF2B5EF4-FFF2-40B4-BE49-F238E27FC236}">
              <a16:creationId xmlns:a16="http://schemas.microsoft.com/office/drawing/2014/main" id="{9FBB4B01-3DB9-4652-BF5A-F2E4114073E6}"/>
            </a:ext>
          </a:extLst>
        </xdr:cNvPr>
        <xdr:cNvSpPr/>
      </xdr:nvSpPr>
      <xdr:spPr>
        <a:xfrm>
          <a:off x="9610725" y="4905373"/>
          <a:ext cx="2428876" cy="285751"/>
        </a:xfrm>
        <a:prstGeom prst="roundRect">
          <a:avLst/>
        </a:prstGeom>
        <a:gradFill>
          <a:gsLst>
            <a:gs pos="0">
              <a:schemeClr val="accent1">
                <a:lumMod val="50000"/>
                <a:alpha val="80000"/>
              </a:schemeClr>
            </a:gs>
            <a:gs pos="98000">
              <a:schemeClr val="bg1">
                <a:lumMod val="6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a:solidFill>
                <a:schemeClr val="lt1"/>
              </a:solidFill>
              <a:latin typeface="Bahnschrift SemiBold SemiConden" panose="020B0502040204020203" pitchFamily="34" charset="0"/>
              <a:ea typeface="+mn-ea"/>
              <a:cs typeface="+mn-cs"/>
            </a:rPr>
            <a:t>FILTERS</a:t>
          </a:r>
        </a:p>
      </xdr:txBody>
    </xdr:sp>
    <xdr:clientData/>
  </xdr:twoCellAnchor>
  <xdr:twoCellAnchor>
    <xdr:from>
      <xdr:col>0</xdr:col>
      <xdr:colOff>342898</xdr:colOff>
      <xdr:row>13</xdr:row>
      <xdr:rowOff>133349</xdr:rowOff>
    </xdr:from>
    <xdr:to>
      <xdr:col>7</xdr:col>
      <xdr:colOff>590549</xdr:colOff>
      <xdr:row>22</xdr:row>
      <xdr:rowOff>171450</xdr:rowOff>
    </xdr:to>
    <xdr:graphicFrame macro="">
      <xdr:nvGraphicFramePr>
        <xdr:cNvPr id="55" name="Chart 54">
          <a:extLst>
            <a:ext uri="{FF2B5EF4-FFF2-40B4-BE49-F238E27FC236}">
              <a16:creationId xmlns:a16="http://schemas.microsoft.com/office/drawing/2014/main" id="{02B84E15-3D38-4084-99E7-05B54F8D8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142875</xdr:colOff>
      <xdr:row>14</xdr:row>
      <xdr:rowOff>9524</xdr:rowOff>
    </xdr:from>
    <xdr:to>
      <xdr:col>15</xdr:col>
      <xdr:colOff>190500</xdr:colOff>
      <xdr:row>23</xdr:row>
      <xdr:rowOff>76200</xdr:rowOff>
    </xdr:to>
    <mc:AlternateContent xmlns:mc="http://schemas.openxmlformats.org/markup-compatibility/2006">
      <mc:Choice xmlns:cx1="http://schemas.microsoft.com/office/drawing/2015/9/8/chartex" Requires="cx1">
        <xdr:graphicFrame macro="">
          <xdr:nvGraphicFramePr>
            <xdr:cNvPr id="57" name="Chart 56">
              <a:extLst>
                <a:ext uri="{FF2B5EF4-FFF2-40B4-BE49-F238E27FC236}">
                  <a16:creationId xmlns:a16="http://schemas.microsoft.com/office/drawing/2014/main" id="{580EDE70-80D5-4015-9246-48A58481F4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29275" y="2676524"/>
              <a:ext cx="3705225" cy="17811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228601</xdr:colOff>
      <xdr:row>13</xdr:row>
      <xdr:rowOff>161925</xdr:rowOff>
    </xdr:from>
    <xdr:to>
      <xdr:col>20</xdr:col>
      <xdr:colOff>457201</xdr:colOff>
      <xdr:row>23</xdr:row>
      <xdr:rowOff>9524</xdr:rowOff>
    </xdr:to>
    <xdr:graphicFrame macro="">
      <xdr:nvGraphicFramePr>
        <xdr:cNvPr id="58" name="Chart 57">
          <a:extLst>
            <a:ext uri="{FF2B5EF4-FFF2-40B4-BE49-F238E27FC236}">
              <a16:creationId xmlns:a16="http://schemas.microsoft.com/office/drawing/2014/main" id="{AD64396B-A38B-4184-AEB0-58931B70C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352425</xdr:colOff>
      <xdr:row>27</xdr:row>
      <xdr:rowOff>142876</xdr:rowOff>
    </xdr:from>
    <xdr:to>
      <xdr:col>7</xdr:col>
      <xdr:colOff>533400</xdr:colOff>
      <xdr:row>38</xdr:row>
      <xdr:rowOff>104776</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2F2D247F-E47D-40F9-A082-FA6E99231D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52425" y="5286376"/>
              <a:ext cx="4448175" cy="2057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104775</xdr:colOff>
      <xdr:row>28</xdr:row>
      <xdr:rowOff>66676</xdr:rowOff>
    </xdr:from>
    <xdr:to>
      <xdr:col>14</xdr:col>
      <xdr:colOff>457200</xdr:colOff>
      <xdr:row>38</xdr:row>
      <xdr:rowOff>161926</xdr:rowOff>
    </xdr:to>
    <xdr:graphicFrame macro="">
      <xdr:nvGraphicFramePr>
        <xdr:cNvPr id="60" name="Chart 59">
          <a:extLst>
            <a:ext uri="{FF2B5EF4-FFF2-40B4-BE49-F238E27FC236}">
              <a16:creationId xmlns:a16="http://schemas.microsoft.com/office/drawing/2014/main" id="{356321DD-ABDA-456E-AC02-C0F045682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390525</xdr:colOff>
      <xdr:row>27</xdr:row>
      <xdr:rowOff>133351</xdr:rowOff>
    </xdr:from>
    <xdr:to>
      <xdr:col>17</xdr:col>
      <xdr:colOff>209550</xdr:colOff>
      <xdr:row>35</xdr:row>
      <xdr:rowOff>28575</xdr:rowOff>
    </xdr:to>
    <mc:AlternateContent xmlns:mc="http://schemas.openxmlformats.org/markup-compatibility/2006" xmlns:a14="http://schemas.microsoft.com/office/drawing/2010/main">
      <mc:Choice Requires="a14">
        <xdr:graphicFrame macro="">
          <xdr:nvGraphicFramePr>
            <xdr:cNvPr id="61" name="Year 1">
              <a:extLst>
                <a:ext uri="{FF2B5EF4-FFF2-40B4-BE49-F238E27FC236}">
                  <a16:creationId xmlns:a16="http://schemas.microsoft.com/office/drawing/2014/main" id="{6F63A50E-DE68-46AB-B8B8-8C65A49DEC7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34525" y="5276851"/>
              <a:ext cx="1038225" cy="1419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142875</xdr:colOff>
      <xdr:row>27</xdr:row>
      <xdr:rowOff>76201</xdr:rowOff>
    </xdr:from>
    <xdr:to>
      <xdr:col>20</xdr:col>
      <xdr:colOff>504825</xdr:colOff>
      <xdr:row>35</xdr:row>
      <xdr:rowOff>66674</xdr:rowOff>
    </xdr:to>
    <mc:AlternateContent xmlns:mc="http://schemas.openxmlformats.org/markup-compatibility/2006" xmlns:a14="http://schemas.microsoft.com/office/drawing/2010/main">
      <mc:Choice Requires="a14">
        <xdr:graphicFrame macro="">
          <xdr:nvGraphicFramePr>
            <xdr:cNvPr id="62" name="Segment 1">
              <a:extLst>
                <a:ext uri="{FF2B5EF4-FFF2-40B4-BE49-F238E27FC236}">
                  <a16:creationId xmlns:a16="http://schemas.microsoft.com/office/drawing/2014/main" id="{910426CA-1897-4433-B752-B3A191AD01B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25275" y="5219701"/>
              <a:ext cx="971550" cy="15144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228601</xdr:colOff>
      <xdr:row>27</xdr:row>
      <xdr:rowOff>104776</xdr:rowOff>
    </xdr:from>
    <xdr:to>
      <xdr:col>19</xdr:col>
      <xdr:colOff>114301</xdr:colOff>
      <xdr:row>35</xdr:row>
      <xdr:rowOff>47625</xdr:rowOff>
    </xdr:to>
    <mc:AlternateContent xmlns:mc="http://schemas.openxmlformats.org/markup-compatibility/2006" xmlns:a14="http://schemas.microsoft.com/office/drawing/2010/main">
      <mc:Choice Requires="a14">
        <xdr:graphicFrame macro="">
          <xdr:nvGraphicFramePr>
            <xdr:cNvPr id="63" name="Region 1">
              <a:extLst>
                <a:ext uri="{FF2B5EF4-FFF2-40B4-BE49-F238E27FC236}">
                  <a16:creationId xmlns:a16="http://schemas.microsoft.com/office/drawing/2014/main" id="{3B8C8F78-522A-4C08-95CB-29A0E3E8942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591801" y="5248276"/>
              <a:ext cx="1104900" cy="1466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257181</xdr:colOff>
      <xdr:row>4</xdr:row>
      <xdr:rowOff>19056</xdr:rowOff>
    </xdr:from>
    <xdr:to>
      <xdr:col>10</xdr:col>
      <xdr:colOff>514350</xdr:colOff>
      <xdr:row>16</xdr:row>
      <xdr:rowOff>161925</xdr:rowOff>
    </xdr:to>
    <xdr:graphicFrame macro="">
      <xdr:nvGraphicFramePr>
        <xdr:cNvPr id="2" name="Chart 1">
          <a:extLst>
            <a:ext uri="{FF2B5EF4-FFF2-40B4-BE49-F238E27FC236}">
              <a16:creationId xmlns:a16="http://schemas.microsoft.com/office/drawing/2014/main" id="{25B35FC5-BC46-4DEE-A0DB-ECB182FB7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438150</xdr:colOff>
      <xdr:row>35</xdr:row>
      <xdr:rowOff>185737</xdr:rowOff>
    </xdr:from>
    <xdr:to>
      <xdr:col>13</xdr:col>
      <xdr:colOff>409575</xdr:colOff>
      <xdr:row>49</xdr:row>
      <xdr:rowOff>104775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28DB0A4-27C0-419D-926F-E37FAD0A3F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81650" y="6853237"/>
              <a:ext cx="4238625" cy="25860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452437</xdr:colOff>
      <xdr:row>3</xdr:row>
      <xdr:rowOff>33337</xdr:rowOff>
    </xdr:from>
    <xdr:to>
      <xdr:col>11</xdr:col>
      <xdr:colOff>147637</xdr:colOff>
      <xdr:row>17</xdr:row>
      <xdr:rowOff>109537</xdr:rowOff>
    </xdr:to>
    <xdr:graphicFrame macro="">
      <xdr:nvGraphicFramePr>
        <xdr:cNvPr id="2" name="Chart 1">
          <a:extLst>
            <a:ext uri="{FF2B5EF4-FFF2-40B4-BE49-F238E27FC236}">
              <a16:creationId xmlns:a16="http://schemas.microsoft.com/office/drawing/2014/main" id="{503F2858-654E-430F-8EB1-4CBD5F330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85724</xdr:colOff>
      <xdr:row>19</xdr:row>
      <xdr:rowOff>19049</xdr:rowOff>
    </xdr:from>
    <xdr:to>
      <xdr:col>1</xdr:col>
      <xdr:colOff>609599</xdr:colOff>
      <xdr:row>21</xdr:row>
      <xdr:rowOff>114300</xdr:rowOff>
    </xdr:to>
    <xdr:graphicFrame macro="">
      <xdr:nvGraphicFramePr>
        <xdr:cNvPr id="2" name="Chart 1">
          <a:extLst>
            <a:ext uri="{FF2B5EF4-FFF2-40B4-BE49-F238E27FC236}">
              <a16:creationId xmlns:a16="http://schemas.microsoft.com/office/drawing/2014/main" id="{8EB39BD3-38E4-48F4-8449-7472F088DD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19</xdr:row>
      <xdr:rowOff>23812</xdr:rowOff>
    </xdr:from>
    <xdr:to>
      <xdr:col>4</xdr:col>
      <xdr:colOff>733426</xdr:colOff>
      <xdr:row>21</xdr:row>
      <xdr:rowOff>76200</xdr:rowOff>
    </xdr:to>
    <xdr:graphicFrame macro="">
      <xdr:nvGraphicFramePr>
        <xdr:cNvPr id="3" name="Chart 2">
          <a:extLst>
            <a:ext uri="{FF2B5EF4-FFF2-40B4-BE49-F238E27FC236}">
              <a16:creationId xmlns:a16="http://schemas.microsoft.com/office/drawing/2014/main" id="{0EDEAC47-249D-4881-804B-F372CFCFB4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9524</xdr:colOff>
      <xdr:row>17</xdr:row>
      <xdr:rowOff>104775</xdr:rowOff>
    </xdr:from>
    <xdr:to>
      <xdr:col>8</xdr:col>
      <xdr:colOff>95249</xdr:colOff>
      <xdr:row>20</xdr:row>
      <xdr:rowOff>9525</xdr:rowOff>
    </xdr:to>
    <xdr:graphicFrame macro="">
      <xdr:nvGraphicFramePr>
        <xdr:cNvPr id="4" name="Chart 3">
          <a:extLst>
            <a:ext uri="{FF2B5EF4-FFF2-40B4-BE49-F238E27FC236}">
              <a16:creationId xmlns:a16="http://schemas.microsoft.com/office/drawing/2014/main" id="{4EAD9373-561F-419F-80D4-399AFBF418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66675</xdr:colOff>
      <xdr:row>19</xdr:row>
      <xdr:rowOff>109538</xdr:rowOff>
    </xdr:from>
    <xdr:to>
      <xdr:col>11</xdr:col>
      <xdr:colOff>47625</xdr:colOff>
      <xdr:row>22</xdr:row>
      <xdr:rowOff>180976</xdr:rowOff>
    </xdr:to>
    <xdr:graphicFrame macro="">
      <xdr:nvGraphicFramePr>
        <xdr:cNvPr id="5" name="Chart 4">
          <a:extLst>
            <a:ext uri="{FF2B5EF4-FFF2-40B4-BE49-F238E27FC236}">
              <a16:creationId xmlns:a16="http://schemas.microsoft.com/office/drawing/2014/main" id="{ABAD18EE-54F7-4D73-853D-2E06A5B3A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19050</xdr:colOff>
      <xdr:row>19</xdr:row>
      <xdr:rowOff>100013</xdr:rowOff>
    </xdr:from>
    <xdr:to>
      <xdr:col>13</xdr:col>
      <xdr:colOff>1143000</xdr:colOff>
      <xdr:row>22</xdr:row>
      <xdr:rowOff>85725</xdr:rowOff>
    </xdr:to>
    <xdr:graphicFrame macro="">
      <xdr:nvGraphicFramePr>
        <xdr:cNvPr id="6" name="Chart 5">
          <a:extLst>
            <a:ext uri="{FF2B5EF4-FFF2-40B4-BE49-F238E27FC236}">
              <a16:creationId xmlns:a16="http://schemas.microsoft.com/office/drawing/2014/main" id="{099BA131-82F4-4277-8029-F1EF6F12BE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03.64541099537" createdVersion="6" refreshedVersion="6" minRefreshableVersion="3" recordCount="9994" xr:uid="{316C60B1-8E8B-4242-823C-8E7DED4CE396}">
  <cacheSource type="worksheet">
    <worksheetSource name="Ecommerce_Sale_Data"/>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22">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22">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7357536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n v="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n v="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n v="5408"/>
    <x v="3"/>
    <s v="TEC-AC-10002926"/>
    <x v="2"/>
    <x v="11"/>
    <s v="Logitech Wireless Marathon Mouse M705"/>
    <n v="99.98"/>
    <n v="2"/>
    <n v="0"/>
    <n v="42.991400000000006"/>
  </r>
  <r>
    <n v="9148"/>
    <x v="4576"/>
    <x v="0"/>
    <x v="1156"/>
    <d v="2013-01-27T00:00:00"/>
    <s v="Standard Class"/>
    <s v="CB-12535"/>
    <s v="Claudia Bergmann"/>
    <x v="1"/>
    <s v="United States"/>
    <s v="Burlington"/>
    <x v="42"/>
    <n v="5408"/>
    <x v="3"/>
    <s v="OFF-AR-10003477"/>
    <x v="1"/>
    <x v="6"/>
    <s v="4009 Highlighters"/>
    <n v="8.0400000000000009"/>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5999999999994"/>
  </r>
  <r>
    <n v="9389"/>
    <x v="4692"/>
    <x v="3"/>
    <x v="617"/>
    <d v="2014-01-24T00:00:00"/>
    <s v="Standard Class"/>
    <s v="RM-19375"/>
    <s v="Raymond Messe"/>
    <x v="0"/>
    <s v="United States"/>
    <s v="Burlington"/>
    <x v="42"/>
    <n v="5408"/>
    <x v="3"/>
    <s v="OFF-AP-10000828"/>
    <x v="1"/>
    <x v="9"/>
    <s v="Avanti 4.4 Cu. Ft. Refrigerator"/>
    <n v="542.93999999999994"/>
    <n v="3"/>
    <n v="0"/>
    <n v="152.02319999999997"/>
  </r>
  <r>
    <n v="9390"/>
    <x v="4692"/>
    <x v="3"/>
    <x v="617"/>
    <d v="2014-01-24T00:00:00"/>
    <s v="Standard Class"/>
    <s v="RM-19375"/>
    <s v="Raymond Messe"/>
    <x v="0"/>
    <s v="United States"/>
    <s v="Burlington"/>
    <x v="42"/>
    <n v="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730DFA-A8CD-4767-809B-86A4B982696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C16" firstHeaderRow="0" firstDataRow="1" firstDataCol="1"/>
  <pivotFields count="25">
    <pivotField showAll="0"/>
    <pivotField showAll="0"/>
    <pivotField showAll="0">
      <items count="5">
        <item h="1" x="2"/>
        <item h="1" x="1"/>
        <item h="1" x="0"/>
        <item x="3"/>
        <item t="default"/>
      </items>
    </pivotField>
    <pivotField axis="axisRow"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9679F5-5A15-48A0-9BDD-997DDFBB187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h="1" x="2"/>
        <item h="1" x="1"/>
        <item h="1" x="0"/>
        <item x="3"/>
        <item t="default"/>
      </items>
    </pivotField>
    <pivotField numFmtId="22" showAll="0"/>
    <pivotField numFmtId="22"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189589-4069-4A60-9118-B8EE826E3D2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5">
    <pivotField showAll="0"/>
    <pivotField showAll="0"/>
    <pivotField showAll="0">
      <items count="5">
        <item h="1" x="2"/>
        <item h="1" x="1"/>
        <item h="1" x="0"/>
        <item x="3"/>
        <item t="default"/>
      </items>
    </pivotField>
    <pivotField numFmtId="22" showAll="0"/>
    <pivotField numFmtId="22"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2A9A55-EBAF-44A1-8BE3-054DDE46B5F7}"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5" firstHeaderRow="1" firstDataRow="1" firstDataCol="1"/>
  <pivotFields count="25">
    <pivotField showAll="0"/>
    <pivotField showAll="0"/>
    <pivotField showAll="0">
      <items count="5">
        <item h="1" x="2"/>
        <item h="1" x="1"/>
        <item h="1" x="0"/>
        <item x="3"/>
        <item t="default"/>
      </items>
    </pivotField>
    <pivotField numFmtId="22" showAll="0"/>
    <pivotField numFmtId="22"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32">
    <i>
      <x/>
    </i>
    <i>
      <x v="1"/>
    </i>
    <i>
      <x v="2"/>
    </i>
    <i>
      <x v="3"/>
    </i>
    <i>
      <x v="4"/>
    </i>
    <i>
      <x v="8"/>
    </i>
    <i>
      <x v="9"/>
    </i>
    <i>
      <x v="10"/>
    </i>
    <i>
      <x v="11"/>
    </i>
    <i>
      <x v="12"/>
    </i>
    <i>
      <x v="13"/>
    </i>
    <i>
      <x v="14"/>
    </i>
    <i>
      <x v="15"/>
    </i>
    <i>
      <x v="20"/>
    </i>
    <i>
      <x v="21"/>
    </i>
    <i>
      <x v="22"/>
    </i>
    <i>
      <x v="23"/>
    </i>
    <i>
      <x v="24"/>
    </i>
    <i>
      <x v="25"/>
    </i>
    <i>
      <x v="26"/>
    </i>
    <i>
      <x v="29"/>
    </i>
    <i>
      <x v="31"/>
    </i>
    <i>
      <x v="35"/>
    </i>
    <i>
      <x v="38"/>
    </i>
    <i>
      <x v="39"/>
    </i>
    <i>
      <x v="40"/>
    </i>
    <i>
      <x v="41"/>
    </i>
    <i>
      <x v="42"/>
    </i>
    <i>
      <x v="44"/>
    </i>
    <i>
      <x v="45"/>
    </i>
    <i>
      <x v="47"/>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1D031C-D1D2-4D7E-9B1C-16F65EC76495}"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5">
    <pivotField showAll="0"/>
    <pivotField showAll="0"/>
    <pivotField showAll="0">
      <items count="5">
        <item h="1" x="2"/>
        <item h="1" x="1"/>
        <item h="1" x="0"/>
        <item x="3"/>
        <item t="default"/>
      </items>
    </pivotField>
    <pivotField numFmtId="22" showAll="0"/>
    <pivotField numFmtId="22"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i>
    <i>
      <x v="14"/>
    </i>
    <i>
      <x v="5"/>
    </i>
    <i>
      <x v="11"/>
    </i>
    <i>
      <x v="3"/>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 chart="3" format="4">
      <pivotArea type="data" outline="0" fieldPosition="0">
        <references count="2">
          <reference field="4294967294" count="1" selected="0">
            <x v="0"/>
          </reference>
          <reference field="16" count="1" selected="0">
            <x v="5"/>
          </reference>
        </references>
      </pivotArea>
    </chartFormat>
    <chartFormat chart="3" format="5">
      <pivotArea type="data" outline="0" fieldPosition="0">
        <references count="2">
          <reference field="4294967294" count="1" selected="0">
            <x v="0"/>
          </reference>
          <reference field="16" count="1" selected="0">
            <x v="14"/>
          </reference>
        </references>
      </pivotArea>
    </chartFormat>
    <chartFormat chart="3" format="6">
      <pivotArea type="data" outline="0" fieldPosition="0">
        <references count="2">
          <reference field="4294967294" count="1" selected="0">
            <x v="0"/>
          </reference>
          <reference field="16" count="1" selected="0">
            <x v="16"/>
          </reference>
        </references>
      </pivotArea>
    </chartFormat>
    <chartFormat chart="3" format="7">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260C90-E88C-44CB-AD68-2A8CC5D6AC3D}"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87BD8B-0064-4AD8-B591-02D73D4DE1B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G3:H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3"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6CDB86-3B35-445B-9165-D162218A13CA}"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6" firstHeaderRow="1" firstDataRow="1" firstDataCol="1"/>
  <pivotFields count="25">
    <pivotField showAll="0"/>
    <pivotField showAll="0"/>
    <pivotField showAll="0">
      <items count="5">
        <item h="1" x="2"/>
        <item h="1" x="1"/>
        <item h="1" x="0"/>
        <item x="3"/>
        <item t="default"/>
      </items>
    </pivotField>
    <pivotField axis="axisRow"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9097DE-3F88-421C-A66F-959178DDAF89}"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5">
    <pivotField showAll="0"/>
    <pivotField showAll="0"/>
    <pivotField showAll="0">
      <items count="5">
        <item h="1" x="2"/>
        <item h="1" x="1"/>
        <item h="1" x="0"/>
        <item x="3"/>
        <item t="default"/>
      </items>
    </pivotField>
    <pivotField axis="axisRow"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5D8763-8FCC-4151-B6D7-CB394D7AD5E4}"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418F82-A9BB-459B-9BF6-48F8E7A80934}"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sd="0" x="2"/>
        <item sd="0" x="1"/>
        <item sd="0" x="0"/>
        <item sd="0" x="3"/>
        <item t="default"/>
      </items>
    </pivotField>
    <pivotField numFmtId="22"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Count of Quantity" fld="19" subtotal="count" baseField="2"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B39B0BC-17DE-43FA-8FF5-72A6C9D25912}"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9CC15D2-F1B3-48AE-BE6C-62B6534500D8}" sourceName="Year">
  <pivotTables>
    <pivotTable tabId="5" name="PivotTable2"/>
    <pivotTable tabId="3" name="PivotTable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s>
  <data>
    <tabular pivotCacheId="1735753675">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E36A6CA-1BA6-479F-A2DD-F18A58772A22}" sourceName="Segment">
  <pivotTables>
    <pivotTable tabId="5" name="PivotTable2"/>
    <pivotTable tabId="3" name="PivotTable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s>
  <data>
    <tabular pivotCacheId="1735753675">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7308BBE-6D64-4EC1-B6C5-BDC10A14FE90}" sourceName="Region">
  <pivotTables>
    <pivotTable tabId="5" name="PivotTable2"/>
    <pivotTable tabId="3" name="PivotTable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s>
  <data>
    <tabular pivotCacheId="1735753675">
      <items count="4">
        <i x="2" s="1"/>
        <i x="3"/>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A22D81E-3749-409D-BBBA-D5BDBEC9EF75}" cache="Slicer_Year" caption="Year" rowHeight="241300"/>
  <slicer name="Segment" xr10:uid="{7D33B097-9406-416E-9E96-9F96A0A3F1AF}" cache="Slicer_Segment" caption="Segment" rowHeight="241300"/>
  <slicer name="Region" xr10:uid="{10326569-FDA5-4CD3-B1FE-E1500AB62D7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D7F5AD5-3937-4DA7-8070-79F15900A410}" cache="Slicer_Year" caption="Year" style="AB" rowHeight="241300"/>
  <slicer name="Segment 1" xr10:uid="{5D7541B7-DFD1-418A-99B1-8321384A1E12}" cache="Slicer_Segment" caption="Segment" style="AB" rowHeight="241300"/>
  <slicer name="Region 1" xr10:uid="{1C82F40F-C018-47AC-BBF8-254D6C3DD420}" cache="Slicer_Region" caption="Region" style="AB"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599450-16C2-4028-8BE2-EFE62DB264E1}" name="Ecommerce_Sale_Data" displayName="Ecommerce_Sale_Data" ref="A1:V9995" tableType="queryTable" totalsRowShown="0">
  <autoFilter ref="A1:V9995" xr:uid="{F51E8BCA-9DD5-4010-940B-78ED352A5428}"/>
  <tableColumns count="22">
    <tableColumn id="1" xr3:uid="{1DF9BD08-FAE7-46B1-869D-B74DB7C01105}" uniqueName="1" name="Row ID" queryTableFieldId="1"/>
    <tableColumn id="2" xr3:uid="{8C99A619-748D-4F56-A812-8EEB4DEA047B}" uniqueName="2" name="Order ID" queryTableFieldId="2"/>
    <tableColumn id="3" xr3:uid="{862DEB97-42FF-49E7-8FDD-603555CD4600}" uniqueName="3" name="Year" queryTableFieldId="3"/>
    <tableColumn id="4" xr3:uid="{C495228F-BCB8-4BCF-800C-0BD858A041B1}" uniqueName="4" name="Order Date" queryTableFieldId="4" dataDxfId="1"/>
    <tableColumn id="5" xr3:uid="{1B3BDD2B-1426-4418-B19A-0543A060C944}" uniqueName="5" name="Ship Date" queryTableFieldId="5" dataDxfId="0"/>
    <tableColumn id="6" xr3:uid="{8938DA4A-826A-4BC3-B206-A79998FFEF6D}" uniqueName="6" name="Ship Mode" queryTableFieldId="6"/>
    <tableColumn id="7" xr3:uid="{6EC72810-466C-4EC4-BCF3-1502ADE919D4}" uniqueName="7" name="Customer ID" queryTableFieldId="7"/>
    <tableColumn id="8" xr3:uid="{12CFC411-F758-4235-8921-2B94F4E2DCBB}" uniqueName="8" name="Customer Name" queryTableFieldId="8"/>
    <tableColumn id="9" xr3:uid="{5EF2DFB8-7EA8-46EE-A66F-2AC374585518}" uniqueName="9" name="Segment" queryTableFieldId="9"/>
    <tableColumn id="10" xr3:uid="{48357385-BEE3-4C7C-9269-DC085C094628}" uniqueName="10" name="Country" queryTableFieldId="10"/>
    <tableColumn id="11" xr3:uid="{B31412DF-1DF0-4A7D-9310-AA3A43029225}" uniqueName="11" name="City" queryTableFieldId="11"/>
    <tableColumn id="12" xr3:uid="{BB13B40E-E26F-41FD-9CD4-3A0ABDAFF504}" uniqueName="12" name="State" queryTableFieldId="12"/>
    <tableColumn id="13" xr3:uid="{7344F2A4-8B67-463E-ACA4-0796652FF683}" uniqueName="13" name="Postal Code" queryTableFieldId="13"/>
    <tableColumn id="14" xr3:uid="{03646E73-384F-4E27-ABF3-3BDC3BB21DA2}" uniqueName="14" name="Region" queryTableFieldId="14"/>
    <tableColumn id="15" xr3:uid="{F6E82736-6F9F-4480-8936-1167601384BD}" uniqueName="15" name="Product ID" queryTableFieldId="15"/>
    <tableColumn id="16" xr3:uid="{BE14CBBB-8EFC-4181-B793-B0AF77A8521D}" uniqueName="16" name="Category" queryTableFieldId="16"/>
    <tableColumn id="17" xr3:uid="{7C9ED487-83CC-4671-9124-3CE27BC34503}" uniqueName="17" name="Sub-Category" queryTableFieldId="17"/>
    <tableColumn id="18" xr3:uid="{7AC0DAF7-0042-4701-9404-3B44219505A1}" uniqueName="18" name="Product Name" queryTableFieldId="18"/>
    <tableColumn id="19" xr3:uid="{E5BE99B9-1D66-453D-8448-31E18874E632}" uniqueName="19" name="Sales" queryTableFieldId="19"/>
    <tableColumn id="20" xr3:uid="{A9F13B90-E79F-4BEC-BE31-5F0610F5CA77}" uniqueName="20" name="Quantity" queryTableFieldId="20"/>
    <tableColumn id="21" xr3:uid="{7CA64EFE-FC6D-4AB0-B8C0-D6D51811D8FC}" uniqueName="21" name="Discount" queryTableFieldId="21"/>
    <tableColumn id="22" xr3:uid="{30FE8FAD-D6D6-4001-9E4B-62777E6BC4F3}"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E47D3-C6AA-47AF-A933-33485C4D8CCE}">
  <dimension ref="A3:C16"/>
  <sheetViews>
    <sheetView workbookViewId="0">
      <selection activeCell="N22" sqref="N22"/>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2" t="s">
        <v>10931</v>
      </c>
      <c r="B3" t="s">
        <v>10945</v>
      </c>
      <c r="C3" t="s">
        <v>10946</v>
      </c>
    </row>
    <row r="4" spans="1:3" x14ac:dyDescent="0.25">
      <c r="A4" s="3" t="s">
        <v>10933</v>
      </c>
      <c r="B4" s="6">
        <v>12176.793999999996</v>
      </c>
      <c r="C4" s="6">
        <v>99.838199999999759</v>
      </c>
    </row>
    <row r="5" spans="1:3" x14ac:dyDescent="0.25">
      <c r="A5" s="3" t="s">
        <v>10934</v>
      </c>
      <c r="B5" s="6">
        <v>5448.9679999999998</v>
      </c>
      <c r="C5" s="6">
        <v>1171.7804999999996</v>
      </c>
    </row>
    <row r="6" spans="1:3" x14ac:dyDescent="0.25">
      <c r="A6" s="3" t="s">
        <v>10935</v>
      </c>
      <c r="B6" s="6">
        <v>11180.663999999999</v>
      </c>
      <c r="C6" s="6">
        <v>2034.2891999999999</v>
      </c>
    </row>
    <row r="7" spans="1:3" x14ac:dyDescent="0.25">
      <c r="A7" s="3" t="s">
        <v>10936</v>
      </c>
      <c r="B7" s="6">
        <v>15361.567400000004</v>
      </c>
      <c r="C7" s="6">
        <v>3499.9160999999995</v>
      </c>
    </row>
    <row r="8" spans="1:3" x14ac:dyDescent="0.25">
      <c r="A8" s="3" t="s">
        <v>10937</v>
      </c>
      <c r="B8" s="6">
        <v>11158.336799999999</v>
      </c>
      <c r="C8" s="6">
        <v>1501.1050999999995</v>
      </c>
    </row>
    <row r="9" spans="1:3" x14ac:dyDescent="0.25">
      <c r="A9" s="3" t="s">
        <v>10938</v>
      </c>
      <c r="B9" s="6">
        <v>15170.428</v>
      </c>
      <c r="C9" s="6">
        <v>2687.0736999999999</v>
      </c>
    </row>
    <row r="10" spans="1:3" x14ac:dyDescent="0.25">
      <c r="A10" s="3" t="s">
        <v>10939</v>
      </c>
      <c r="B10" s="6">
        <v>15130.698999999999</v>
      </c>
      <c r="C10" s="6">
        <v>2860.7629999999999</v>
      </c>
    </row>
    <row r="11" spans="1:3" x14ac:dyDescent="0.25">
      <c r="A11" s="3" t="s">
        <v>10940</v>
      </c>
      <c r="B11" s="6">
        <v>16566.703999999998</v>
      </c>
      <c r="C11" s="6">
        <v>3933.8511999999969</v>
      </c>
    </row>
    <row r="12" spans="1:3" x14ac:dyDescent="0.25">
      <c r="A12" s="3" t="s">
        <v>10941</v>
      </c>
      <c r="B12" s="6">
        <v>15912.65</v>
      </c>
      <c r="C12" s="6">
        <v>2251.338099999999</v>
      </c>
    </row>
    <row r="13" spans="1:3" x14ac:dyDescent="0.25">
      <c r="A13" s="3" t="s">
        <v>10942</v>
      </c>
      <c r="B13" s="6">
        <v>14988.917999999998</v>
      </c>
      <c r="C13" s="6">
        <v>1230.0636999999992</v>
      </c>
    </row>
    <row r="14" spans="1:3" x14ac:dyDescent="0.25">
      <c r="A14" s="3" t="s">
        <v>10943</v>
      </c>
      <c r="B14" s="6">
        <v>27341.103199999994</v>
      </c>
      <c r="C14" s="6">
        <v>-1795.4449999999995</v>
      </c>
    </row>
    <row r="15" spans="1:3" x14ac:dyDescent="0.25">
      <c r="A15" s="3" t="s">
        <v>10944</v>
      </c>
      <c r="B15" s="6">
        <v>16817.46</v>
      </c>
      <c r="C15" s="6">
        <v>-1220.3673000000015</v>
      </c>
    </row>
    <row r="16" spans="1:3" x14ac:dyDescent="0.25">
      <c r="A16" s="3" t="s">
        <v>10932</v>
      </c>
      <c r="B16" s="5">
        <v>177254.29239999995</v>
      </c>
      <c r="C16" s="5">
        <v>18254.206499999989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74C89-B018-4AD6-B5D1-E91EF7CA8FC9}">
  <dimension ref="A3:F7"/>
  <sheetViews>
    <sheetView workbookViewId="0">
      <selection activeCell="D12" sqref="D12"/>
    </sheetView>
  </sheetViews>
  <sheetFormatPr defaultRowHeight="15" x14ac:dyDescent="0.25"/>
  <cols>
    <col min="1" max="1" width="14.5703125" bestFit="1" customWidth="1"/>
    <col min="2" max="2" width="12.5703125" bestFit="1" customWidth="1"/>
    <col min="5" max="5" width="15.5703125" customWidth="1"/>
    <col min="6" max="6" width="17.5703125" customWidth="1"/>
  </cols>
  <sheetData>
    <row r="3" spans="1:6" x14ac:dyDescent="0.25">
      <c r="A3" s="2" t="s">
        <v>10931</v>
      </c>
      <c r="B3" t="s">
        <v>10946</v>
      </c>
      <c r="E3" s="7" t="s">
        <v>15</v>
      </c>
      <c r="F3" s="7" t="s">
        <v>21</v>
      </c>
    </row>
    <row r="4" spans="1:6" x14ac:dyDescent="0.25">
      <c r="A4" s="4" t="s">
        <v>32</v>
      </c>
      <c r="B4" s="5">
        <v>-181.12610000000211</v>
      </c>
      <c r="E4" t="str">
        <f t="shared" ref="E4:F7" si="0">A4</f>
        <v>Furniture</v>
      </c>
      <c r="F4" s="8">
        <f t="shared" si="0"/>
        <v>-181.12610000000211</v>
      </c>
    </row>
    <row r="5" spans="1:6" x14ac:dyDescent="0.25">
      <c r="A5" s="4" t="s">
        <v>46</v>
      </c>
      <c r="B5" s="5">
        <v>11521.661199999986</v>
      </c>
      <c r="E5" t="str">
        <f t="shared" si="0"/>
        <v>Office Supplies</v>
      </c>
      <c r="F5" s="8">
        <f t="shared" si="0"/>
        <v>11521.661199999986</v>
      </c>
    </row>
    <row r="6" spans="1:6" x14ac:dyDescent="0.25">
      <c r="A6" s="4" t="s">
        <v>71</v>
      </c>
      <c r="B6" s="5">
        <v>6913.6714000000029</v>
      </c>
      <c r="E6" t="str">
        <f t="shared" si="0"/>
        <v>Technology</v>
      </c>
      <c r="F6" s="8">
        <f t="shared" si="0"/>
        <v>6913.6714000000029</v>
      </c>
    </row>
    <row r="7" spans="1:6" x14ac:dyDescent="0.25">
      <c r="A7" s="4" t="s">
        <v>10932</v>
      </c>
      <c r="B7" s="5">
        <v>18254.206499999986</v>
      </c>
      <c r="E7" t="str">
        <f t="shared" si="0"/>
        <v>Grand Total</v>
      </c>
      <c r="F7" s="8">
        <f t="shared" si="0"/>
        <v>18254.206499999986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6588C-7DAD-4349-8E9F-4C56B743C077}">
  <dimension ref="A1"/>
  <sheetViews>
    <sheetView showGridLines="0" showRowColHeaders="0" topLeftCell="A7" zoomScale="82" zoomScaleNormal="82" workbookViewId="0">
      <selection activeCell="W25" sqref="W25"/>
    </sheetView>
  </sheetViews>
  <sheetFormatPr defaultRowHeight="15" x14ac:dyDescent="0.2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8DA58-47C6-435B-B4D4-C6A4AEE565DA}">
  <dimension ref="A3:B7"/>
  <sheetViews>
    <sheetView workbookViewId="0">
      <selection activeCell="N15" sqref="N15"/>
    </sheetView>
  </sheetViews>
  <sheetFormatPr defaultRowHeight="15" x14ac:dyDescent="0.25"/>
  <cols>
    <col min="1" max="1" width="14.5703125" bestFit="1" customWidth="1"/>
    <col min="2" max="2" width="12.140625" bestFit="1" customWidth="1"/>
  </cols>
  <sheetData>
    <row r="3" spans="1:2" x14ac:dyDescent="0.25">
      <c r="A3" s="2" t="s">
        <v>10931</v>
      </c>
      <c r="B3" t="s">
        <v>10945</v>
      </c>
    </row>
    <row r="4" spans="1:2" x14ac:dyDescent="0.25">
      <c r="A4" s="4" t="s">
        <v>32</v>
      </c>
      <c r="B4" s="9">
        <v>0.24189631641326617</v>
      </c>
    </row>
    <row r="5" spans="1:2" x14ac:dyDescent="0.25">
      <c r="A5" s="4" t="s">
        <v>46</v>
      </c>
      <c r="B5" s="9">
        <v>0.39962640701613833</v>
      </c>
    </row>
    <row r="6" spans="1:2" x14ac:dyDescent="0.25">
      <c r="A6" s="4" t="s">
        <v>71</v>
      </c>
      <c r="B6" s="9">
        <v>0.35847727657059553</v>
      </c>
    </row>
    <row r="7" spans="1:2" x14ac:dyDescent="0.25">
      <c r="A7" s="4" t="s">
        <v>10932</v>
      </c>
      <c r="B7" s="9">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D04DB-A0F2-4EAC-A374-6D798AF16A0D}">
  <dimension ref="A3:F53"/>
  <sheetViews>
    <sheetView topLeftCell="A35" workbookViewId="0">
      <selection activeCell="O51" sqref="O51"/>
    </sheetView>
  </sheetViews>
  <sheetFormatPr defaultRowHeight="15" x14ac:dyDescent="0.25"/>
  <cols>
    <col min="1" max="1" width="14" bestFit="1" customWidth="1"/>
    <col min="2" max="2" width="12.140625" bestFit="1" customWidth="1"/>
    <col min="5" max="5" width="15.42578125" customWidth="1"/>
    <col min="6" max="6" width="17.28515625" customWidth="1"/>
  </cols>
  <sheetData>
    <row r="3" spans="1:6" x14ac:dyDescent="0.25">
      <c r="A3" s="2" t="s">
        <v>10931</v>
      </c>
      <c r="B3" t="s">
        <v>10945</v>
      </c>
      <c r="E3" t="s">
        <v>11</v>
      </c>
      <c r="F3" t="s">
        <v>10945</v>
      </c>
    </row>
    <row r="4" spans="1:6" x14ac:dyDescent="0.25">
      <c r="A4" s="4" t="s">
        <v>358</v>
      </c>
      <c r="B4" s="5">
        <v>562.17000000000007</v>
      </c>
      <c r="E4" s="4" t="str">
        <f>A4</f>
        <v>Alabama</v>
      </c>
      <c r="F4" s="10">
        <f>B4</f>
        <v>562.17000000000007</v>
      </c>
    </row>
    <row r="5" spans="1:6" x14ac:dyDescent="0.25">
      <c r="A5" s="4" t="s">
        <v>310</v>
      </c>
      <c r="B5" s="5">
        <v>3054.9260000000004</v>
      </c>
      <c r="E5" s="4" t="str">
        <f t="shared" ref="E5:E53" si="0">A5</f>
        <v>Arizona</v>
      </c>
      <c r="F5" s="10">
        <f t="shared" ref="F5:F53" si="1">B5</f>
        <v>3054.9260000000004</v>
      </c>
    </row>
    <row r="6" spans="1:6" x14ac:dyDescent="0.25">
      <c r="A6" s="4" t="s">
        <v>1707</v>
      </c>
      <c r="B6" s="5">
        <v>1357.4199999999998</v>
      </c>
      <c r="E6" s="4" t="str">
        <f t="shared" si="0"/>
        <v>Arkansas</v>
      </c>
      <c r="F6" s="10">
        <f t="shared" si="1"/>
        <v>1357.4199999999998</v>
      </c>
    </row>
    <row r="7" spans="1:6" x14ac:dyDescent="0.25">
      <c r="A7" s="4" t="s">
        <v>43</v>
      </c>
      <c r="B7" s="5">
        <v>58999.572000000015</v>
      </c>
      <c r="E7" s="4" t="str">
        <f t="shared" si="0"/>
        <v>California</v>
      </c>
      <c r="F7" s="10">
        <f t="shared" si="1"/>
        <v>58999.572000000015</v>
      </c>
    </row>
    <row r="8" spans="1:6" x14ac:dyDescent="0.25">
      <c r="A8" s="4" t="s">
        <v>457</v>
      </c>
      <c r="B8" s="5">
        <v>2310.0120000000002</v>
      </c>
      <c r="E8" s="4" t="str">
        <f t="shared" si="0"/>
        <v>Colorado</v>
      </c>
      <c r="F8" s="10">
        <f t="shared" si="1"/>
        <v>2310.0120000000002</v>
      </c>
    </row>
    <row r="9" spans="1:6" x14ac:dyDescent="0.25">
      <c r="A9" s="4" t="s">
        <v>54</v>
      </c>
      <c r="B9" s="5">
        <v>5402.1090000000013</v>
      </c>
      <c r="E9" s="4" t="str">
        <f t="shared" si="0"/>
        <v>Florida</v>
      </c>
      <c r="F9" s="10">
        <f t="shared" si="1"/>
        <v>5402.1090000000013</v>
      </c>
    </row>
    <row r="10" spans="1:6" x14ac:dyDescent="0.25">
      <c r="A10" s="4" t="s">
        <v>1272</v>
      </c>
      <c r="B10" s="5">
        <v>9670.67</v>
      </c>
      <c r="E10" s="4" t="str">
        <f t="shared" si="0"/>
        <v>Georgia</v>
      </c>
      <c r="F10" s="10">
        <f t="shared" si="1"/>
        <v>9670.67</v>
      </c>
    </row>
    <row r="11" spans="1:6" x14ac:dyDescent="0.25">
      <c r="A11" s="4" t="s">
        <v>6259</v>
      </c>
      <c r="B11" s="5">
        <v>21.312000000000005</v>
      </c>
      <c r="E11" s="4" t="str">
        <f t="shared" si="0"/>
        <v>Idaho</v>
      </c>
      <c r="F11" s="10">
        <f t="shared" si="1"/>
        <v>21.312000000000005</v>
      </c>
    </row>
    <row r="12" spans="1:6" x14ac:dyDescent="0.25">
      <c r="A12" s="4" t="s">
        <v>211</v>
      </c>
      <c r="B12" s="5">
        <v>5992.7280000000001</v>
      </c>
      <c r="E12" s="4" t="str">
        <f t="shared" si="0"/>
        <v>Illinois</v>
      </c>
      <c r="F12" s="10">
        <f t="shared" si="1"/>
        <v>5992.7280000000001</v>
      </c>
    </row>
    <row r="13" spans="1:6" x14ac:dyDescent="0.25">
      <c r="A13" s="4" t="s">
        <v>254</v>
      </c>
      <c r="B13" s="5">
        <v>8444.0399999999991</v>
      </c>
      <c r="E13" s="4" t="str">
        <f t="shared" si="0"/>
        <v>Indiana</v>
      </c>
      <c r="F13" s="10">
        <f t="shared" si="1"/>
        <v>8444.0399999999991</v>
      </c>
    </row>
    <row r="14" spans="1:6" x14ac:dyDescent="0.25">
      <c r="A14" s="4" t="s">
        <v>489</v>
      </c>
      <c r="B14" s="5">
        <v>340.22</v>
      </c>
      <c r="E14" s="4" t="str">
        <f t="shared" si="0"/>
        <v>Iowa</v>
      </c>
      <c r="F14" s="10">
        <f t="shared" si="1"/>
        <v>340.22</v>
      </c>
    </row>
    <row r="15" spans="1:6" x14ac:dyDescent="0.25">
      <c r="A15" s="4" t="s">
        <v>4530</v>
      </c>
      <c r="B15" s="5">
        <v>453.25</v>
      </c>
      <c r="E15" s="4" t="str">
        <f t="shared" si="0"/>
        <v>Kansas</v>
      </c>
      <c r="F15" s="10">
        <f t="shared" si="1"/>
        <v>453.25</v>
      </c>
    </row>
    <row r="16" spans="1:6" x14ac:dyDescent="0.25">
      <c r="A16" s="4" t="s">
        <v>29</v>
      </c>
      <c r="B16" s="5">
        <v>4273.17</v>
      </c>
      <c r="E16" s="4" t="str">
        <f t="shared" si="0"/>
        <v>Kentucky</v>
      </c>
      <c r="F16" s="10">
        <f t="shared" si="1"/>
        <v>4273.17</v>
      </c>
    </row>
    <row r="17" spans="1:6" x14ac:dyDescent="0.25">
      <c r="A17" s="4" t="s">
        <v>238</v>
      </c>
      <c r="B17" s="5">
        <v>7456.9359999999997</v>
      </c>
      <c r="E17" s="4" t="str">
        <f t="shared" si="0"/>
        <v>Michigan</v>
      </c>
      <c r="F17" s="10">
        <f t="shared" si="1"/>
        <v>7456.9359999999997</v>
      </c>
    </row>
    <row r="18" spans="1:6" x14ac:dyDescent="0.25">
      <c r="A18" s="4" t="s">
        <v>229</v>
      </c>
      <c r="B18" s="5">
        <v>2118.1999999999998</v>
      </c>
      <c r="E18" s="4" t="str">
        <f t="shared" si="0"/>
        <v>Minnesota</v>
      </c>
      <c r="F18" s="10">
        <f t="shared" si="1"/>
        <v>2118.1999999999998</v>
      </c>
    </row>
    <row r="19" spans="1:6" x14ac:dyDescent="0.25">
      <c r="A19" s="4" t="s">
        <v>1487</v>
      </c>
      <c r="B19" s="5">
        <v>839.24999999999989</v>
      </c>
      <c r="E19" s="4" t="str">
        <f t="shared" si="0"/>
        <v>Mississippi</v>
      </c>
      <c r="F19" s="10">
        <f t="shared" si="1"/>
        <v>839.24999999999989</v>
      </c>
    </row>
    <row r="20" spans="1:6" x14ac:dyDescent="0.25">
      <c r="A20" s="4" t="s">
        <v>596</v>
      </c>
      <c r="B20" s="5">
        <v>4619.3299999999981</v>
      </c>
      <c r="E20" s="4" t="str">
        <f t="shared" si="0"/>
        <v>Missouri</v>
      </c>
      <c r="F20" s="10">
        <f t="shared" si="1"/>
        <v>4619.3299999999981</v>
      </c>
    </row>
    <row r="21" spans="1:6" x14ac:dyDescent="0.25">
      <c r="A21" s="4" t="s">
        <v>1762</v>
      </c>
      <c r="B21" s="5">
        <v>39.900000000000006</v>
      </c>
      <c r="E21" s="4" t="str">
        <f t="shared" si="0"/>
        <v>Montana</v>
      </c>
      <c r="F21" s="10">
        <f t="shared" si="1"/>
        <v>39.900000000000006</v>
      </c>
    </row>
    <row r="22" spans="1:6" x14ac:dyDescent="0.25">
      <c r="A22" s="4" t="s">
        <v>138</v>
      </c>
      <c r="B22" s="5">
        <v>884.54</v>
      </c>
      <c r="E22" s="4" t="str">
        <f t="shared" si="0"/>
        <v>Nebraska</v>
      </c>
      <c r="F22" s="10">
        <f t="shared" si="1"/>
        <v>884.54</v>
      </c>
    </row>
    <row r="23" spans="1:6" x14ac:dyDescent="0.25">
      <c r="A23" s="4" t="s">
        <v>1392</v>
      </c>
      <c r="B23" s="5">
        <v>359.85799999999995</v>
      </c>
      <c r="E23" s="4" t="str">
        <f t="shared" si="0"/>
        <v>Nevada</v>
      </c>
      <c r="F23" s="10">
        <f t="shared" si="1"/>
        <v>359.85799999999995</v>
      </c>
    </row>
    <row r="24" spans="1:6" x14ac:dyDescent="0.25">
      <c r="A24" s="4" t="s">
        <v>668</v>
      </c>
      <c r="B24" s="5">
        <v>989.02200000000005</v>
      </c>
      <c r="E24" s="4" t="str">
        <f t="shared" si="0"/>
        <v>New Mexico</v>
      </c>
      <c r="F24" s="10">
        <f t="shared" si="1"/>
        <v>989.02200000000005</v>
      </c>
    </row>
    <row r="25" spans="1:6" x14ac:dyDescent="0.25">
      <c r="A25" s="4" t="s">
        <v>88</v>
      </c>
      <c r="B25" s="5">
        <v>12557.006000000001</v>
      </c>
      <c r="E25" s="4" t="str">
        <f t="shared" si="0"/>
        <v>North Carolina</v>
      </c>
      <c r="F25" s="10">
        <f t="shared" si="1"/>
        <v>12557.006000000001</v>
      </c>
    </row>
    <row r="26" spans="1:6" x14ac:dyDescent="0.25">
      <c r="A26" s="4" t="s">
        <v>420</v>
      </c>
      <c r="B26" s="5">
        <v>1541.021</v>
      </c>
      <c r="E26" s="4" t="str">
        <f t="shared" si="0"/>
        <v>Oregon</v>
      </c>
      <c r="F26" s="10">
        <f t="shared" si="1"/>
        <v>1541.021</v>
      </c>
    </row>
    <row r="27" spans="1:6" x14ac:dyDescent="0.25">
      <c r="A27" s="4" t="s">
        <v>383</v>
      </c>
      <c r="B27" s="5">
        <v>1234.9099999999999</v>
      </c>
      <c r="E27" s="4" t="str">
        <f t="shared" si="0"/>
        <v>South Carolina</v>
      </c>
      <c r="F27" s="10">
        <f t="shared" si="1"/>
        <v>1234.9099999999999</v>
      </c>
    </row>
    <row r="28" spans="1:6" x14ac:dyDescent="0.25">
      <c r="A28" s="4" t="s">
        <v>5325</v>
      </c>
      <c r="B28" s="5">
        <v>1107.6799999999998</v>
      </c>
      <c r="E28" s="4" t="str">
        <f t="shared" si="0"/>
        <v>South Dakota</v>
      </c>
      <c r="F28" s="10">
        <f t="shared" si="1"/>
        <v>1107.6799999999998</v>
      </c>
    </row>
    <row r="29" spans="1:6" x14ac:dyDescent="0.25">
      <c r="A29" s="4" t="s">
        <v>335</v>
      </c>
      <c r="B29" s="5">
        <v>5436.4469999999992</v>
      </c>
      <c r="E29" s="4" t="str">
        <f t="shared" si="0"/>
        <v>Tennessee</v>
      </c>
      <c r="F29" s="10">
        <f t="shared" si="1"/>
        <v>5436.4469999999992</v>
      </c>
    </row>
    <row r="30" spans="1:6" x14ac:dyDescent="0.25">
      <c r="A30" s="4" t="s">
        <v>104</v>
      </c>
      <c r="B30" s="5">
        <v>13705.739400000002</v>
      </c>
      <c r="E30" s="4" t="str">
        <f t="shared" si="0"/>
        <v>Texas</v>
      </c>
      <c r="F30" s="10">
        <f t="shared" si="1"/>
        <v>13705.739400000002</v>
      </c>
    </row>
    <row r="31" spans="1:6" x14ac:dyDescent="0.25">
      <c r="A31" s="4" t="s">
        <v>121</v>
      </c>
      <c r="B31" s="5">
        <v>1793.7840000000003</v>
      </c>
      <c r="E31" s="4" t="str">
        <f t="shared" si="0"/>
        <v>Utah</v>
      </c>
      <c r="F31" s="10">
        <f t="shared" si="1"/>
        <v>1793.7840000000003</v>
      </c>
    </row>
    <row r="32" spans="1:6" x14ac:dyDescent="0.25">
      <c r="A32" s="4" t="s">
        <v>319</v>
      </c>
      <c r="B32" s="5">
        <v>1065.8400000000001</v>
      </c>
      <c r="E32" s="4" t="str">
        <f t="shared" si="0"/>
        <v>Virginia</v>
      </c>
      <c r="F32" s="10">
        <f t="shared" si="1"/>
        <v>1065.8400000000001</v>
      </c>
    </row>
    <row r="33" spans="1:6" x14ac:dyDescent="0.25">
      <c r="A33" s="4" t="s">
        <v>96</v>
      </c>
      <c r="B33" s="5">
        <v>17445.86</v>
      </c>
      <c r="E33" s="4" t="str">
        <f t="shared" si="0"/>
        <v>Washington</v>
      </c>
      <c r="F33" s="10">
        <f t="shared" si="1"/>
        <v>17445.86</v>
      </c>
    </row>
    <row r="34" spans="1:6" x14ac:dyDescent="0.25">
      <c r="A34" s="4" t="s">
        <v>114</v>
      </c>
      <c r="B34" s="5">
        <v>3177.37</v>
      </c>
      <c r="E34" s="4" t="str">
        <f t="shared" si="0"/>
        <v>Wisconsin</v>
      </c>
      <c r="F34" s="10">
        <f t="shared" si="1"/>
        <v>3177.37</v>
      </c>
    </row>
    <row r="35" spans="1:6" x14ac:dyDescent="0.25">
      <c r="A35" s="4" t="s">
        <v>10932</v>
      </c>
      <c r="B35" s="5">
        <v>177254.29239999998</v>
      </c>
      <c r="E35" s="4" t="str">
        <f t="shared" si="0"/>
        <v>Grand Total</v>
      </c>
      <c r="F35" s="10">
        <f t="shared" si="1"/>
        <v>177254.29239999998</v>
      </c>
    </row>
    <row r="36" spans="1:6" x14ac:dyDescent="0.25">
      <c r="E36" s="4">
        <f t="shared" si="0"/>
        <v>0</v>
      </c>
      <c r="F36" s="10">
        <f t="shared" si="1"/>
        <v>0</v>
      </c>
    </row>
    <row r="37" spans="1:6" x14ac:dyDescent="0.25">
      <c r="E37" s="4">
        <f t="shared" si="0"/>
        <v>0</v>
      </c>
      <c r="F37" s="10">
        <f t="shared" si="1"/>
        <v>0</v>
      </c>
    </row>
    <row r="38" spans="1:6" x14ac:dyDescent="0.25">
      <c r="E38" s="4">
        <f t="shared" si="0"/>
        <v>0</v>
      </c>
      <c r="F38" s="10">
        <f t="shared" si="1"/>
        <v>0</v>
      </c>
    </row>
    <row r="39" spans="1:6" x14ac:dyDescent="0.25">
      <c r="E39" s="4">
        <f t="shared" si="0"/>
        <v>0</v>
      </c>
      <c r="F39" s="10">
        <f t="shared" si="1"/>
        <v>0</v>
      </c>
    </row>
    <row r="40" spans="1:6" x14ac:dyDescent="0.25">
      <c r="E40" s="4">
        <f t="shared" si="0"/>
        <v>0</v>
      </c>
      <c r="F40" s="10">
        <f t="shared" si="1"/>
        <v>0</v>
      </c>
    </row>
    <row r="41" spans="1:6" x14ac:dyDescent="0.25">
      <c r="E41" s="4">
        <f t="shared" si="0"/>
        <v>0</v>
      </c>
      <c r="F41" s="10">
        <f t="shared" si="1"/>
        <v>0</v>
      </c>
    </row>
    <row r="42" spans="1:6" x14ac:dyDescent="0.25">
      <c r="E42" s="4">
        <f t="shared" si="0"/>
        <v>0</v>
      </c>
      <c r="F42" s="10">
        <f t="shared" si="1"/>
        <v>0</v>
      </c>
    </row>
    <row r="43" spans="1:6" x14ac:dyDescent="0.25">
      <c r="E43" s="4">
        <f t="shared" si="0"/>
        <v>0</v>
      </c>
      <c r="F43" s="10">
        <f t="shared" si="1"/>
        <v>0</v>
      </c>
    </row>
    <row r="44" spans="1:6" x14ac:dyDescent="0.25">
      <c r="E44" s="4">
        <f t="shared" si="0"/>
        <v>0</v>
      </c>
      <c r="F44" s="10">
        <f t="shared" si="1"/>
        <v>0</v>
      </c>
    </row>
    <row r="45" spans="1:6" x14ac:dyDescent="0.25">
      <c r="E45" s="4">
        <f t="shared" si="0"/>
        <v>0</v>
      </c>
      <c r="F45" s="10">
        <f t="shared" si="1"/>
        <v>0</v>
      </c>
    </row>
    <row r="46" spans="1:6" x14ac:dyDescent="0.25">
      <c r="E46" s="4">
        <f t="shared" si="0"/>
        <v>0</v>
      </c>
      <c r="F46" s="10">
        <f t="shared" si="1"/>
        <v>0</v>
      </c>
    </row>
    <row r="47" spans="1:6" x14ac:dyDescent="0.25">
      <c r="E47" s="4">
        <f t="shared" si="0"/>
        <v>0</v>
      </c>
      <c r="F47" s="10">
        <f t="shared" si="1"/>
        <v>0</v>
      </c>
    </row>
    <row r="48" spans="1:6" x14ac:dyDescent="0.25">
      <c r="E48" s="4">
        <f t="shared" si="0"/>
        <v>0</v>
      </c>
      <c r="F48" s="10">
        <f t="shared" si="1"/>
        <v>0</v>
      </c>
    </row>
    <row r="49" spans="5:6" x14ac:dyDescent="0.25">
      <c r="E49" s="4">
        <f t="shared" si="0"/>
        <v>0</v>
      </c>
      <c r="F49" s="10">
        <f t="shared" si="1"/>
        <v>0</v>
      </c>
    </row>
    <row r="50" spans="5:6" x14ac:dyDescent="0.25">
      <c r="E50" s="4">
        <f t="shared" si="0"/>
        <v>0</v>
      </c>
      <c r="F50" s="10">
        <f t="shared" si="1"/>
        <v>0</v>
      </c>
    </row>
    <row r="51" spans="5:6" x14ac:dyDescent="0.25">
      <c r="E51" s="4">
        <f t="shared" si="0"/>
        <v>0</v>
      </c>
      <c r="F51" s="10">
        <f t="shared" si="1"/>
        <v>0</v>
      </c>
    </row>
    <row r="52" spans="5:6" x14ac:dyDescent="0.25">
      <c r="E52" s="4">
        <f t="shared" si="0"/>
        <v>0</v>
      </c>
      <c r="F52" s="10">
        <f t="shared" si="1"/>
        <v>0</v>
      </c>
    </row>
    <row r="53" spans="5:6" x14ac:dyDescent="0.25">
      <c r="E53" s="4">
        <f t="shared" si="0"/>
        <v>0</v>
      </c>
      <c r="F53" s="10">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0ACBA-098E-43A1-98FD-941F7ED3BE81}">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CA12A-A9B0-4FD5-A859-F4952D08E60F}">
  <dimension ref="A3:B9"/>
  <sheetViews>
    <sheetView workbookViewId="0">
      <selection activeCell="B7" sqref="B7"/>
    </sheetView>
  </sheetViews>
  <sheetFormatPr defaultRowHeight="15" x14ac:dyDescent="0.25"/>
  <cols>
    <col min="1" max="1" width="13.140625" bestFit="1" customWidth="1"/>
    <col min="2" max="2" width="12.140625" bestFit="1" customWidth="1"/>
  </cols>
  <sheetData>
    <row r="3" spans="1:2" x14ac:dyDescent="0.25">
      <c r="A3" s="2" t="s">
        <v>10931</v>
      </c>
      <c r="B3" t="s">
        <v>10945</v>
      </c>
    </row>
    <row r="4" spans="1:2" x14ac:dyDescent="0.25">
      <c r="A4" s="4" t="s">
        <v>161</v>
      </c>
      <c r="B4" s="5">
        <v>17213.320000000003</v>
      </c>
    </row>
    <row r="5" spans="1:2" x14ac:dyDescent="0.25">
      <c r="A5" s="4" t="s">
        <v>59</v>
      </c>
      <c r="B5" s="5">
        <v>19209.317999999999</v>
      </c>
    </row>
    <row r="6" spans="1:2" x14ac:dyDescent="0.25">
      <c r="A6" s="4" t="s">
        <v>36</v>
      </c>
      <c r="B6" s="5">
        <v>20559.48899999999</v>
      </c>
    </row>
    <row r="7" spans="1:2" x14ac:dyDescent="0.25">
      <c r="A7" s="4" t="s">
        <v>682</v>
      </c>
      <c r="B7" s="5">
        <v>21887.714</v>
      </c>
    </row>
    <row r="8" spans="1:2" x14ac:dyDescent="0.25">
      <c r="A8" s="4" t="s">
        <v>75</v>
      </c>
      <c r="B8" s="5">
        <v>22514.912000000004</v>
      </c>
    </row>
    <row r="9" spans="1:2" x14ac:dyDescent="0.25">
      <c r="A9" s="4" t="s">
        <v>10932</v>
      </c>
      <c r="B9" s="5">
        <v>101384.753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6A570-405B-40AA-97A5-06914BF103C5}">
  <dimension ref="A3:N17"/>
  <sheetViews>
    <sheetView workbookViewId="0">
      <selection activeCell="H22" sqref="H22"/>
    </sheetView>
  </sheetViews>
  <sheetFormatPr defaultRowHeight="15" x14ac:dyDescent="0.25"/>
  <cols>
    <col min="1" max="1" width="13.140625" bestFit="1" customWidth="1"/>
    <col min="2" max="2" width="12.140625" bestFit="1" customWidth="1"/>
    <col min="3" max="3" width="3.28515625" customWidth="1"/>
    <col min="4" max="4" width="13.140625" bestFit="1" customWidth="1"/>
    <col min="5" max="5" width="12.5703125" bestFit="1" customWidth="1"/>
    <col min="6" max="6" width="4.28515625" customWidth="1"/>
    <col min="7" max="7" width="13.140625" bestFit="1" customWidth="1"/>
    <col min="8" max="8" width="15.42578125" bestFit="1" customWidth="1"/>
    <col min="9" max="9" width="3.7109375" customWidth="1"/>
    <col min="10" max="10" width="13.140625" bestFit="1" customWidth="1"/>
    <col min="11" max="11" width="16.5703125" bestFit="1" customWidth="1"/>
    <col min="12" max="12" width="3.85546875" customWidth="1"/>
    <col min="13" max="13" width="13.140625" bestFit="1" customWidth="1"/>
    <col min="14" max="14" width="19.5703125" bestFit="1" customWidth="1"/>
  </cols>
  <sheetData>
    <row r="3" spans="1:14" x14ac:dyDescent="0.25">
      <c r="A3" s="2" t="s">
        <v>10931</v>
      </c>
      <c r="B3" t="s">
        <v>10945</v>
      </c>
      <c r="D3" s="2" t="s">
        <v>10931</v>
      </c>
      <c r="E3" t="s">
        <v>10946</v>
      </c>
      <c r="G3" s="2" t="s">
        <v>10931</v>
      </c>
      <c r="H3" t="s">
        <v>10947</v>
      </c>
      <c r="J3" s="2" t="s">
        <v>10931</v>
      </c>
      <c r="K3" t="s">
        <v>10948</v>
      </c>
      <c r="M3" s="2" t="s">
        <v>10931</v>
      </c>
      <c r="N3" t="s">
        <v>10949</v>
      </c>
    </row>
    <row r="4" spans="1:14" x14ac:dyDescent="0.25">
      <c r="A4" s="3" t="s">
        <v>10933</v>
      </c>
      <c r="B4" s="5">
        <v>12176.793999999996</v>
      </c>
      <c r="D4" s="3" t="s">
        <v>10933</v>
      </c>
      <c r="E4" s="5">
        <v>99.838199999999759</v>
      </c>
      <c r="G4" s="3" t="s">
        <v>10933</v>
      </c>
      <c r="H4" s="5">
        <v>142</v>
      </c>
      <c r="J4" s="3" t="s">
        <v>10933</v>
      </c>
      <c r="K4" s="5">
        <v>36</v>
      </c>
      <c r="M4" s="3" t="s">
        <v>10933</v>
      </c>
      <c r="N4" s="5">
        <v>8.1990546937067178E-3</v>
      </c>
    </row>
    <row r="5" spans="1:14" x14ac:dyDescent="0.25">
      <c r="A5" s="3" t="s">
        <v>10934</v>
      </c>
      <c r="B5" s="5">
        <v>5448.9679999999998</v>
      </c>
      <c r="D5" s="3" t="s">
        <v>10934</v>
      </c>
      <c r="E5" s="5">
        <v>1171.7804999999996</v>
      </c>
      <c r="G5" s="3" t="s">
        <v>10934</v>
      </c>
      <c r="H5" s="5">
        <v>65</v>
      </c>
      <c r="J5" s="3" t="s">
        <v>10934</v>
      </c>
      <c r="K5" s="5">
        <v>18</v>
      </c>
      <c r="M5" s="3" t="s">
        <v>10934</v>
      </c>
      <c r="N5" s="5">
        <v>0.21504631702737098</v>
      </c>
    </row>
    <row r="6" spans="1:14" x14ac:dyDescent="0.25">
      <c r="A6" s="3" t="s">
        <v>10935</v>
      </c>
      <c r="B6" s="5">
        <v>11180.663999999999</v>
      </c>
      <c r="D6" s="3" t="s">
        <v>10935</v>
      </c>
      <c r="E6" s="5">
        <v>2034.2891999999999</v>
      </c>
      <c r="G6" s="3" t="s">
        <v>10935</v>
      </c>
      <c r="H6" s="5">
        <v>204</v>
      </c>
      <c r="J6" s="3" t="s">
        <v>10935</v>
      </c>
      <c r="K6" s="5">
        <v>52</v>
      </c>
      <c r="M6" s="3" t="s">
        <v>10935</v>
      </c>
      <c r="N6" s="5">
        <v>0.18194708292816958</v>
      </c>
    </row>
    <row r="7" spans="1:14" x14ac:dyDescent="0.25">
      <c r="A7" s="3" t="s">
        <v>10936</v>
      </c>
      <c r="B7" s="5">
        <v>15361.567400000004</v>
      </c>
      <c r="D7" s="3" t="s">
        <v>10936</v>
      </c>
      <c r="E7" s="5">
        <v>3499.9160999999995</v>
      </c>
      <c r="G7" s="3" t="s">
        <v>10936</v>
      </c>
      <c r="H7" s="5">
        <v>130</v>
      </c>
      <c r="J7" s="3" t="s">
        <v>10936</v>
      </c>
      <c r="K7" s="5">
        <v>35</v>
      </c>
      <c r="M7" s="3" t="s">
        <v>10936</v>
      </c>
      <c r="N7" s="5">
        <v>0.22783587174834768</v>
      </c>
    </row>
    <row r="8" spans="1:14" x14ac:dyDescent="0.25">
      <c r="A8" s="3" t="s">
        <v>10937</v>
      </c>
      <c r="B8" s="5">
        <v>11158.336799999999</v>
      </c>
      <c r="D8" s="3" t="s">
        <v>10937</v>
      </c>
      <c r="E8" s="5">
        <v>1501.1050999999995</v>
      </c>
      <c r="G8" s="3" t="s">
        <v>10937</v>
      </c>
      <c r="H8" s="5">
        <v>246</v>
      </c>
      <c r="J8" s="3" t="s">
        <v>10937</v>
      </c>
      <c r="K8" s="5">
        <v>64</v>
      </c>
      <c r="M8" s="3" t="s">
        <v>10937</v>
      </c>
      <c r="N8" s="5">
        <v>0.13452767441111829</v>
      </c>
    </row>
    <row r="9" spans="1:14" x14ac:dyDescent="0.25">
      <c r="A9" s="3" t="s">
        <v>10938</v>
      </c>
      <c r="B9" s="5">
        <v>15170.428</v>
      </c>
      <c r="D9" s="3" t="s">
        <v>10938</v>
      </c>
      <c r="E9" s="5">
        <v>2687.0736999999999</v>
      </c>
      <c r="G9" s="3" t="s">
        <v>10938</v>
      </c>
      <c r="H9" s="5">
        <v>194</v>
      </c>
      <c r="J9" s="3" t="s">
        <v>10938</v>
      </c>
      <c r="K9" s="5">
        <v>46</v>
      </c>
      <c r="M9" s="3" t="s">
        <v>10938</v>
      </c>
      <c r="N9" s="5">
        <v>0.17712576731520033</v>
      </c>
    </row>
    <row r="10" spans="1:14" x14ac:dyDescent="0.25">
      <c r="A10" s="3" t="s">
        <v>10939</v>
      </c>
      <c r="B10" s="5">
        <v>15130.698999999999</v>
      </c>
      <c r="D10" s="3" t="s">
        <v>10939</v>
      </c>
      <c r="E10" s="5">
        <v>2860.7629999999999</v>
      </c>
      <c r="G10" s="3" t="s">
        <v>10939</v>
      </c>
      <c r="H10" s="5">
        <v>191</v>
      </c>
      <c r="J10" s="3" t="s">
        <v>10939</v>
      </c>
      <c r="K10" s="5">
        <v>47</v>
      </c>
      <c r="M10" s="3" t="s">
        <v>10939</v>
      </c>
      <c r="N10" s="5">
        <v>0.18907011500261819</v>
      </c>
    </row>
    <row r="11" spans="1:14" x14ac:dyDescent="0.25">
      <c r="A11" s="3" t="s">
        <v>10940</v>
      </c>
      <c r="B11" s="5">
        <v>16566.703999999998</v>
      </c>
      <c r="D11" s="3" t="s">
        <v>10940</v>
      </c>
      <c r="E11" s="5">
        <v>3933.8511999999969</v>
      </c>
      <c r="G11" s="3" t="s">
        <v>10940</v>
      </c>
      <c r="H11" s="5">
        <v>203</v>
      </c>
      <c r="J11" s="3" t="s">
        <v>10940</v>
      </c>
      <c r="K11" s="5">
        <v>50</v>
      </c>
      <c r="M11" s="3" t="s">
        <v>10940</v>
      </c>
      <c r="N11" s="5">
        <v>0.23745527173057462</v>
      </c>
    </row>
    <row r="12" spans="1:14" x14ac:dyDescent="0.25">
      <c r="A12" s="3" t="s">
        <v>10941</v>
      </c>
      <c r="B12" s="5">
        <v>15912.65</v>
      </c>
      <c r="D12" s="3" t="s">
        <v>10941</v>
      </c>
      <c r="E12" s="5">
        <v>2251.338099999999</v>
      </c>
      <c r="G12" s="3" t="s">
        <v>10941</v>
      </c>
      <c r="H12" s="5">
        <v>355</v>
      </c>
      <c r="J12" s="3" t="s">
        <v>10941</v>
      </c>
      <c r="K12" s="5">
        <v>92</v>
      </c>
      <c r="M12" s="3" t="s">
        <v>10941</v>
      </c>
      <c r="N12" s="5">
        <v>0.14148102924402906</v>
      </c>
    </row>
    <row r="13" spans="1:14" x14ac:dyDescent="0.25">
      <c r="A13" s="3" t="s">
        <v>10942</v>
      </c>
      <c r="B13" s="5">
        <v>14988.917999999998</v>
      </c>
      <c r="D13" s="3" t="s">
        <v>10942</v>
      </c>
      <c r="E13" s="5">
        <v>1230.0636999999992</v>
      </c>
      <c r="G13" s="3" t="s">
        <v>10942</v>
      </c>
      <c r="H13" s="5">
        <v>235</v>
      </c>
      <c r="J13" s="3" t="s">
        <v>10942</v>
      </c>
      <c r="K13" s="5">
        <v>65</v>
      </c>
      <c r="M13" s="3" t="s">
        <v>10942</v>
      </c>
      <c r="N13" s="5">
        <v>8.2064876197201125E-2</v>
      </c>
    </row>
    <row r="14" spans="1:14" x14ac:dyDescent="0.25">
      <c r="A14" s="3" t="s">
        <v>10943</v>
      </c>
      <c r="B14" s="5">
        <v>27341.103199999994</v>
      </c>
      <c r="D14" s="3" t="s">
        <v>10943</v>
      </c>
      <c r="E14" s="5">
        <v>-1795.4449999999995</v>
      </c>
      <c r="G14" s="3" t="s">
        <v>10943</v>
      </c>
      <c r="H14" s="5">
        <v>347</v>
      </c>
      <c r="J14" s="3" t="s">
        <v>10943</v>
      </c>
      <c r="K14" s="5">
        <v>87</v>
      </c>
      <c r="M14" s="3" t="s">
        <v>10943</v>
      </c>
      <c r="N14" s="5">
        <v>-6.5668345087114111E-2</v>
      </c>
    </row>
    <row r="15" spans="1:14" x14ac:dyDescent="0.25">
      <c r="A15" s="3" t="s">
        <v>10944</v>
      </c>
      <c r="B15" s="5">
        <v>16817.46</v>
      </c>
      <c r="D15" s="3" t="s">
        <v>10944</v>
      </c>
      <c r="E15" s="5">
        <v>-1220.3673000000015</v>
      </c>
      <c r="G15" s="3" t="s">
        <v>10944</v>
      </c>
      <c r="H15" s="5">
        <v>367</v>
      </c>
      <c r="J15" s="3" t="s">
        <v>10944</v>
      </c>
      <c r="K15" s="5">
        <v>101</v>
      </c>
      <c r="M15" s="3" t="s">
        <v>10944</v>
      </c>
      <c r="N15" s="5">
        <v>-7.2565494432571959E-2</v>
      </c>
    </row>
    <row r="16" spans="1:14" x14ac:dyDescent="0.25">
      <c r="A16" s="3" t="s">
        <v>10932</v>
      </c>
      <c r="B16" s="5">
        <v>177254.29239999995</v>
      </c>
      <c r="D16" s="3" t="s">
        <v>10932</v>
      </c>
      <c r="E16" s="5">
        <v>18254.206499999989</v>
      </c>
      <c r="G16" s="3" t="s">
        <v>10932</v>
      </c>
      <c r="H16" s="5">
        <v>2679</v>
      </c>
      <c r="J16" s="3" t="s">
        <v>10932</v>
      </c>
      <c r="K16" s="5">
        <v>693</v>
      </c>
      <c r="M16" s="3" t="s">
        <v>10932</v>
      </c>
      <c r="N16" s="5">
        <v>0.10298315630521775</v>
      </c>
    </row>
    <row r="17" spans="2:14" x14ac:dyDescent="0.25">
      <c r="B17" s="11">
        <f>B16</f>
        <v>177254.29239999995</v>
      </c>
      <c r="E17" s="12">
        <f>E16</f>
        <v>18254.206499999989</v>
      </c>
      <c r="H17" s="13">
        <f>H16</f>
        <v>2679</v>
      </c>
      <c r="K17" s="13">
        <f>K16</f>
        <v>693</v>
      </c>
      <c r="N17" s="14">
        <f>N16</f>
        <v>0.10298315630521775</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26810-AABF-4FCF-B08B-0B29540F4B30}">
  <dimension ref="A3:K13"/>
  <sheetViews>
    <sheetView tabSelected="1" workbookViewId="0">
      <selection activeCell="P41" sqref="P41"/>
    </sheetView>
  </sheetViews>
  <sheetFormatPr defaultRowHeight="15" x14ac:dyDescent="0.25"/>
  <cols>
    <col min="1" max="1" width="13.140625" bestFit="1" customWidth="1"/>
    <col min="2" max="2" width="12.140625" bestFit="1" customWidth="1"/>
    <col min="3" max="3" width="12.5703125" bestFit="1" customWidth="1"/>
    <col min="4" max="4" width="16.5703125" bestFit="1" customWidth="1"/>
    <col min="5" max="5" width="16.85546875" bestFit="1" customWidth="1"/>
    <col min="6" max="6" width="19.5703125" bestFit="1" customWidth="1"/>
    <col min="7" max="7" width="16.140625" customWidth="1"/>
    <col min="8" max="8" width="13.42578125" customWidth="1"/>
    <col min="9" max="9" width="14.5703125" customWidth="1"/>
    <col min="10" max="10" width="17.5703125" customWidth="1"/>
    <col min="11" max="11" width="11.85546875" customWidth="1"/>
  </cols>
  <sheetData>
    <row r="3" spans="1:11" x14ac:dyDescent="0.25">
      <c r="A3" s="2" t="s">
        <v>10931</v>
      </c>
      <c r="B3" t="s">
        <v>10945</v>
      </c>
      <c r="C3" t="s">
        <v>10946</v>
      </c>
      <c r="D3" t="s">
        <v>10948</v>
      </c>
      <c r="E3" t="s">
        <v>10950</v>
      </c>
      <c r="F3" t="s">
        <v>10949</v>
      </c>
    </row>
    <row r="4" spans="1:11" x14ac:dyDescent="0.25">
      <c r="A4" s="4">
        <v>2011</v>
      </c>
      <c r="B4" s="5">
        <v>484247.49810000096</v>
      </c>
      <c r="C4" s="5">
        <v>49543.974100000007</v>
      </c>
      <c r="D4" s="5">
        <v>1993</v>
      </c>
      <c r="E4" s="5">
        <v>1993</v>
      </c>
      <c r="F4" s="5">
        <v>0.10231126499236715</v>
      </c>
    </row>
    <row r="5" spans="1:11" x14ac:dyDescent="0.25">
      <c r="A5" s="4">
        <v>2012</v>
      </c>
      <c r="B5" s="5">
        <v>470532.50899999985</v>
      </c>
      <c r="C5" s="5">
        <v>61618.603700000051</v>
      </c>
      <c r="D5" s="5">
        <v>2102</v>
      </c>
      <c r="E5" s="5">
        <v>2102</v>
      </c>
      <c r="F5" s="5">
        <v>0.13095504034557592</v>
      </c>
    </row>
    <row r="6" spans="1:11" x14ac:dyDescent="0.25">
      <c r="A6" s="4">
        <v>2013</v>
      </c>
      <c r="B6" s="5">
        <v>608473.83000000066</v>
      </c>
      <c r="C6" s="5">
        <v>81726.930800000177</v>
      </c>
      <c r="D6" s="5">
        <v>2580</v>
      </c>
      <c r="E6" s="5">
        <v>2580</v>
      </c>
      <c r="F6" s="5">
        <v>0.13431461924993568</v>
      </c>
    </row>
    <row r="7" spans="1:11" x14ac:dyDescent="0.25">
      <c r="A7" s="4">
        <v>2014</v>
      </c>
      <c r="B7" s="5">
        <v>733947.0231999997</v>
      </c>
      <c r="C7" s="5">
        <v>93507.513099999967</v>
      </c>
      <c r="D7" s="5">
        <v>3319</v>
      </c>
      <c r="E7" s="5">
        <v>3319</v>
      </c>
      <c r="F7" s="5">
        <v>0.12740362743390987</v>
      </c>
    </row>
    <row r="9" spans="1:11" ht="18" x14ac:dyDescent="0.25">
      <c r="G9" s="15">
        <f>(B7/B6)-1</f>
        <v>0.20620967905883303</v>
      </c>
      <c r="H9" s="15">
        <f>(C7/C6)-1</f>
        <v>0.14414565902185772</v>
      </c>
      <c r="I9" s="15">
        <f>(D7/D6)-1</f>
        <v>0.2864341085271318</v>
      </c>
      <c r="J9" s="15">
        <f>(E7/E6)-1</f>
        <v>0.2864341085271318</v>
      </c>
      <c r="K9" s="15">
        <f>(F7/F6)-1</f>
        <v>-5.1453757264990463E-2</v>
      </c>
    </row>
    <row r="13" spans="1:11" x14ac:dyDescent="0.25">
      <c r="F13" t="s">
        <v>10951</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5C25F-ADC1-47E5-A8CC-61AAD81F3E37}">
  <dimension ref="A1:V9995"/>
  <sheetViews>
    <sheetView topLeftCell="A2" workbookViewId="0">
      <selection activeCell="G17" sqref="G17"/>
    </sheetView>
  </sheetViews>
  <sheetFormatPr defaultRowHeight="15" x14ac:dyDescent="0.25"/>
  <cols>
    <col min="1" max="1" width="9.42578125" bestFit="1" customWidth="1"/>
    <col min="2" max="2" width="19.85546875" customWidth="1"/>
    <col min="3" max="3" width="7.85546875" customWidth="1"/>
    <col min="4" max="4" width="30.85546875" customWidth="1"/>
    <col min="5" max="5" width="15.5703125" bestFit="1" customWidth="1"/>
    <col min="6" max="6" width="17"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 min="20"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25">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x14ac:dyDescent="0.25">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25">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x14ac:dyDescent="0.25">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x14ac:dyDescent="0.25">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25">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25">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25">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25">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25">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25">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25">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x14ac:dyDescent="0.25">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x14ac:dyDescent="0.25">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25">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x14ac:dyDescent="0.25">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x14ac:dyDescent="0.25">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25">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25">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x14ac:dyDescent="0.25">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25">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25">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25">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x14ac:dyDescent="0.25">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25">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25">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25">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25">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25">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25">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x14ac:dyDescent="0.25">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25">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25">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25">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25">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x14ac:dyDescent="0.25">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25">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25">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25">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25">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25">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x14ac:dyDescent="0.25">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x14ac:dyDescent="0.25">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25">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25">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25">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25">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25">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25">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25">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x14ac:dyDescent="0.25">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25">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25">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x14ac:dyDescent="0.25">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25">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25">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25">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25">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25">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25">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25">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25">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25">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25">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25">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25">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25">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25">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25">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25">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x14ac:dyDescent="0.25">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x14ac:dyDescent="0.25">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25">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25">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25">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x14ac:dyDescent="0.25">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25">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x14ac:dyDescent="0.25">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25">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25">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25">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25">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25">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x14ac:dyDescent="0.25">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25">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25">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x14ac:dyDescent="0.25">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25">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x14ac:dyDescent="0.25">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25">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25">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x14ac:dyDescent="0.25">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25">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25">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25">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x14ac:dyDescent="0.25">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25">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25">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x14ac:dyDescent="0.25">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x14ac:dyDescent="0.25">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x14ac:dyDescent="0.25">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x14ac:dyDescent="0.25">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25">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x14ac:dyDescent="0.25">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x14ac:dyDescent="0.25">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x14ac:dyDescent="0.25">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x14ac:dyDescent="0.25">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x14ac:dyDescent="0.25">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x14ac:dyDescent="0.25">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x14ac:dyDescent="0.25">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x14ac:dyDescent="0.25">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25">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x14ac:dyDescent="0.25">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x14ac:dyDescent="0.25">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x14ac:dyDescent="0.25">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x14ac:dyDescent="0.25">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25">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25">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x14ac:dyDescent="0.25">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25">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25">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25">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25">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25">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25">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x14ac:dyDescent="0.25">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x14ac:dyDescent="0.25">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x14ac:dyDescent="0.25">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25">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x14ac:dyDescent="0.25">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x14ac:dyDescent="0.25">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x14ac:dyDescent="0.25">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25">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25">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x14ac:dyDescent="0.25">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x14ac:dyDescent="0.25">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x14ac:dyDescent="0.25">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x14ac:dyDescent="0.25">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x14ac:dyDescent="0.25">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x14ac:dyDescent="0.25">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x14ac:dyDescent="0.25">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25">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x14ac:dyDescent="0.25">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25">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x14ac:dyDescent="0.25">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x14ac:dyDescent="0.25">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25">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x14ac:dyDescent="0.25">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x14ac:dyDescent="0.25">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25">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25">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25">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25">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25">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25">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25">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25">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25">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x14ac:dyDescent="0.25">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x14ac:dyDescent="0.25">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25">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25">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x14ac:dyDescent="0.25">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x14ac:dyDescent="0.25">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25">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25">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x14ac:dyDescent="0.25">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x14ac:dyDescent="0.25">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25">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x14ac:dyDescent="0.25">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25">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25">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x14ac:dyDescent="0.25">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x14ac:dyDescent="0.25">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x14ac:dyDescent="0.25">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25">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x14ac:dyDescent="0.25">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x14ac:dyDescent="0.25">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25">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25">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x14ac:dyDescent="0.25">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x14ac:dyDescent="0.25">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x14ac:dyDescent="0.25">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x14ac:dyDescent="0.25">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25">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25">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25">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x14ac:dyDescent="0.25">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x14ac:dyDescent="0.25">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x14ac:dyDescent="0.25">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x14ac:dyDescent="0.25">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x14ac:dyDescent="0.25">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25">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25">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x14ac:dyDescent="0.25">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25">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25">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25">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x14ac:dyDescent="0.25">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x14ac:dyDescent="0.25">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25">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25">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x14ac:dyDescent="0.25">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25">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25">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x14ac:dyDescent="0.25">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25">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x14ac:dyDescent="0.25">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25">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x14ac:dyDescent="0.25">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x14ac:dyDescent="0.25">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25">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25">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25">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25">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25">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25">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x14ac:dyDescent="0.25">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x14ac:dyDescent="0.25">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x14ac:dyDescent="0.25">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x14ac:dyDescent="0.25">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x14ac:dyDescent="0.25">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25">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x14ac:dyDescent="0.25">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25">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25">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25">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x14ac:dyDescent="0.25">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25">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25">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x14ac:dyDescent="0.25">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x14ac:dyDescent="0.25">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x14ac:dyDescent="0.25">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x14ac:dyDescent="0.25">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25">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x14ac:dyDescent="0.25">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25">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25">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25">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25">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25">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25">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25">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25">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25">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25">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25">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25">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25">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x14ac:dyDescent="0.25">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x14ac:dyDescent="0.25">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x14ac:dyDescent="0.25">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x14ac:dyDescent="0.25">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25">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x14ac:dyDescent="0.25">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x14ac:dyDescent="0.25">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25">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x14ac:dyDescent="0.25">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25">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x14ac:dyDescent="0.25">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25">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25">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x14ac:dyDescent="0.25">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x14ac:dyDescent="0.25">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25">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x14ac:dyDescent="0.25">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25">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25">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25">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25">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25">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x14ac:dyDescent="0.25">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x14ac:dyDescent="0.25">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25">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25">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x14ac:dyDescent="0.25">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x14ac:dyDescent="0.25">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x14ac:dyDescent="0.25">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25">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x14ac:dyDescent="0.25">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x14ac:dyDescent="0.25">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25">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25">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x14ac:dyDescent="0.25">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x14ac:dyDescent="0.25">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x14ac:dyDescent="0.25">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x14ac:dyDescent="0.25">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x14ac:dyDescent="0.25">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x14ac:dyDescent="0.25">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x14ac:dyDescent="0.25">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x14ac:dyDescent="0.25">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x14ac:dyDescent="0.25">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x14ac:dyDescent="0.25">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25">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25">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25">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25">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x14ac:dyDescent="0.25">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x14ac:dyDescent="0.25">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x14ac:dyDescent="0.25">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x14ac:dyDescent="0.25">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x14ac:dyDescent="0.25">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x14ac:dyDescent="0.25">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x14ac:dyDescent="0.25">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25">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25">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25">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25">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25">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x14ac:dyDescent="0.25">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x14ac:dyDescent="0.25">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x14ac:dyDescent="0.25">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25">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25">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x14ac:dyDescent="0.25">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x14ac:dyDescent="0.25">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25">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x14ac:dyDescent="0.25">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25">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25">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25">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x14ac:dyDescent="0.25">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25">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25">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25">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x14ac:dyDescent="0.25">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25">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x14ac:dyDescent="0.25">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25">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x14ac:dyDescent="0.25">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x14ac:dyDescent="0.25">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x14ac:dyDescent="0.25">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x14ac:dyDescent="0.25">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x14ac:dyDescent="0.25">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x14ac:dyDescent="0.25">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x14ac:dyDescent="0.25">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x14ac:dyDescent="0.25">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x14ac:dyDescent="0.25">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x14ac:dyDescent="0.25">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25">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x14ac:dyDescent="0.25">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25">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x14ac:dyDescent="0.25">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25">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25">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25">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x14ac:dyDescent="0.25">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x14ac:dyDescent="0.25">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25">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25">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x14ac:dyDescent="0.25">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25">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x14ac:dyDescent="0.25">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x14ac:dyDescent="0.25">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x14ac:dyDescent="0.25">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25">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25">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x14ac:dyDescent="0.25">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x14ac:dyDescent="0.25">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25">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25">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25">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25">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x14ac:dyDescent="0.25">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25">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25">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25">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x14ac:dyDescent="0.25">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x14ac:dyDescent="0.25">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x14ac:dyDescent="0.25">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25">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25">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25">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x14ac:dyDescent="0.25">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25">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x14ac:dyDescent="0.25">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x14ac:dyDescent="0.25">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x14ac:dyDescent="0.25">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x14ac:dyDescent="0.25">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x14ac:dyDescent="0.25">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x14ac:dyDescent="0.25">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25">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25">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25">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x14ac:dyDescent="0.25">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25">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x14ac:dyDescent="0.25">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25">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25">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25">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x14ac:dyDescent="0.25">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x14ac:dyDescent="0.25">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25">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25">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x14ac:dyDescent="0.25">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x14ac:dyDescent="0.25">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x14ac:dyDescent="0.25">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x14ac:dyDescent="0.25">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x14ac:dyDescent="0.25">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x14ac:dyDescent="0.25">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25">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x14ac:dyDescent="0.25">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25">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25">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x14ac:dyDescent="0.25">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x14ac:dyDescent="0.25">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25">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25">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x14ac:dyDescent="0.25">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25">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x14ac:dyDescent="0.25">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25">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25">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x14ac:dyDescent="0.25">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x14ac:dyDescent="0.25">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x14ac:dyDescent="0.25">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25">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25">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x14ac:dyDescent="0.25">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25">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25">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25">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x14ac:dyDescent="0.25">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x14ac:dyDescent="0.25">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25">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25">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25">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25">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25">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x14ac:dyDescent="0.25">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x14ac:dyDescent="0.25">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x14ac:dyDescent="0.25">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x14ac:dyDescent="0.25">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25">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x14ac:dyDescent="0.25">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x14ac:dyDescent="0.25">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25">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25">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x14ac:dyDescent="0.25">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x14ac:dyDescent="0.25">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x14ac:dyDescent="0.25">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x14ac:dyDescent="0.25">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x14ac:dyDescent="0.25">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25">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x14ac:dyDescent="0.25">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25">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25">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x14ac:dyDescent="0.25">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x14ac:dyDescent="0.25">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25">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25">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25">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25">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25">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x14ac:dyDescent="0.25">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x14ac:dyDescent="0.25">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25">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25">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25">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25">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x14ac:dyDescent="0.25">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x14ac:dyDescent="0.25">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x14ac:dyDescent="0.25">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x14ac:dyDescent="0.25">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x14ac:dyDescent="0.25">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x14ac:dyDescent="0.25">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25">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x14ac:dyDescent="0.25">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x14ac:dyDescent="0.25">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x14ac:dyDescent="0.25">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x14ac:dyDescent="0.25">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x14ac:dyDescent="0.25">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x14ac:dyDescent="0.25">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25">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x14ac:dyDescent="0.25">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x14ac:dyDescent="0.25">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25">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x14ac:dyDescent="0.25">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25">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25">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25">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x14ac:dyDescent="0.25">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25">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25">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25">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25">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25">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25">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25">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25">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25">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25">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25">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25">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25">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25">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x14ac:dyDescent="0.25">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25">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x14ac:dyDescent="0.25">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x14ac:dyDescent="0.25">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25">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25">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25">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25">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25">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x14ac:dyDescent="0.25">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25">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25">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25">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25">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x14ac:dyDescent="0.25">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x14ac:dyDescent="0.25">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25">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25">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x14ac:dyDescent="0.25">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x14ac:dyDescent="0.25">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x14ac:dyDescent="0.25">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25">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x14ac:dyDescent="0.25">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25">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25">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25">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x14ac:dyDescent="0.25">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25">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25">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x14ac:dyDescent="0.25">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x14ac:dyDescent="0.25">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25">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x14ac:dyDescent="0.25">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25">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25">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x14ac:dyDescent="0.25">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x14ac:dyDescent="0.25">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25">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25">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25">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x14ac:dyDescent="0.25">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25">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x14ac:dyDescent="0.25">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25">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x14ac:dyDescent="0.25">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x14ac:dyDescent="0.25">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x14ac:dyDescent="0.25">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25">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25">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25">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x14ac:dyDescent="0.25">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25">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x14ac:dyDescent="0.25">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x14ac:dyDescent="0.25">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x14ac:dyDescent="0.25">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25">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x14ac:dyDescent="0.25">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25">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25">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25">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25">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25">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25">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x14ac:dyDescent="0.25">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x14ac:dyDescent="0.25">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x14ac:dyDescent="0.25">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25">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25">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25">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x14ac:dyDescent="0.25">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25">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x14ac:dyDescent="0.25">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25">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x14ac:dyDescent="0.25">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x14ac:dyDescent="0.25">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25">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25">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x14ac:dyDescent="0.25">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25">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25">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25">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x14ac:dyDescent="0.25">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x14ac:dyDescent="0.25">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25">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x14ac:dyDescent="0.25">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x14ac:dyDescent="0.25">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25">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x14ac:dyDescent="0.25">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25">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25">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25">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25">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25">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25">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25">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25">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x14ac:dyDescent="0.25">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x14ac:dyDescent="0.25">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x14ac:dyDescent="0.25">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25">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x14ac:dyDescent="0.25">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25">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x14ac:dyDescent="0.25">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x14ac:dyDescent="0.25">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x14ac:dyDescent="0.25">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x14ac:dyDescent="0.25">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25">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25">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25">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25">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25">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25">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25">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25">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x14ac:dyDescent="0.25">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x14ac:dyDescent="0.25">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x14ac:dyDescent="0.25">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x14ac:dyDescent="0.25">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x14ac:dyDescent="0.25">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x14ac:dyDescent="0.25">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x14ac:dyDescent="0.25">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x14ac:dyDescent="0.25">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x14ac:dyDescent="0.25">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x14ac:dyDescent="0.25">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x14ac:dyDescent="0.25">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25">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25">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25">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25">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25">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x14ac:dyDescent="0.25">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25">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25">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25">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x14ac:dyDescent="0.25">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x14ac:dyDescent="0.25">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x14ac:dyDescent="0.25">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x14ac:dyDescent="0.25">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x14ac:dyDescent="0.25">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x14ac:dyDescent="0.25">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x14ac:dyDescent="0.25">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x14ac:dyDescent="0.25">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25">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25">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x14ac:dyDescent="0.25">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25">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x14ac:dyDescent="0.25">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25">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x14ac:dyDescent="0.25">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x14ac:dyDescent="0.25">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x14ac:dyDescent="0.25">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x14ac:dyDescent="0.25">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25">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x14ac:dyDescent="0.25">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x14ac:dyDescent="0.25">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x14ac:dyDescent="0.25">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25">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25">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x14ac:dyDescent="0.25">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x14ac:dyDescent="0.25">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x14ac:dyDescent="0.25">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25">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x14ac:dyDescent="0.25">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x14ac:dyDescent="0.25">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25">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x14ac:dyDescent="0.25">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x14ac:dyDescent="0.25">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25">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25">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25">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25">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25">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25">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25">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25">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25">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25">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25">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x14ac:dyDescent="0.25">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x14ac:dyDescent="0.25">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25">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25">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25">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x14ac:dyDescent="0.25">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x14ac:dyDescent="0.25">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x14ac:dyDescent="0.25">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25">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x14ac:dyDescent="0.25">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x14ac:dyDescent="0.25">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25">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x14ac:dyDescent="0.25">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25">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25">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25">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25">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25">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x14ac:dyDescent="0.25">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25">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25">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25">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25">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25">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25">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25">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25">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x14ac:dyDescent="0.25">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25">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x14ac:dyDescent="0.25">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x14ac:dyDescent="0.25">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x14ac:dyDescent="0.25">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x14ac:dyDescent="0.25">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25">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25">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x14ac:dyDescent="0.25">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x14ac:dyDescent="0.25">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25">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25">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25">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25">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x14ac:dyDescent="0.25">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x14ac:dyDescent="0.25">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x14ac:dyDescent="0.25">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25">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25">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25">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x14ac:dyDescent="0.25">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25">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x14ac:dyDescent="0.25">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25">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25">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x14ac:dyDescent="0.25">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25">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x14ac:dyDescent="0.25">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x14ac:dyDescent="0.25">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x14ac:dyDescent="0.25">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25">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x14ac:dyDescent="0.25">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x14ac:dyDescent="0.25">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25">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x14ac:dyDescent="0.25">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25">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25">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25">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25">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25">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25">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x14ac:dyDescent="0.25">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x14ac:dyDescent="0.25">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x14ac:dyDescent="0.25">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x14ac:dyDescent="0.25">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25">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25">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x14ac:dyDescent="0.25">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x14ac:dyDescent="0.25">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25">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x14ac:dyDescent="0.25">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25">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x14ac:dyDescent="0.25">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25">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25">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25">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25">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x14ac:dyDescent="0.25">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x14ac:dyDescent="0.25">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25">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25">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x14ac:dyDescent="0.25">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25">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25">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25">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x14ac:dyDescent="0.25">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x14ac:dyDescent="0.25">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x14ac:dyDescent="0.25">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x14ac:dyDescent="0.25">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25">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25">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25">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25">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25">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x14ac:dyDescent="0.25">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25">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25">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x14ac:dyDescent="0.25">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25">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x14ac:dyDescent="0.25">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25">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x14ac:dyDescent="0.25">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25">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25">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25">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25">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25">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25">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25">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25">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25">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25">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25">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25">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25">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25">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x14ac:dyDescent="0.25">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x14ac:dyDescent="0.25">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25">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25">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x14ac:dyDescent="0.25">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x14ac:dyDescent="0.25">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x14ac:dyDescent="0.25">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25">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x14ac:dyDescent="0.25">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25">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25">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25">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25">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25">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25">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x14ac:dyDescent="0.25">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25">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25">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x14ac:dyDescent="0.25">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x14ac:dyDescent="0.25">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25">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25">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25">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x14ac:dyDescent="0.25">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x14ac:dyDescent="0.25">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x14ac:dyDescent="0.25">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25">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25">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25">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25">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x14ac:dyDescent="0.25">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25">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25">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x14ac:dyDescent="0.25">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x14ac:dyDescent="0.25">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x14ac:dyDescent="0.25">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x14ac:dyDescent="0.25">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25">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x14ac:dyDescent="0.25">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25">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x14ac:dyDescent="0.25">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25">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x14ac:dyDescent="0.25">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x14ac:dyDescent="0.25">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25">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x14ac:dyDescent="0.25">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x14ac:dyDescent="0.25">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x14ac:dyDescent="0.25">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x14ac:dyDescent="0.25">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x14ac:dyDescent="0.25">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25">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25">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25">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x14ac:dyDescent="0.25">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25">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x14ac:dyDescent="0.25">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x14ac:dyDescent="0.25">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x14ac:dyDescent="0.25">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25">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x14ac:dyDescent="0.25">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25">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x14ac:dyDescent="0.25">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25">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x14ac:dyDescent="0.25">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25">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25">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x14ac:dyDescent="0.25">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x14ac:dyDescent="0.25">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25">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25">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x14ac:dyDescent="0.25">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25">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x14ac:dyDescent="0.25">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x14ac:dyDescent="0.25">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25">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25">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25">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x14ac:dyDescent="0.25">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x14ac:dyDescent="0.25">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x14ac:dyDescent="0.25">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x14ac:dyDescent="0.25">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25">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x14ac:dyDescent="0.25">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x14ac:dyDescent="0.25">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25">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25">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x14ac:dyDescent="0.25">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25">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x14ac:dyDescent="0.25">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x14ac:dyDescent="0.25">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x14ac:dyDescent="0.25">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25">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x14ac:dyDescent="0.25">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x14ac:dyDescent="0.25">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x14ac:dyDescent="0.25">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x14ac:dyDescent="0.25">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x14ac:dyDescent="0.25">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x14ac:dyDescent="0.25">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x14ac:dyDescent="0.25">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x14ac:dyDescent="0.25">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x14ac:dyDescent="0.25">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25">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x14ac:dyDescent="0.25">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x14ac:dyDescent="0.25">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x14ac:dyDescent="0.25">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x14ac:dyDescent="0.25">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25">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x14ac:dyDescent="0.25">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x14ac:dyDescent="0.25">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x14ac:dyDescent="0.25">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x14ac:dyDescent="0.25">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x14ac:dyDescent="0.25">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25">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x14ac:dyDescent="0.25">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x14ac:dyDescent="0.25">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x14ac:dyDescent="0.25">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25">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x14ac:dyDescent="0.25">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25">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25">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25">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x14ac:dyDescent="0.25">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x14ac:dyDescent="0.25">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25">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x14ac:dyDescent="0.25">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25">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x14ac:dyDescent="0.25">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x14ac:dyDescent="0.25">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x14ac:dyDescent="0.25">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x14ac:dyDescent="0.25">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25">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25">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x14ac:dyDescent="0.25">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25">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x14ac:dyDescent="0.25">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25">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x14ac:dyDescent="0.25">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x14ac:dyDescent="0.25">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x14ac:dyDescent="0.25">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x14ac:dyDescent="0.25">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x14ac:dyDescent="0.25">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x14ac:dyDescent="0.25">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25">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25">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25">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25">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x14ac:dyDescent="0.25">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25">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25">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x14ac:dyDescent="0.25">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x14ac:dyDescent="0.25">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x14ac:dyDescent="0.25">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25">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x14ac:dyDescent="0.25">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25">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25">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x14ac:dyDescent="0.25">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x14ac:dyDescent="0.25">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x14ac:dyDescent="0.25">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x14ac:dyDescent="0.25">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x14ac:dyDescent="0.25">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x14ac:dyDescent="0.25">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25">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x14ac:dyDescent="0.25">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25">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25">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25">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25">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x14ac:dyDescent="0.25">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x14ac:dyDescent="0.25">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x14ac:dyDescent="0.25">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25">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x14ac:dyDescent="0.25">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x14ac:dyDescent="0.25">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x14ac:dyDescent="0.25">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x14ac:dyDescent="0.25">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x14ac:dyDescent="0.25">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x14ac:dyDescent="0.25">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x14ac:dyDescent="0.25">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x14ac:dyDescent="0.25">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x14ac:dyDescent="0.25">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x14ac:dyDescent="0.25">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x14ac:dyDescent="0.25">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25">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x14ac:dyDescent="0.25">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25">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25">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x14ac:dyDescent="0.25">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x14ac:dyDescent="0.25">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x14ac:dyDescent="0.25">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x14ac:dyDescent="0.25">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25">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25">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x14ac:dyDescent="0.25">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x14ac:dyDescent="0.25">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25">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25">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x14ac:dyDescent="0.25">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25">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25">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25">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25">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x14ac:dyDescent="0.25">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25">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25">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25">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25">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x14ac:dyDescent="0.25">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x14ac:dyDescent="0.25">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25">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x14ac:dyDescent="0.25">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x14ac:dyDescent="0.25">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x14ac:dyDescent="0.25">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25">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x14ac:dyDescent="0.25">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x14ac:dyDescent="0.25">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25">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25">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x14ac:dyDescent="0.25">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25">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25">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x14ac:dyDescent="0.25">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x14ac:dyDescent="0.25">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x14ac:dyDescent="0.25">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25">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25">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25">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25">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x14ac:dyDescent="0.25">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x14ac:dyDescent="0.25">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25">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25">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x14ac:dyDescent="0.25">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25">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x14ac:dyDescent="0.25">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x14ac:dyDescent="0.25">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x14ac:dyDescent="0.25">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25">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x14ac:dyDescent="0.25">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25">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25">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x14ac:dyDescent="0.25">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x14ac:dyDescent="0.25">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x14ac:dyDescent="0.25">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25">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25">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x14ac:dyDescent="0.25">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x14ac:dyDescent="0.25">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x14ac:dyDescent="0.25">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25">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x14ac:dyDescent="0.25">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25">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25">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x14ac:dyDescent="0.25">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x14ac:dyDescent="0.25">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x14ac:dyDescent="0.25">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25">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x14ac:dyDescent="0.25">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x14ac:dyDescent="0.25">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25">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x14ac:dyDescent="0.25">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x14ac:dyDescent="0.25">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25">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25">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25">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x14ac:dyDescent="0.25">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x14ac:dyDescent="0.25">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x14ac:dyDescent="0.25">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x14ac:dyDescent="0.25">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x14ac:dyDescent="0.25">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x14ac:dyDescent="0.25">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x14ac:dyDescent="0.25">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x14ac:dyDescent="0.25">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x14ac:dyDescent="0.25">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x14ac:dyDescent="0.25">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25">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x14ac:dyDescent="0.25">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x14ac:dyDescent="0.25">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x14ac:dyDescent="0.25">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x14ac:dyDescent="0.25">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x14ac:dyDescent="0.25">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x14ac:dyDescent="0.25">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25">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25">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x14ac:dyDescent="0.25">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25">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x14ac:dyDescent="0.25">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x14ac:dyDescent="0.25">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x14ac:dyDescent="0.25">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x14ac:dyDescent="0.25">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x14ac:dyDescent="0.25">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25">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x14ac:dyDescent="0.25">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x14ac:dyDescent="0.25">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x14ac:dyDescent="0.25">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x14ac:dyDescent="0.25">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x14ac:dyDescent="0.25">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x14ac:dyDescent="0.25">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x14ac:dyDescent="0.25">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x14ac:dyDescent="0.25">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25">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25">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x14ac:dyDescent="0.25">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x14ac:dyDescent="0.25">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25">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x14ac:dyDescent="0.25">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x14ac:dyDescent="0.25">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x14ac:dyDescent="0.25">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x14ac:dyDescent="0.25">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x14ac:dyDescent="0.25">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x14ac:dyDescent="0.25">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x14ac:dyDescent="0.25">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x14ac:dyDescent="0.25">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x14ac:dyDescent="0.25">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x14ac:dyDescent="0.25">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x14ac:dyDescent="0.25">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x14ac:dyDescent="0.25">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x14ac:dyDescent="0.25">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25">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25">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25">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x14ac:dyDescent="0.25">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25">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25">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25">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x14ac:dyDescent="0.25">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x14ac:dyDescent="0.25">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25">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25">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25">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x14ac:dyDescent="0.25">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25">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25">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25">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x14ac:dyDescent="0.25">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25">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25">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x14ac:dyDescent="0.25">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25">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25">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25">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25">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25">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25">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25">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25">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x14ac:dyDescent="0.25">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x14ac:dyDescent="0.25">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x14ac:dyDescent="0.25">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x14ac:dyDescent="0.25">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x14ac:dyDescent="0.25">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25">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x14ac:dyDescent="0.25">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25">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x14ac:dyDescent="0.25">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25">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x14ac:dyDescent="0.25">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25">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25">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25">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25">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x14ac:dyDescent="0.25">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x14ac:dyDescent="0.25">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25">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x14ac:dyDescent="0.25">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25">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25">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25">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x14ac:dyDescent="0.25">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25">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25">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25">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25">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25">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25">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x14ac:dyDescent="0.25">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25">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25">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x14ac:dyDescent="0.25">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25">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x14ac:dyDescent="0.25">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25">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25">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25">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x14ac:dyDescent="0.25">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25">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x14ac:dyDescent="0.25">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x14ac:dyDescent="0.25">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25">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x14ac:dyDescent="0.25">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x14ac:dyDescent="0.25">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25">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x14ac:dyDescent="0.25">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25">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25">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x14ac:dyDescent="0.25">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x14ac:dyDescent="0.25">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x14ac:dyDescent="0.25">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25">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x14ac:dyDescent="0.25">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x14ac:dyDescent="0.25">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25">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x14ac:dyDescent="0.25">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25">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x14ac:dyDescent="0.25">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x14ac:dyDescent="0.25">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x14ac:dyDescent="0.25">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25">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x14ac:dyDescent="0.25">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x14ac:dyDescent="0.25">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x14ac:dyDescent="0.25">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x14ac:dyDescent="0.25">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25">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x14ac:dyDescent="0.25">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x14ac:dyDescent="0.25">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x14ac:dyDescent="0.25">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x14ac:dyDescent="0.25">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x14ac:dyDescent="0.25">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x14ac:dyDescent="0.25">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x14ac:dyDescent="0.25">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x14ac:dyDescent="0.25">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25">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x14ac:dyDescent="0.25">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25">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x14ac:dyDescent="0.25">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x14ac:dyDescent="0.25">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25">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x14ac:dyDescent="0.25">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25">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x14ac:dyDescent="0.25">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x14ac:dyDescent="0.25">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25">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x14ac:dyDescent="0.25">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x14ac:dyDescent="0.25">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25">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25">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x14ac:dyDescent="0.25">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x14ac:dyDescent="0.25">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x14ac:dyDescent="0.25">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x14ac:dyDescent="0.25">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25">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25">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25">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25">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25">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x14ac:dyDescent="0.25">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x14ac:dyDescent="0.25">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25">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25">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25">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25">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x14ac:dyDescent="0.25">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x14ac:dyDescent="0.25">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25">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x14ac:dyDescent="0.25">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25">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x14ac:dyDescent="0.25">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x14ac:dyDescent="0.25">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25">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x14ac:dyDescent="0.25">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x14ac:dyDescent="0.25">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25">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x14ac:dyDescent="0.25">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x14ac:dyDescent="0.25">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x14ac:dyDescent="0.25">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x14ac:dyDescent="0.25">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x14ac:dyDescent="0.25">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x14ac:dyDescent="0.25">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x14ac:dyDescent="0.25">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25">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25">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x14ac:dyDescent="0.25">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25">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x14ac:dyDescent="0.25">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x14ac:dyDescent="0.25">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x14ac:dyDescent="0.25">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x14ac:dyDescent="0.25">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x14ac:dyDescent="0.25">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x14ac:dyDescent="0.25">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x14ac:dyDescent="0.25">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x14ac:dyDescent="0.25">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25">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x14ac:dyDescent="0.25">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x14ac:dyDescent="0.25">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x14ac:dyDescent="0.25">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x14ac:dyDescent="0.25">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x14ac:dyDescent="0.25">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x14ac:dyDescent="0.25">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x14ac:dyDescent="0.25">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x14ac:dyDescent="0.25">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x14ac:dyDescent="0.25">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x14ac:dyDescent="0.25">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x14ac:dyDescent="0.25">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x14ac:dyDescent="0.25">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x14ac:dyDescent="0.25">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25">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25">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25">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25">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25">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25">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x14ac:dyDescent="0.25">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25">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25">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25">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25">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25">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x14ac:dyDescent="0.25">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x14ac:dyDescent="0.25">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25">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x14ac:dyDescent="0.25">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x14ac:dyDescent="0.25">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x14ac:dyDescent="0.25">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25">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25">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x14ac:dyDescent="0.25">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x14ac:dyDescent="0.25">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25">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25">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25">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x14ac:dyDescent="0.25">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25">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25">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x14ac:dyDescent="0.25">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x14ac:dyDescent="0.25">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x14ac:dyDescent="0.25">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x14ac:dyDescent="0.25">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x14ac:dyDescent="0.25">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x14ac:dyDescent="0.25">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25">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x14ac:dyDescent="0.25">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x14ac:dyDescent="0.25">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25">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x14ac:dyDescent="0.25">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x14ac:dyDescent="0.25">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x14ac:dyDescent="0.25">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x14ac:dyDescent="0.25">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x14ac:dyDescent="0.25">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25">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25">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25">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25">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x14ac:dyDescent="0.25">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x14ac:dyDescent="0.25">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x14ac:dyDescent="0.25">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x14ac:dyDescent="0.25">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x14ac:dyDescent="0.25">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x14ac:dyDescent="0.25">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x14ac:dyDescent="0.25">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25">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25">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25">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25">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25">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x14ac:dyDescent="0.25">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x14ac:dyDescent="0.25">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25">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x14ac:dyDescent="0.25">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25">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x14ac:dyDescent="0.25">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x14ac:dyDescent="0.25">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25">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25">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25">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x14ac:dyDescent="0.25">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x14ac:dyDescent="0.25">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x14ac:dyDescent="0.25">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x14ac:dyDescent="0.25">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x14ac:dyDescent="0.25">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x14ac:dyDescent="0.25">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x14ac:dyDescent="0.25">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x14ac:dyDescent="0.25">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25">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x14ac:dyDescent="0.25">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x14ac:dyDescent="0.25">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25">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25">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x14ac:dyDescent="0.25">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25">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25">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25">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x14ac:dyDescent="0.25">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25">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x14ac:dyDescent="0.25">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25">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x14ac:dyDescent="0.25">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25">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x14ac:dyDescent="0.25">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25">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25">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25">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x14ac:dyDescent="0.25">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x14ac:dyDescent="0.25">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x14ac:dyDescent="0.25">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x14ac:dyDescent="0.25">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x14ac:dyDescent="0.25">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x14ac:dyDescent="0.25">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25">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25">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x14ac:dyDescent="0.25">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x14ac:dyDescent="0.25">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x14ac:dyDescent="0.25">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x14ac:dyDescent="0.25">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x14ac:dyDescent="0.25">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x14ac:dyDescent="0.25">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25">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25">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x14ac:dyDescent="0.25">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25">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x14ac:dyDescent="0.25">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25">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25">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x14ac:dyDescent="0.25">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x14ac:dyDescent="0.25">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25">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x14ac:dyDescent="0.25">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x14ac:dyDescent="0.25">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x14ac:dyDescent="0.25">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x14ac:dyDescent="0.25">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x14ac:dyDescent="0.25">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x14ac:dyDescent="0.25">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25">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25">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25">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x14ac:dyDescent="0.25">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x14ac:dyDescent="0.25">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x14ac:dyDescent="0.25">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x14ac:dyDescent="0.25">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25">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25">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25">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x14ac:dyDescent="0.25">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25">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x14ac:dyDescent="0.25">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25">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x14ac:dyDescent="0.25">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x14ac:dyDescent="0.25">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25">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x14ac:dyDescent="0.25">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x14ac:dyDescent="0.25">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25">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25">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x14ac:dyDescent="0.25">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25">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x14ac:dyDescent="0.25">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x14ac:dyDescent="0.25">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25">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x14ac:dyDescent="0.25">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x14ac:dyDescent="0.25">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x14ac:dyDescent="0.25">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x14ac:dyDescent="0.25">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x14ac:dyDescent="0.25">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x14ac:dyDescent="0.25">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x14ac:dyDescent="0.25">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25">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x14ac:dyDescent="0.25">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25">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25">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x14ac:dyDescent="0.25">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x14ac:dyDescent="0.25">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x14ac:dyDescent="0.25">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x14ac:dyDescent="0.25">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25">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x14ac:dyDescent="0.25">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x14ac:dyDescent="0.25">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25">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x14ac:dyDescent="0.25">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x14ac:dyDescent="0.25">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25">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25">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x14ac:dyDescent="0.25">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x14ac:dyDescent="0.25">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x14ac:dyDescent="0.25">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x14ac:dyDescent="0.25">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25">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25">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25">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25">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x14ac:dyDescent="0.25">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25">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x14ac:dyDescent="0.25">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x14ac:dyDescent="0.25">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x14ac:dyDescent="0.25">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x14ac:dyDescent="0.25">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x14ac:dyDescent="0.25">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x14ac:dyDescent="0.25">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x14ac:dyDescent="0.25">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x14ac:dyDescent="0.25">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x14ac:dyDescent="0.25">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x14ac:dyDescent="0.25">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x14ac:dyDescent="0.25">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x14ac:dyDescent="0.25">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25">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25">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x14ac:dyDescent="0.25">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25">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x14ac:dyDescent="0.25">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x14ac:dyDescent="0.25">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x14ac:dyDescent="0.25">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x14ac:dyDescent="0.25">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x14ac:dyDescent="0.25">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x14ac:dyDescent="0.25">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x14ac:dyDescent="0.25">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x14ac:dyDescent="0.25">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25">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x14ac:dyDescent="0.25">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x14ac:dyDescent="0.25">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25">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x14ac:dyDescent="0.25">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x14ac:dyDescent="0.25">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x14ac:dyDescent="0.25">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x14ac:dyDescent="0.25">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25">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x14ac:dyDescent="0.25">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x14ac:dyDescent="0.25">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x14ac:dyDescent="0.25">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x14ac:dyDescent="0.25">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x14ac:dyDescent="0.25">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25">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x14ac:dyDescent="0.25">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x14ac:dyDescent="0.25">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x14ac:dyDescent="0.25">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x14ac:dyDescent="0.25">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x14ac:dyDescent="0.25">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x14ac:dyDescent="0.25">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25">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x14ac:dyDescent="0.25">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x14ac:dyDescent="0.25">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25">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x14ac:dyDescent="0.25">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x14ac:dyDescent="0.25">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25">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x14ac:dyDescent="0.25">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x14ac:dyDescent="0.25">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x14ac:dyDescent="0.25">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x14ac:dyDescent="0.25">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25">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x14ac:dyDescent="0.25">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x14ac:dyDescent="0.25">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x14ac:dyDescent="0.25">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x14ac:dyDescent="0.25">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x14ac:dyDescent="0.25">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x14ac:dyDescent="0.25">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x14ac:dyDescent="0.25">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x14ac:dyDescent="0.25">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x14ac:dyDescent="0.25">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25">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25">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x14ac:dyDescent="0.25">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x14ac:dyDescent="0.25">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x14ac:dyDescent="0.25">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25">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x14ac:dyDescent="0.25">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x14ac:dyDescent="0.25">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25">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x14ac:dyDescent="0.25">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x14ac:dyDescent="0.25">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25">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25">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25">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x14ac:dyDescent="0.25">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25">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x14ac:dyDescent="0.25">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25">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x14ac:dyDescent="0.25">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x14ac:dyDescent="0.25">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x14ac:dyDescent="0.25">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x14ac:dyDescent="0.25">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x14ac:dyDescent="0.25">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x14ac:dyDescent="0.25">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x14ac:dyDescent="0.25">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x14ac:dyDescent="0.25">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x14ac:dyDescent="0.25">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25">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25">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x14ac:dyDescent="0.25">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x14ac:dyDescent="0.25">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25">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x14ac:dyDescent="0.25">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x14ac:dyDescent="0.25">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x14ac:dyDescent="0.25">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x14ac:dyDescent="0.25">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25">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x14ac:dyDescent="0.25">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25">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25">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x14ac:dyDescent="0.25">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25">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25">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25">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x14ac:dyDescent="0.25">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25">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x14ac:dyDescent="0.25">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x14ac:dyDescent="0.25">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x14ac:dyDescent="0.25">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x14ac:dyDescent="0.25">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x14ac:dyDescent="0.25">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x14ac:dyDescent="0.25">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25">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x14ac:dyDescent="0.25">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x14ac:dyDescent="0.25">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x14ac:dyDescent="0.25">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x14ac:dyDescent="0.25">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x14ac:dyDescent="0.25">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x14ac:dyDescent="0.25">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x14ac:dyDescent="0.25">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x14ac:dyDescent="0.25">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x14ac:dyDescent="0.25">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x14ac:dyDescent="0.25">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x14ac:dyDescent="0.25">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x14ac:dyDescent="0.25">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x14ac:dyDescent="0.25">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x14ac:dyDescent="0.25">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x14ac:dyDescent="0.25">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x14ac:dyDescent="0.25">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25">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x14ac:dyDescent="0.25">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x14ac:dyDescent="0.25">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x14ac:dyDescent="0.25">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25">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x14ac:dyDescent="0.25">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x14ac:dyDescent="0.25">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25">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25">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25">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x14ac:dyDescent="0.25">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25">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25">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25">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x14ac:dyDescent="0.25">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x14ac:dyDescent="0.25">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x14ac:dyDescent="0.25">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x14ac:dyDescent="0.25">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x14ac:dyDescent="0.25">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x14ac:dyDescent="0.25">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x14ac:dyDescent="0.25">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x14ac:dyDescent="0.25">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x14ac:dyDescent="0.25">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x14ac:dyDescent="0.25">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25">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25">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25">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25">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25">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25">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25">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x14ac:dyDescent="0.25">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x14ac:dyDescent="0.25">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x14ac:dyDescent="0.25">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x14ac:dyDescent="0.25">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25">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x14ac:dyDescent="0.25">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25">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25">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25">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25">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x14ac:dyDescent="0.25">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x14ac:dyDescent="0.25">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x14ac:dyDescent="0.25">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x14ac:dyDescent="0.25">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x14ac:dyDescent="0.25">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x14ac:dyDescent="0.25">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x14ac:dyDescent="0.25">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x14ac:dyDescent="0.25">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x14ac:dyDescent="0.25">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25">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x14ac:dyDescent="0.25">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x14ac:dyDescent="0.25">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x14ac:dyDescent="0.25">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x14ac:dyDescent="0.25">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x14ac:dyDescent="0.25">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x14ac:dyDescent="0.25">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x14ac:dyDescent="0.25">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25">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x14ac:dyDescent="0.25">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x14ac:dyDescent="0.25">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25">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x14ac:dyDescent="0.25">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x14ac:dyDescent="0.25">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x14ac:dyDescent="0.25">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x14ac:dyDescent="0.25">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x14ac:dyDescent="0.25">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25">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25">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25">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x14ac:dyDescent="0.25">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25">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x14ac:dyDescent="0.25">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x14ac:dyDescent="0.25">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x14ac:dyDescent="0.25">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x14ac:dyDescent="0.25">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x14ac:dyDescent="0.25">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25">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25">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25">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x14ac:dyDescent="0.25">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x14ac:dyDescent="0.25">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x14ac:dyDescent="0.25">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25">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25">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x14ac:dyDescent="0.25">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x14ac:dyDescent="0.25">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x14ac:dyDescent="0.25">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25">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25">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x14ac:dyDescent="0.25">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x14ac:dyDescent="0.25">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x14ac:dyDescent="0.25">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x14ac:dyDescent="0.25">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x14ac:dyDescent="0.25">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x14ac:dyDescent="0.25">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25">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25">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x14ac:dyDescent="0.25">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x14ac:dyDescent="0.25">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x14ac:dyDescent="0.25">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25">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25">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x14ac:dyDescent="0.25">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x14ac:dyDescent="0.25">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x14ac:dyDescent="0.25">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x14ac:dyDescent="0.25">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x14ac:dyDescent="0.25">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x14ac:dyDescent="0.25">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x14ac:dyDescent="0.25">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x14ac:dyDescent="0.25">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x14ac:dyDescent="0.25">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25">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x14ac:dyDescent="0.25">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25">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25">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25">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25">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x14ac:dyDescent="0.25">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x14ac:dyDescent="0.25">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25">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x14ac:dyDescent="0.25">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x14ac:dyDescent="0.25">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25">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x14ac:dyDescent="0.25">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25">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25">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25">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25">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x14ac:dyDescent="0.25">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25">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x14ac:dyDescent="0.25">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x14ac:dyDescent="0.25">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25">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x14ac:dyDescent="0.25">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x14ac:dyDescent="0.25">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x14ac:dyDescent="0.25">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25">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x14ac:dyDescent="0.25">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25">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x14ac:dyDescent="0.25">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25">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x14ac:dyDescent="0.25">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25">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x14ac:dyDescent="0.25">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25">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x14ac:dyDescent="0.25">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25">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25">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x14ac:dyDescent="0.25">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x14ac:dyDescent="0.25">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x14ac:dyDescent="0.25">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25">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25">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25">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x14ac:dyDescent="0.25">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25">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x14ac:dyDescent="0.25">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x14ac:dyDescent="0.25">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x14ac:dyDescent="0.25">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x14ac:dyDescent="0.25">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25">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25">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25">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25">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x14ac:dyDescent="0.25">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25">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x14ac:dyDescent="0.25">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x14ac:dyDescent="0.25">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x14ac:dyDescent="0.25">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25">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25">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x14ac:dyDescent="0.25">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25">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x14ac:dyDescent="0.25">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25">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x14ac:dyDescent="0.25">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x14ac:dyDescent="0.25">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25">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25">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x14ac:dyDescent="0.25">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x14ac:dyDescent="0.25">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x14ac:dyDescent="0.25">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x14ac:dyDescent="0.25">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x14ac:dyDescent="0.25">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25">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25">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x14ac:dyDescent="0.25">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x14ac:dyDescent="0.25">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25">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x14ac:dyDescent="0.25">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x14ac:dyDescent="0.25">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x14ac:dyDescent="0.25">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x14ac:dyDescent="0.25">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x14ac:dyDescent="0.25">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x14ac:dyDescent="0.25">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x14ac:dyDescent="0.25">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x14ac:dyDescent="0.25">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x14ac:dyDescent="0.25">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25">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x14ac:dyDescent="0.25">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x14ac:dyDescent="0.25">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x14ac:dyDescent="0.25">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25">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x14ac:dyDescent="0.25">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25">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x14ac:dyDescent="0.25">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x14ac:dyDescent="0.25">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x14ac:dyDescent="0.25">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x14ac:dyDescent="0.25">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25">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x14ac:dyDescent="0.25">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x14ac:dyDescent="0.25">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x14ac:dyDescent="0.25">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x14ac:dyDescent="0.25">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x14ac:dyDescent="0.25">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25">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x14ac:dyDescent="0.25">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x14ac:dyDescent="0.25">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25">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25">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x14ac:dyDescent="0.25">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x14ac:dyDescent="0.25">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x14ac:dyDescent="0.25">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x14ac:dyDescent="0.25">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25">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x14ac:dyDescent="0.25">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x14ac:dyDescent="0.25">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x14ac:dyDescent="0.25">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25">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x14ac:dyDescent="0.25">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25">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x14ac:dyDescent="0.25">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25">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x14ac:dyDescent="0.25">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x14ac:dyDescent="0.25">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x14ac:dyDescent="0.25">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25">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x14ac:dyDescent="0.25">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x14ac:dyDescent="0.25">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25">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25">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25">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25">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x14ac:dyDescent="0.25">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x14ac:dyDescent="0.25">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x14ac:dyDescent="0.25">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x14ac:dyDescent="0.25">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x14ac:dyDescent="0.25">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x14ac:dyDescent="0.25">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x14ac:dyDescent="0.25">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25">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x14ac:dyDescent="0.25">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x14ac:dyDescent="0.25">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25">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x14ac:dyDescent="0.25">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x14ac:dyDescent="0.25">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x14ac:dyDescent="0.25">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25">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x14ac:dyDescent="0.25">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x14ac:dyDescent="0.25">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x14ac:dyDescent="0.25">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25">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x14ac:dyDescent="0.25">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x14ac:dyDescent="0.25">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x14ac:dyDescent="0.25">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x14ac:dyDescent="0.25">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x14ac:dyDescent="0.25">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x14ac:dyDescent="0.25">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25">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25">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x14ac:dyDescent="0.25">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x14ac:dyDescent="0.25">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25">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25">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x14ac:dyDescent="0.25">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x14ac:dyDescent="0.25">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x14ac:dyDescent="0.25">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25">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25">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x14ac:dyDescent="0.25">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x14ac:dyDescent="0.25">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x14ac:dyDescent="0.25">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x14ac:dyDescent="0.25">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x14ac:dyDescent="0.25">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x14ac:dyDescent="0.25">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25">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x14ac:dyDescent="0.25">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x14ac:dyDescent="0.25">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x14ac:dyDescent="0.25">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x14ac:dyDescent="0.25">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25">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x14ac:dyDescent="0.25">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x14ac:dyDescent="0.25">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x14ac:dyDescent="0.25">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x14ac:dyDescent="0.25">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25">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25">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x14ac:dyDescent="0.25">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x14ac:dyDescent="0.25">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x14ac:dyDescent="0.25">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25">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25">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x14ac:dyDescent="0.25">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x14ac:dyDescent="0.25">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25">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25">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x14ac:dyDescent="0.25">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25">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x14ac:dyDescent="0.25">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x14ac:dyDescent="0.25">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x14ac:dyDescent="0.25">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x14ac:dyDescent="0.25">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25">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x14ac:dyDescent="0.25">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x14ac:dyDescent="0.25">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x14ac:dyDescent="0.25">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x14ac:dyDescent="0.25">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x14ac:dyDescent="0.25">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x14ac:dyDescent="0.25">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25">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x14ac:dyDescent="0.25">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x14ac:dyDescent="0.25">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25">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25">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x14ac:dyDescent="0.25">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x14ac:dyDescent="0.25">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x14ac:dyDescent="0.25">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25">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x14ac:dyDescent="0.25">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x14ac:dyDescent="0.25">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x14ac:dyDescent="0.25">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25">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x14ac:dyDescent="0.25">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25">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x14ac:dyDescent="0.25">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x14ac:dyDescent="0.25">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x14ac:dyDescent="0.25">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x14ac:dyDescent="0.25">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x14ac:dyDescent="0.25">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25">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25">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x14ac:dyDescent="0.25">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x14ac:dyDescent="0.25">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x14ac:dyDescent="0.25">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x14ac:dyDescent="0.25">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x14ac:dyDescent="0.25">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x14ac:dyDescent="0.25">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x14ac:dyDescent="0.25">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x14ac:dyDescent="0.25">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25">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x14ac:dyDescent="0.25">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x14ac:dyDescent="0.25">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x14ac:dyDescent="0.25">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x14ac:dyDescent="0.25">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x14ac:dyDescent="0.25">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25">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x14ac:dyDescent="0.25">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x14ac:dyDescent="0.25">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x14ac:dyDescent="0.25">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25">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x14ac:dyDescent="0.25">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x14ac:dyDescent="0.25">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x14ac:dyDescent="0.25">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x14ac:dyDescent="0.25">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25">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25">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x14ac:dyDescent="0.25">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x14ac:dyDescent="0.25">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x14ac:dyDescent="0.25">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25">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25">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x14ac:dyDescent="0.25">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25">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x14ac:dyDescent="0.25">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25">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x14ac:dyDescent="0.25">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25">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25">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x14ac:dyDescent="0.25">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x14ac:dyDescent="0.25">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x14ac:dyDescent="0.25">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25">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x14ac:dyDescent="0.25">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25">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x14ac:dyDescent="0.25">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x14ac:dyDescent="0.25">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x14ac:dyDescent="0.25">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x14ac:dyDescent="0.25">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x14ac:dyDescent="0.25">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x14ac:dyDescent="0.25">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25">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x14ac:dyDescent="0.25">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x14ac:dyDescent="0.25">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x14ac:dyDescent="0.25">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x14ac:dyDescent="0.25">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x14ac:dyDescent="0.25">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x14ac:dyDescent="0.25">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x14ac:dyDescent="0.25">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25">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25">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25">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25">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25">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25">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x14ac:dyDescent="0.25">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25">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25">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x14ac:dyDescent="0.25">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x14ac:dyDescent="0.25">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x14ac:dyDescent="0.25">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25">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x14ac:dyDescent="0.25">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25">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x14ac:dyDescent="0.25">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x14ac:dyDescent="0.25">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25">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25">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25">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25">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x14ac:dyDescent="0.25">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x14ac:dyDescent="0.25">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25">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x14ac:dyDescent="0.25">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25">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x14ac:dyDescent="0.25">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x14ac:dyDescent="0.25">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x14ac:dyDescent="0.25">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25">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x14ac:dyDescent="0.25">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x14ac:dyDescent="0.25">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x14ac:dyDescent="0.25">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x14ac:dyDescent="0.25">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x14ac:dyDescent="0.25">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x14ac:dyDescent="0.25">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x14ac:dyDescent="0.25">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25">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x14ac:dyDescent="0.25">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25">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x14ac:dyDescent="0.25">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25">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25">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25">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x14ac:dyDescent="0.25">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x14ac:dyDescent="0.25">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x14ac:dyDescent="0.25">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25">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25">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x14ac:dyDescent="0.25">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x14ac:dyDescent="0.25">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x14ac:dyDescent="0.25">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x14ac:dyDescent="0.25">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x14ac:dyDescent="0.25">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25">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x14ac:dyDescent="0.25">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x14ac:dyDescent="0.25">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25">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25">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x14ac:dyDescent="0.25">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25">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x14ac:dyDescent="0.25">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x14ac:dyDescent="0.25">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x14ac:dyDescent="0.25">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x14ac:dyDescent="0.25">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x14ac:dyDescent="0.25">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x14ac:dyDescent="0.25">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x14ac:dyDescent="0.25">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25">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x14ac:dyDescent="0.25">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x14ac:dyDescent="0.25">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25">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x14ac:dyDescent="0.25">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x14ac:dyDescent="0.25">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25">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x14ac:dyDescent="0.25">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25">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x14ac:dyDescent="0.25">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x14ac:dyDescent="0.25">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x14ac:dyDescent="0.25">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x14ac:dyDescent="0.25">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x14ac:dyDescent="0.25">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25">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x14ac:dyDescent="0.25">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25">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x14ac:dyDescent="0.25">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x14ac:dyDescent="0.25">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x14ac:dyDescent="0.25">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x14ac:dyDescent="0.25">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x14ac:dyDescent="0.25">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x14ac:dyDescent="0.25">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x14ac:dyDescent="0.25">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x14ac:dyDescent="0.25">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25">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x14ac:dyDescent="0.25">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x14ac:dyDescent="0.25">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25">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x14ac:dyDescent="0.25">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x14ac:dyDescent="0.25">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x14ac:dyDescent="0.25">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x14ac:dyDescent="0.25">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x14ac:dyDescent="0.25">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x14ac:dyDescent="0.25">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x14ac:dyDescent="0.25">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25">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x14ac:dyDescent="0.25">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25">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25">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x14ac:dyDescent="0.25">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x14ac:dyDescent="0.25">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x14ac:dyDescent="0.25">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x14ac:dyDescent="0.25">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25">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x14ac:dyDescent="0.25">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25">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x14ac:dyDescent="0.25">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x14ac:dyDescent="0.25">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x14ac:dyDescent="0.25">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25">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25">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x14ac:dyDescent="0.25">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25">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x14ac:dyDescent="0.25">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x14ac:dyDescent="0.25">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x14ac:dyDescent="0.25">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x14ac:dyDescent="0.25">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x14ac:dyDescent="0.25">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25">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x14ac:dyDescent="0.25">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25">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x14ac:dyDescent="0.25">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25">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x14ac:dyDescent="0.25">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x14ac:dyDescent="0.25">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x14ac:dyDescent="0.25">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x14ac:dyDescent="0.25">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x14ac:dyDescent="0.25">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x14ac:dyDescent="0.25">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x14ac:dyDescent="0.25">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x14ac:dyDescent="0.25">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25">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x14ac:dyDescent="0.25">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25">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x14ac:dyDescent="0.25">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25">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x14ac:dyDescent="0.25">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x14ac:dyDescent="0.25">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x14ac:dyDescent="0.25">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x14ac:dyDescent="0.25">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x14ac:dyDescent="0.25">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x14ac:dyDescent="0.25">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x14ac:dyDescent="0.25">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x14ac:dyDescent="0.25">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x14ac:dyDescent="0.25">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25">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x14ac:dyDescent="0.25">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x14ac:dyDescent="0.25">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x14ac:dyDescent="0.25">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x14ac:dyDescent="0.25">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x14ac:dyDescent="0.25">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x14ac:dyDescent="0.25">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x14ac:dyDescent="0.25">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x14ac:dyDescent="0.25">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x14ac:dyDescent="0.25">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25">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x14ac:dyDescent="0.25">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x14ac:dyDescent="0.25">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x14ac:dyDescent="0.25">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x14ac:dyDescent="0.25">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x14ac:dyDescent="0.25">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25">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x14ac:dyDescent="0.25">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x14ac:dyDescent="0.25">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x14ac:dyDescent="0.25">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x14ac:dyDescent="0.25">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25">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25">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25">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x14ac:dyDescent="0.25">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25">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25">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25">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x14ac:dyDescent="0.25">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x14ac:dyDescent="0.25">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x14ac:dyDescent="0.25">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x14ac:dyDescent="0.25">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x14ac:dyDescent="0.25">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x14ac:dyDescent="0.25">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25">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x14ac:dyDescent="0.25">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x14ac:dyDescent="0.25">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25">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25">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25">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x14ac:dyDescent="0.25">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x14ac:dyDescent="0.25">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x14ac:dyDescent="0.25">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25">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x14ac:dyDescent="0.25">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x14ac:dyDescent="0.25">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25">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25">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x14ac:dyDescent="0.25">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x14ac:dyDescent="0.25">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x14ac:dyDescent="0.25">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x14ac:dyDescent="0.25">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x14ac:dyDescent="0.25">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x14ac:dyDescent="0.25">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25">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x14ac:dyDescent="0.25">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x14ac:dyDescent="0.25">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x14ac:dyDescent="0.25">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x14ac:dyDescent="0.25">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x14ac:dyDescent="0.25">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x14ac:dyDescent="0.25">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x14ac:dyDescent="0.25">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x14ac:dyDescent="0.25">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x14ac:dyDescent="0.25">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x14ac:dyDescent="0.25">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x14ac:dyDescent="0.25">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x14ac:dyDescent="0.25">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x14ac:dyDescent="0.25">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x14ac:dyDescent="0.25">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x14ac:dyDescent="0.25">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x14ac:dyDescent="0.25">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x14ac:dyDescent="0.25">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44.400000000000006</v>
      </c>
      <c r="T2239">
        <v>5</v>
      </c>
      <c r="U2239">
        <v>0</v>
      </c>
      <c r="V2239">
        <v>12.432000000000002</v>
      </c>
    </row>
    <row r="2240" spans="1:22" x14ac:dyDescent="0.25">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44.400000000000006</v>
      </c>
      <c r="T2240">
        <v>2</v>
      </c>
      <c r="U2240">
        <v>0.6</v>
      </c>
      <c r="V2240">
        <v>-52.169999999999987</v>
      </c>
    </row>
    <row r="2241" spans="1:22" x14ac:dyDescent="0.25">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25">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13.347599999999998</v>
      </c>
    </row>
    <row r="2243" spans="1:22" x14ac:dyDescent="0.25">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x14ac:dyDescent="0.25">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25">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x14ac:dyDescent="0.25">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x14ac:dyDescent="0.25">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25">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x14ac:dyDescent="0.25">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25">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x14ac:dyDescent="0.25">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25">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157.01759999999993</v>
      </c>
    </row>
    <row r="2253" spans="1:22" x14ac:dyDescent="0.25">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25">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25">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x14ac:dyDescent="0.25">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x14ac:dyDescent="0.25">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437.84999999999997</v>
      </c>
      <c r="T2257">
        <v>3</v>
      </c>
      <c r="U2257">
        <v>0</v>
      </c>
      <c r="V2257">
        <v>131.35499999999996</v>
      </c>
    </row>
    <row r="2258" spans="1:22" x14ac:dyDescent="0.25">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25">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x14ac:dyDescent="0.25">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x14ac:dyDescent="0.25">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25">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x14ac:dyDescent="0.25">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x14ac:dyDescent="0.25">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x14ac:dyDescent="0.25">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114.99540000000002</v>
      </c>
    </row>
    <row r="2266" spans="1:22" x14ac:dyDescent="0.25">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25">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25">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2.6892000000000005</v>
      </c>
    </row>
    <row r="2269" spans="1:22" x14ac:dyDescent="0.25">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6.3504000000000005</v>
      </c>
    </row>
    <row r="2270" spans="1:22" x14ac:dyDescent="0.25">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3.1104000000000003</v>
      </c>
    </row>
    <row r="2271" spans="1:22" x14ac:dyDescent="0.25">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x14ac:dyDescent="0.25">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x14ac:dyDescent="0.25">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47.937599999999996</v>
      </c>
    </row>
    <row r="2274" spans="1:22" x14ac:dyDescent="0.25">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x14ac:dyDescent="0.25">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1119.9840000000002</v>
      </c>
      <c r="T2275">
        <v>2</v>
      </c>
      <c r="U2275">
        <v>0.2</v>
      </c>
      <c r="V2275">
        <v>377.99459999999993</v>
      </c>
    </row>
    <row r="2276" spans="1:22" x14ac:dyDescent="0.25">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3.5857999999999848</v>
      </c>
    </row>
    <row r="2277" spans="1:22" x14ac:dyDescent="0.25">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x14ac:dyDescent="0.25">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25">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22.354800000000004</v>
      </c>
    </row>
    <row r="2280" spans="1:22" x14ac:dyDescent="0.25">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x14ac:dyDescent="0.25">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x14ac:dyDescent="0.25">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x14ac:dyDescent="0.25">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x14ac:dyDescent="0.25">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x14ac:dyDescent="0.25">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x14ac:dyDescent="0.25">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16.386300000000002</v>
      </c>
    </row>
    <row r="2287" spans="1:22" x14ac:dyDescent="0.25">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14.352000000000002</v>
      </c>
      <c r="T2287">
        <v>3</v>
      </c>
      <c r="U2287">
        <v>0.2</v>
      </c>
      <c r="V2287">
        <v>5.2026000000000003</v>
      </c>
    </row>
    <row r="2288" spans="1:22" x14ac:dyDescent="0.25">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25">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17.480000000000004</v>
      </c>
      <c r="T2289">
        <v>5</v>
      </c>
      <c r="U2289">
        <v>0.2</v>
      </c>
      <c r="V2289">
        <v>1.3109999999999999</v>
      </c>
    </row>
    <row r="2290" spans="1:22" x14ac:dyDescent="0.25">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x14ac:dyDescent="0.25">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25">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x14ac:dyDescent="0.25">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25">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x14ac:dyDescent="0.25">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25">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25">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x14ac:dyDescent="0.25">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25">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x14ac:dyDescent="0.25">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25">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x14ac:dyDescent="0.25">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25">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25">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x14ac:dyDescent="0.25">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25">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x14ac:dyDescent="0.25">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x14ac:dyDescent="0.25">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x14ac:dyDescent="0.25">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x14ac:dyDescent="0.25">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x14ac:dyDescent="0.25">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x14ac:dyDescent="0.25">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x14ac:dyDescent="0.25">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x14ac:dyDescent="0.25">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x14ac:dyDescent="0.25">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6.8713999999999995</v>
      </c>
    </row>
    <row r="2316" spans="1:22" x14ac:dyDescent="0.25">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112.40640000000002</v>
      </c>
    </row>
    <row r="2317" spans="1:22" x14ac:dyDescent="0.25">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25">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27.440999999999995</v>
      </c>
    </row>
    <row r="2319" spans="1:22" x14ac:dyDescent="0.25">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25">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132.58980000000003</v>
      </c>
    </row>
    <row r="2321" spans="1:22" x14ac:dyDescent="0.25">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x14ac:dyDescent="0.25">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25">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x14ac:dyDescent="0.25">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x14ac:dyDescent="0.25">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25">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x14ac:dyDescent="0.25">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x14ac:dyDescent="0.25">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x14ac:dyDescent="0.25">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x14ac:dyDescent="0.25">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14.352000000000002</v>
      </c>
      <c r="T2330">
        <v>3</v>
      </c>
      <c r="U2330">
        <v>0.2</v>
      </c>
      <c r="V2330">
        <v>5.2026000000000003</v>
      </c>
    </row>
    <row r="2331" spans="1:22" x14ac:dyDescent="0.25">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x14ac:dyDescent="0.25">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x14ac:dyDescent="0.25">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25">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25">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x14ac:dyDescent="0.25">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11.247599999999995</v>
      </c>
    </row>
    <row r="2337" spans="1:22" x14ac:dyDescent="0.25">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x14ac:dyDescent="0.25">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426.78999999999996</v>
      </c>
      <c r="T2338">
        <v>7</v>
      </c>
      <c r="U2338">
        <v>0</v>
      </c>
      <c r="V2338">
        <v>123.76909999999995</v>
      </c>
    </row>
    <row r="2339" spans="1:22" x14ac:dyDescent="0.25">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12.441600000000001</v>
      </c>
    </row>
    <row r="2340" spans="1:22" x14ac:dyDescent="0.25">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25">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x14ac:dyDescent="0.25">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25">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25">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25">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x14ac:dyDescent="0.25">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137.28960000000004</v>
      </c>
    </row>
    <row r="2347" spans="1:22" x14ac:dyDescent="0.25">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24.527999999999995</v>
      </c>
    </row>
    <row r="2348" spans="1:22" x14ac:dyDescent="0.25">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1.2719999999999998</v>
      </c>
      <c r="T2348">
        <v>2</v>
      </c>
      <c r="U2348">
        <v>0.8</v>
      </c>
      <c r="V2348">
        <v>-2.1624000000000012</v>
      </c>
    </row>
    <row r="2349" spans="1:22" x14ac:dyDescent="0.25">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25">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x14ac:dyDescent="0.25">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22.573199999999996</v>
      </c>
    </row>
    <row r="2352" spans="1:22" x14ac:dyDescent="0.25">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25">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x14ac:dyDescent="0.25">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25">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x14ac:dyDescent="0.25">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25">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15.699300000000001</v>
      </c>
    </row>
    <row r="2358" spans="1:22" x14ac:dyDescent="0.25">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x14ac:dyDescent="0.25">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x14ac:dyDescent="0.25">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25">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x14ac:dyDescent="0.25">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25">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25">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13.710000000000003</v>
      </c>
      <c r="T2364">
        <v>5</v>
      </c>
      <c r="U2364">
        <v>0.7</v>
      </c>
      <c r="V2364">
        <v>-10.053999999999998</v>
      </c>
    </row>
    <row r="2365" spans="1:22" x14ac:dyDescent="0.25">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25">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25">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25">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120.71199999999999</v>
      </c>
      <c r="T2368">
        <v>1</v>
      </c>
      <c r="U2368">
        <v>0.2</v>
      </c>
      <c r="V2368">
        <v>-18.106799999999993</v>
      </c>
    </row>
    <row r="2369" spans="1:22" x14ac:dyDescent="0.25">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x14ac:dyDescent="0.25">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-26.635200000000026</v>
      </c>
    </row>
    <row r="2371" spans="1:22" x14ac:dyDescent="0.25">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0.30700000000000016</v>
      </c>
    </row>
    <row r="2372" spans="1:22" x14ac:dyDescent="0.25">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x14ac:dyDescent="0.25">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x14ac:dyDescent="0.25">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x14ac:dyDescent="0.25">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x14ac:dyDescent="0.25">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x14ac:dyDescent="0.25">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x14ac:dyDescent="0.25">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x14ac:dyDescent="0.25">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1.1479999999999988</v>
      </c>
    </row>
    <row r="2380" spans="1:22" x14ac:dyDescent="0.25">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25">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x14ac:dyDescent="0.25">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49.568000000000005</v>
      </c>
      <c r="T2382">
        <v>2</v>
      </c>
      <c r="U2382">
        <v>0.2</v>
      </c>
      <c r="V2382">
        <v>15.489999999999997</v>
      </c>
    </row>
    <row r="2383" spans="1:22" x14ac:dyDescent="0.25">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54.711999999999996</v>
      </c>
      <c r="T2383">
        <v>7</v>
      </c>
      <c r="U2383">
        <v>0.2</v>
      </c>
      <c r="V2383">
        <v>11.626299999999999</v>
      </c>
    </row>
    <row r="2384" spans="1:22" x14ac:dyDescent="0.25">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45.770399999999995</v>
      </c>
    </row>
    <row r="2385" spans="1:22" x14ac:dyDescent="0.25">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25">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x14ac:dyDescent="0.25">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15.837600000000009</v>
      </c>
    </row>
    <row r="2388" spans="1:22" x14ac:dyDescent="0.25">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479.98400000000004</v>
      </c>
      <c r="T2388">
        <v>2</v>
      </c>
      <c r="U2388">
        <v>0.2</v>
      </c>
      <c r="V2388">
        <v>59.997999999999962</v>
      </c>
    </row>
    <row r="2389" spans="1:22" x14ac:dyDescent="0.25">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3.6155999999999997</v>
      </c>
    </row>
    <row r="2390" spans="1:22" x14ac:dyDescent="0.25">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25">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3.1104000000000003</v>
      </c>
    </row>
    <row r="2392" spans="1:22" x14ac:dyDescent="0.25">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20.511400000000002</v>
      </c>
    </row>
    <row r="2393" spans="1:22" x14ac:dyDescent="0.25">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x14ac:dyDescent="0.25">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x14ac:dyDescent="0.25">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25">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x14ac:dyDescent="0.25">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25">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25">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25">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25">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x14ac:dyDescent="0.25">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x14ac:dyDescent="0.25">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x14ac:dyDescent="0.25">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x14ac:dyDescent="0.25">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-225.09759999999991</v>
      </c>
    </row>
    <row r="2406" spans="1:22" x14ac:dyDescent="0.25">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x14ac:dyDescent="0.25">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x14ac:dyDescent="0.25">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x14ac:dyDescent="0.25">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25">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359.97600000000006</v>
      </c>
      <c r="T2410">
        <v>3</v>
      </c>
      <c r="U2410">
        <v>0.2</v>
      </c>
      <c r="V2410">
        <v>130.49130000000002</v>
      </c>
    </row>
    <row r="2411" spans="1:22" x14ac:dyDescent="0.25">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x14ac:dyDescent="0.25">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x14ac:dyDescent="0.25">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x14ac:dyDescent="0.25">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25">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x14ac:dyDescent="0.25">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x14ac:dyDescent="0.25">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60.391999999999996</v>
      </c>
    </row>
    <row r="2418" spans="1:22" x14ac:dyDescent="0.25">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x14ac:dyDescent="0.25">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29.951999999999998</v>
      </c>
    </row>
    <row r="2420" spans="1:22" x14ac:dyDescent="0.25">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179.73000000000013</v>
      </c>
    </row>
    <row r="2421" spans="1:22" x14ac:dyDescent="0.25">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3.1779999999999973</v>
      </c>
    </row>
    <row r="2422" spans="1:22" x14ac:dyDescent="0.25">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25">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25">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3.2615999999999996</v>
      </c>
    </row>
    <row r="2425" spans="1:22" x14ac:dyDescent="0.25">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x14ac:dyDescent="0.25">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13.023000000000001</v>
      </c>
      <c r="T2426">
        <v>1</v>
      </c>
      <c r="U2426">
        <v>0.7</v>
      </c>
      <c r="V2426">
        <v>-10.418399999999998</v>
      </c>
    </row>
    <row r="2427" spans="1:22" x14ac:dyDescent="0.25">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-104.67300000000006</v>
      </c>
    </row>
    <row r="2428" spans="1:22" x14ac:dyDescent="0.25">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x14ac:dyDescent="0.25">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1.3439999999999996</v>
      </c>
      <c r="T2429">
        <v>4</v>
      </c>
      <c r="U2429">
        <v>0.8</v>
      </c>
      <c r="V2429">
        <v>-2.1504000000000008</v>
      </c>
    </row>
    <row r="2430" spans="1:22" x14ac:dyDescent="0.25">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-13.648800000000001</v>
      </c>
    </row>
    <row r="2431" spans="1:22" x14ac:dyDescent="0.25">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x14ac:dyDescent="0.25">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x14ac:dyDescent="0.25">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x14ac:dyDescent="0.25">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25">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x14ac:dyDescent="0.25">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25">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25">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25">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x14ac:dyDescent="0.25">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25">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x14ac:dyDescent="0.25">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25">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174.28599999999997</v>
      </c>
      <c r="T2443">
        <v>2</v>
      </c>
      <c r="U2443">
        <v>0.3</v>
      </c>
      <c r="V2443">
        <v>-19.918399999999991</v>
      </c>
    </row>
    <row r="2444" spans="1:22" x14ac:dyDescent="0.25">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172.33840000000004</v>
      </c>
    </row>
    <row r="2445" spans="1:22" x14ac:dyDescent="0.25">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30.431999999999995</v>
      </c>
    </row>
    <row r="2446" spans="1:22" x14ac:dyDescent="0.25">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26.880000000000003</v>
      </c>
      <c r="T2446">
        <v>6</v>
      </c>
      <c r="U2446">
        <v>0</v>
      </c>
      <c r="V2446">
        <v>12.902400000000002</v>
      </c>
    </row>
    <row r="2447" spans="1:22" x14ac:dyDescent="0.25">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25">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25">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x14ac:dyDescent="0.25">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x14ac:dyDescent="0.25">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29.120000000000005</v>
      </c>
      <c r="T2451">
        <v>5</v>
      </c>
      <c r="U2451">
        <v>0.2</v>
      </c>
      <c r="V2451">
        <v>9.8279999999999959</v>
      </c>
    </row>
    <row r="2452" spans="1:22" x14ac:dyDescent="0.25">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25">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x14ac:dyDescent="0.25">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x14ac:dyDescent="0.25">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25">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x14ac:dyDescent="0.25">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x14ac:dyDescent="0.25">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x14ac:dyDescent="0.25">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x14ac:dyDescent="0.25">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x14ac:dyDescent="0.25">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25">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25">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x14ac:dyDescent="0.25">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x14ac:dyDescent="0.25">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14.624000000000002</v>
      </c>
      <c r="T2465">
        <v>2</v>
      </c>
      <c r="U2465">
        <v>0.2</v>
      </c>
      <c r="V2465">
        <v>5.1183999999999994</v>
      </c>
    </row>
    <row r="2466" spans="1:22" x14ac:dyDescent="0.25">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x14ac:dyDescent="0.25">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25">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x14ac:dyDescent="0.25">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165.71759999999995</v>
      </c>
    </row>
    <row r="2470" spans="1:22" x14ac:dyDescent="0.25">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32.400000000000006</v>
      </c>
      <c r="T2470">
        <v>5</v>
      </c>
      <c r="U2470">
        <v>0</v>
      </c>
      <c r="V2470">
        <v>15.552000000000001</v>
      </c>
    </row>
    <row r="2471" spans="1:22" x14ac:dyDescent="0.25">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25">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x14ac:dyDescent="0.25">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451.13599999999997</v>
      </c>
      <c r="T2473">
        <v>4</v>
      </c>
      <c r="U2473">
        <v>0.2</v>
      </c>
      <c r="V2473">
        <v>-67.670399999999972</v>
      </c>
    </row>
    <row r="2474" spans="1:22" x14ac:dyDescent="0.25">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x14ac:dyDescent="0.25">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217.58400000000003</v>
      </c>
      <c r="T2475">
        <v>2</v>
      </c>
      <c r="U2475">
        <v>0.2</v>
      </c>
      <c r="V2475">
        <v>-29.917800000000021</v>
      </c>
    </row>
    <row r="2476" spans="1:22" x14ac:dyDescent="0.25">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25">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41.223699999999994</v>
      </c>
    </row>
    <row r="2478" spans="1:22" x14ac:dyDescent="0.25">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429.57720000000006</v>
      </c>
    </row>
    <row r="2479" spans="1:22" x14ac:dyDescent="0.25">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25">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x14ac:dyDescent="0.25">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11.184000000000001</v>
      </c>
      <c r="T2481">
        <v>1</v>
      </c>
      <c r="U2481">
        <v>0.2</v>
      </c>
      <c r="V2481">
        <v>0.83879999999999999</v>
      </c>
    </row>
    <row r="2482" spans="1:22" x14ac:dyDescent="0.25">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25">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x14ac:dyDescent="0.25">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11.429599999999999</v>
      </c>
    </row>
    <row r="2485" spans="1:22" x14ac:dyDescent="0.25">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x14ac:dyDescent="0.25">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x14ac:dyDescent="0.25">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x14ac:dyDescent="0.25">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25">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2.6568000000000005</v>
      </c>
    </row>
    <row r="2490" spans="1:22" x14ac:dyDescent="0.25">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25">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25">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25">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x14ac:dyDescent="0.25">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1228.1787000000004</v>
      </c>
    </row>
    <row r="2495" spans="1:22" x14ac:dyDescent="0.25">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x14ac:dyDescent="0.25">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x14ac:dyDescent="0.25">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x14ac:dyDescent="0.25">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x14ac:dyDescent="0.25">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x14ac:dyDescent="0.25">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x14ac:dyDescent="0.25">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37.608000000000004</v>
      </c>
      <c r="T2501">
        <v>3</v>
      </c>
      <c r="U2501">
        <v>0.2</v>
      </c>
      <c r="V2501">
        <v>12.692699999999995</v>
      </c>
    </row>
    <row r="2502" spans="1:22" x14ac:dyDescent="0.25">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25">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x14ac:dyDescent="0.25">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x14ac:dyDescent="0.25">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25">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x14ac:dyDescent="0.25">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327.50599999999963</v>
      </c>
    </row>
    <row r="2508" spans="1:22" x14ac:dyDescent="0.25">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x14ac:dyDescent="0.25">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x14ac:dyDescent="0.25">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14.758199999999995</v>
      </c>
    </row>
    <row r="2511" spans="1:22" x14ac:dyDescent="0.25">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x14ac:dyDescent="0.25">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x14ac:dyDescent="0.25">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25">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x14ac:dyDescent="0.25">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x14ac:dyDescent="0.25">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x14ac:dyDescent="0.25">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x14ac:dyDescent="0.25">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x14ac:dyDescent="0.25">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x14ac:dyDescent="0.25">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25">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25">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251.89109999999988</v>
      </c>
    </row>
    <row r="2523" spans="1:22" x14ac:dyDescent="0.25">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x14ac:dyDescent="0.25">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25">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x14ac:dyDescent="0.25">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x14ac:dyDescent="0.25">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25">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x14ac:dyDescent="0.25">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x14ac:dyDescent="0.25">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x14ac:dyDescent="0.25">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x14ac:dyDescent="0.25">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25">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25">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x14ac:dyDescent="0.25">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x14ac:dyDescent="0.25">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x14ac:dyDescent="0.25">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25">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25">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25">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155.36999999999998</v>
      </c>
      <c r="T2540">
        <v>1</v>
      </c>
      <c r="U2540">
        <v>0.4</v>
      </c>
      <c r="V2540">
        <v>-36.253</v>
      </c>
    </row>
    <row r="2541" spans="1:22" x14ac:dyDescent="0.25">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x14ac:dyDescent="0.25">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x14ac:dyDescent="0.25">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25">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x14ac:dyDescent="0.25">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13.915199999999992</v>
      </c>
    </row>
    <row r="2546" spans="1:22" x14ac:dyDescent="0.25">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25">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x14ac:dyDescent="0.25">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x14ac:dyDescent="0.25">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25">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x14ac:dyDescent="0.25">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x14ac:dyDescent="0.25">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25">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213.68880000000001</v>
      </c>
    </row>
    <row r="2554" spans="1:22" x14ac:dyDescent="0.25">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25">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x14ac:dyDescent="0.25">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x14ac:dyDescent="0.25">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25">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x14ac:dyDescent="0.25">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x14ac:dyDescent="0.25">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x14ac:dyDescent="0.25">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x14ac:dyDescent="0.25">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x14ac:dyDescent="0.25">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25">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10.368000000000002</v>
      </c>
      <c r="T2564">
        <v>2</v>
      </c>
      <c r="U2564">
        <v>0.2</v>
      </c>
      <c r="V2564">
        <v>3.6288</v>
      </c>
    </row>
    <row r="2565" spans="1:22" x14ac:dyDescent="0.25">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25">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25">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x14ac:dyDescent="0.25">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25.120000000000005</v>
      </c>
      <c r="T2568">
        <v>5</v>
      </c>
      <c r="U2568">
        <v>0.2</v>
      </c>
      <c r="V2568">
        <v>7.8499999999999979</v>
      </c>
    </row>
    <row r="2569" spans="1:22" x14ac:dyDescent="0.25">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x14ac:dyDescent="0.25">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x14ac:dyDescent="0.25">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25">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x14ac:dyDescent="0.25">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2.9120000000000004</v>
      </c>
      <c r="T2573">
        <v>2</v>
      </c>
      <c r="U2573">
        <v>0.2</v>
      </c>
      <c r="V2573">
        <v>0.90999999999999981</v>
      </c>
    </row>
    <row r="2574" spans="1:22" x14ac:dyDescent="0.25">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1399.9440000000002</v>
      </c>
      <c r="T2574">
        <v>7</v>
      </c>
      <c r="U2574">
        <v>0.2</v>
      </c>
      <c r="V2574">
        <v>52.497900000000016</v>
      </c>
    </row>
    <row r="2575" spans="1:22" x14ac:dyDescent="0.25">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x14ac:dyDescent="0.25">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25">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25">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x14ac:dyDescent="0.25">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25">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x14ac:dyDescent="0.25">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25">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25">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25">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25">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12.419999999999998</v>
      </c>
      <c r="T2585">
        <v>3</v>
      </c>
      <c r="U2585">
        <v>0</v>
      </c>
      <c r="V2585">
        <v>4.4711999999999996</v>
      </c>
    </row>
    <row r="2586" spans="1:22" x14ac:dyDescent="0.25">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25">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6.6080000000000005</v>
      </c>
      <c r="T2587">
        <v>2</v>
      </c>
      <c r="U2587">
        <v>0.2</v>
      </c>
      <c r="V2587">
        <v>2.1475999999999997</v>
      </c>
    </row>
    <row r="2588" spans="1:22" x14ac:dyDescent="0.25">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x14ac:dyDescent="0.25">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x14ac:dyDescent="0.25">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x14ac:dyDescent="0.25">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x14ac:dyDescent="0.25">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14.136000000000003</v>
      </c>
      <c r="T2592">
        <v>2</v>
      </c>
      <c r="U2592">
        <v>0.6</v>
      </c>
      <c r="V2592">
        <v>-7.774799999999999</v>
      </c>
    </row>
    <row r="2593" spans="1:22" x14ac:dyDescent="0.25">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25">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25">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157.36319999999998</v>
      </c>
    </row>
    <row r="2596" spans="1:22" x14ac:dyDescent="0.25">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25">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25">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158.75190000000003</v>
      </c>
    </row>
    <row r="2599" spans="1:22" x14ac:dyDescent="0.25">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x14ac:dyDescent="0.25">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14.940000000000001</v>
      </c>
      <c r="T2600">
        <v>3</v>
      </c>
      <c r="U2600">
        <v>0</v>
      </c>
      <c r="V2600">
        <v>7.3206000000000007</v>
      </c>
    </row>
    <row r="2601" spans="1:22" x14ac:dyDescent="0.25">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35.362599999999986</v>
      </c>
    </row>
    <row r="2602" spans="1:22" x14ac:dyDescent="0.25">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x14ac:dyDescent="0.25">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x14ac:dyDescent="0.25">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364.45949999999993</v>
      </c>
    </row>
    <row r="2605" spans="1:22" x14ac:dyDescent="0.25">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x14ac:dyDescent="0.25">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25">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x14ac:dyDescent="0.25">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x14ac:dyDescent="0.25">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25">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25">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x14ac:dyDescent="0.25">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25">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x14ac:dyDescent="0.25">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x14ac:dyDescent="0.25">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x14ac:dyDescent="0.25">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x14ac:dyDescent="0.25">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25">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25">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x14ac:dyDescent="0.25">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x14ac:dyDescent="0.25">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x14ac:dyDescent="0.25">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25">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25">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x14ac:dyDescent="0.25">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x14ac:dyDescent="0.25">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25">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x14ac:dyDescent="0.25">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x14ac:dyDescent="0.25">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x14ac:dyDescent="0.25">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x14ac:dyDescent="0.25">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11.220000000000002</v>
      </c>
      <c r="T2631">
        <v>10</v>
      </c>
      <c r="U2631">
        <v>0.7</v>
      </c>
      <c r="V2631">
        <v>-7.4799999999999969</v>
      </c>
    </row>
    <row r="2632" spans="1:22" x14ac:dyDescent="0.25">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x14ac:dyDescent="0.25">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x14ac:dyDescent="0.25">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x14ac:dyDescent="0.25">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x14ac:dyDescent="0.25">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x14ac:dyDescent="0.25">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x14ac:dyDescent="0.25">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x14ac:dyDescent="0.25">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25">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x14ac:dyDescent="0.25">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25">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x14ac:dyDescent="0.25">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2.9989999999999988</v>
      </c>
    </row>
    <row r="2644" spans="1:22" x14ac:dyDescent="0.25">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x14ac:dyDescent="0.25">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x14ac:dyDescent="0.25">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x14ac:dyDescent="0.25">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23.652900000000002</v>
      </c>
    </row>
    <row r="2648" spans="1:22" x14ac:dyDescent="0.25">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25">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6.2208000000000006</v>
      </c>
    </row>
    <row r="2650" spans="1:22" x14ac:dyDescent="0.25">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213.68880000000001</v>
      </c>
    </row>
    <row r="2651" spans="1:22" x14ac:dyDescent="0.25">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x14ac:dyDescent="0.25">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x14ac:dyDescent="0.25">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10.776000000000002</v>
      </c>
      <c r="T2653">
        <v>3</v>
      </c>
      <c r="U2653">
        <v>0.2</v>
      </c>
      <c r="V2653">
        <v>3.5021999999999989</v>
      </c>
    </row>
    <row r="2654" spans="1:22" x14ac:dyDescent="0.25">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x14ac:dyDescent="0.25">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25">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x14ac:dyDescent="0.25">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25.584000000000003</v>
      </c>
      <c r="T2657">
        <v>2</v>
      </c>
      <c r="U2657">
        <v>0.2</v>
      </c>
      <c r="V2657">
        <v>8.9543999999999997</v>
      </c>
    </row>
    <row r="2658" spans="1:22" x14ac:dyDescent="0.25">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25">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x14ac:dyDescent="0.25">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x14ac:dyDescent="0.25">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x14ac:dyDescent="0.25">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25">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x14ac:dyDescent="0.25">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25">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x14ac:dyDescent="0.25">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x14ac:dyDescent="0.25">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x14ac:dyDescent="0.25">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x14ac:dyDescent="0.25">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x14ac:dyDescent="0.25">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25">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x14ac:dyDescent="0.25">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25">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212.18759999999997</v>
      </c>
    </row>
    <row r="2674" spans="1:22" x14ac:dyDescent="0.25">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25">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x14ac:dyDescent="0.25">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25">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x14ac:dyDescent="0.25">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x14ac:dyDescent="0.25">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x14ac:dyDescent="0.25">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x14ac:dyDescent="0.25">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x14ac:dyDescent="0.25">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x14ac:dyDescent="0.25">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25">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350.97300000000007</v>
      </c>
      <c r="T2684">
        <v>3</v>
      </c>
      <c r="U2684">
        <v>0.1</v>
      </c>
      <c r="V2684">
        <v>152.08829999999998</v>
      </c>
    </row>
    <row r="2685" spans="1:22" x14ac:dyDescent="0.25">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49.496999999999986</v>
      </c>
    </row>
    <row r="2686" spans="1:22" x14ac:dyDescent="0.25">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101.57939999999999</v>
      </c>
    </row>
    <row r="2687" spans="1:22" x14ac:dyDescent="0.25">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x14ac:dyDescent="0.25">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x14ac:dyDescent="0.25">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x14ac:dyDescent="0.25">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15.700000000000001</v>
      </c>
      <c r="T2690">
        <v>5</v>
      </c>
      <c r="U2690">
        <v>0</v>
      </c>
      <c r="V2690">
        <v>7.0649999999999995</v>
      </c>
    </row>
    <row r="2691" spans="1:22" x14ac:dyDescent="0.25">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x14ac:dyDescent="0.25">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x14ac:dyDescent="0.25">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25">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25">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25">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x14ac:dyDescent="0.25">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x14ac:dyDescent="0.25">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-16.426000000000045</v>
      </c>
    </row>
    <row r="2699" spans="1:22" x14ac:dyDescent="0.25">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-1811.0784000000021</v>
      </c>
    </row>
    <row r="2700" spans="1:22" x14ac:dyDescent="0.25">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x14ac:dyDescent="0.25">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1.0019999999999993</v>
      </c>
    </row>
    <row r="2702" spans="1:22" x14ac:dyDescent="0.25">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x14ac:dyDescent="0.25">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x14ac:dyDescent="0.25">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x14ac:dyDescent="0.25">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56.977199999999996</v>
      </c>
    </row>
    <row r="2706" spans="1:22" x14ac:dyDescent="0.25">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x14ac:dyDescent="0.25">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25">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25">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x14ac:dyDescent="0.25">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227.35999999999999</v>
      </c>
      <c r="T2710">
        <v>7</v>
      </c>
      <c r="U2710">
        <v>0</v>
      </c>
      <c r="V2710">
        <v>81.849599999999981</v>
      </c>
    </row>
    <row r="2711" spans="1:22" x14ac:dyDescent="0.25">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x14ac:dyDescent="0.25">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x14ac:dyDescent="0.25">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x14ac:dyDescent="0.25">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x14ac:dyDescent="0.25">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25">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x14ac:dyDescent="0.25">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25">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25">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377.96999999999997</v>
      </c>
      <c r="T2719">
        <v>3</v>
      </c>
      <c r="U2719">
        <v>0</v>
      </c>
      <c r="V2719">
        <v>109.61129999999999</v>
      </c>
    </row>
    <row r="2720" spans="1:22" x14ac:dyDescent="0.25">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x14ac:dyDescent="0.25">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x14ac:dyDescent="0.25">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x14ac:dyDescent="0.25">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x14ac:dyDescent="0.25">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x14ac:dyDescent="0.25">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x14ac:dyDescent="0.25">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x14ac:dyDescent="0.25">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x14ac:dyDescent="0.25">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-140.14079999999996</v>
      </c>
    </row>
    <row r="2729" spans="1:22" x14ac:dyDescent="0.25">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x14ac:dyDescent="0.25">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x14ac:dyDescent="0.25">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25">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x14ac:dyDescent="0.25">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25">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x14ac:dyDescent="0.25">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25">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23.086399999999998</v>
      </c>
    </row>
    <row r="2737" spans="1:22" x14ac:dyDescent="0.25">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377.96999999999997</v>
      </c>
      <c r="T2737">
        <v>3</v>
      </c>
      <c r="U2737">
        <v>0</v>
      </c>
      <c r="V2737">
        <v>94.492500000000007</v>
      </c>
    </row>
    <row r="2738" spans="1:22" x14ac:dyDescent="0.25">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25">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x14ac:dyDescent="0.25">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25">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x14ac:dyDescent="0.25">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x14ac:dyDescent="0.25">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25">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13.429200000000002</v>
      </c>
    </row>
    <row r="2745" spans="1:22" x14ac:dyDescent="0.25">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25">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x14ac:dyDescent="0.25">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25">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25">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27.168000000000003</v>
      </c>
      <c r="T2749">
        <v>4</v>
      </c>
      <c r="U2749">
        <v>0.2</v>
      </c>
      <c r="V2749">
        <v>-1.3583999999999987</v>
      </c>
    </row>
    <row r="2750" spans="1:22" x14ac:dyDescent="0.25">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x14ac:dyDescent="0.25">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x14ac:dyDescent="0.25">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110.05279999999999</v>
      </c>
    </row>
    <row r="2753" spans="1:22" x14ac:dyDescent="0.25">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x14ac:dyDescent="0.25">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x14ac:dyDescent="0.25">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25">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x14ac:dyDescent="0.25">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1447.6499999999999</v>
      </c>
      <c r="T2757">
        <v>5</v>
      </c>
      <c r="U2757">
        <v>0</v>
      </c>
      <c r="V2757">
        <v>419.8184999999998</v>
      </c>
    </row>
    <row r="2758" spans="1:22" x14ac:dyDescent="0.25">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25">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x14ac:dyDescent="0.25">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31.537200000000006</v>
      </c>
    </row>
    <row r="2761" spans="1:22" x14ac:dyDescent="0.25">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x14ac:dyDescent="0.25">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25">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x14ac:dyDescent="0.25">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25">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10.332000000000003</v>
      </c>
      <c r="T2765">
        <v>3</v>
      </c>
      <c r="U2765">
        <v>0.7</v>
      </c>
      <c r="V2765">
        <v>-7.5767999999999986</v>
      </c>
    </row>
    <row r="2766" spans="1:22" x14ac:dyDescent="0.25">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x14ac:dyDescent="0.25">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25">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3.8681999999999945</v>
      </c>
    </row>
    <row r="2769" spans="1:22" x14ac:dyDescent="0.25">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x14ac:dyDescent="0.25">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x14ac:dyDescent="0.25">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x14ac:dyDescent="0.25">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x14ac:dyDescent="0.25">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14.169999999999998</v>
      </c>
    </row>
    <row r="2774" spans="1:22" x14ac:dyDescent="0.25">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x14ac:dyDescent="0.25">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25">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x14ac:dyDescent="0.25">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x14ac:dyDescent="0.25">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x14ac:dyDescent="0.25">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-13.797600000000017</v>
      </c>
    </row>
    <row r="2780" spans="1:22" x14ac:dyDescent="0.25">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23.680000000000003</v>
      </c>
      <c r="T2780">
        <v>8</v>
      </c>
      <c r="U2780">
        <v>0.2</v>
      </c>
      <c r="V2780">
        <v>6.216000000000002</v>
      </c>
    </row>
    <row r="2781" spans="1:22" x14ac:dyDescent="0.25">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2.3760000000000003</v>
      </c>
      <c r="T2781">
        <v>3</v>
      </c>
      <c r="U2781">
        <v>0.2</v>
      </c>
      <c r="V2781">
        <v>0.74249999999999994</v>
      </c>
    </row>
    <row r="2782" spans="1:22" x14ac:dyDescent="0.25">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25">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x14ac:dyDescent="0.25">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25">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23.987999999999996</v>
      </c>
      <c r="T2785">
        <v>2</v>
      </c>
      <c r="U2785">
        <v>0.4</v>
      </c>
      <c r="V2785">
        <v>-15.991999999999999</v>
      </c>
    </row>
    <row r="2786" spans="1:22" x14ac:dyDescent="0.25">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x14ac:dyDescent="0.25">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25">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2.5279999999999996</v>
      </c>
    </row>
    <row r="2789" spans="1:22" x14ac:dyDescent="0.25">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-24.802999999999997</v>
      </c>
    </row>
    <row r="2790" spans="1:22" x14ac:dyDescent="0.25">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1.4406000000000008</v>
      </c>
    </row>
    <row r="2791" spans="1:22" x14ac:dyDescent="0.25">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x14ac:dyDescent="0.25">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x14ac:dyDescent="0.25">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x14ac:dyDescent="0.25">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x14ac:dyDescent="0.25">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x14ac:dyDescent="0.25">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438.36800000000005</v>
      </c>
      <c r="T2796">
        <v>4</v>
      </c>
      <c r="U2796">
        <v>0.2</v>
      </c>
      <c r="V2796">
        <v>38.357200000000006</v>
      </c>
    </row>
    <row r="2797" spans="1:22" x14ac:dyDescent="0.25">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x14ac:dyDescent="0.25">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25">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x14ac:dyDescent="0.25">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25">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x14ac:dyDescent="0.25">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x14ac:dyDescent="0.25">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x14ac:dyDescent="0.25">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25">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x14ac:dyDescent="0.25">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11.555999999999997</v>
      </c>
    </row>
    <row r="2807" spans="1:22" x14ac:dyDescent="0.25">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x14ac:dyDescent="0.25">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x14ac:dyDescent="0.25">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6.2208000000000006</v>
      </c>
    </row>
    <row r="2810" spans="1:22" x14ac:dyDescent="0.25">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56.392000000000024</v>
      </c>
    </row>
    <row r="2811" spans="1:22" x14ac:dyDescent="0.25">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x14ac:dyDescent="0.25">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25">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185.57999999999998</v>
      </c>
      <c r="T2813">
        <v>6</v>
      </c>
      <c r="U2813">
        <v>0</v>
      </c>
      <c r="V2813">
        <v>76.087800000000001</v>
      </c>
    </row>
    <row r="2814" spans="1:22" x14ac:dyDescent="0.25">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x14ac:dyDescent="0.25">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229.99080000000004</v>
      </c>
    </row>
    <row r="2816" spans="1:22" x14ac:dyDescent="0.25">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x14ac:dyDescent="0.25">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x14ac:dyDescent="0.25">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x14ac:dyDescent="0.25">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25">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x14ac:dyDescent="0.25">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x14ac:dyDescent="0.25">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x14ac:dyDescent="0.25">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x14ac:dyDescent="0.25">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x14ac:dyDescent="0.25">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x14ac:dyDescent="0.25">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10.559999999999999</v>
      </c>
    </row>
    <row r="2827" spans="1:22" x14ac:dyDescent="0.25">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x14ac:dyDescent="0.25">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2.7239999999999993</v>
      </c>
      <c r="T2828">
        <v>2</v>
      </c>
      <c r="U2828">
        <v>0.8</v>
      </c>
      <c r="V2828">
        <v>-4.3584000000000014</v>
      </c>
    </row>
    <row r="2829" spans="1:22" x14ac:dyDescent="0.25">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x14ac:dyDescent="0.25">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108.33600000000001</v>
      </c>
      <c r="T2830">
        <v>6</v>
      </c>
      <c r="U2830">
        <v>0.2</v>
      </c>
      <c r="V2830">
        <v>37.917599999999993</v>
      </c>
    </row>
    <row r="2831" spans="1:22" x14ac:dyDescent="0.25">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25">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29.363999999999997</v>
      </c>
    </row>
    <row r="2833" spans="1:22" x14ac:dyDescent="0.25">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x14ac:dyDescent="0.25">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25">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15.469999999999999</v>
      </c>
      <c r="T2835">
        <v>7</v>
      </c>
      <c r="U2835">
        <v>0</v>
      </c>
      <c r="V2835">
        <v>4.1768999999999998</v>
      </c>
    </row>
    <row r="2836" spans="1:22" x14ac:dyDescent="0.25">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25">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x14ac:dyDescent="0.25">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25">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x14ac:dyDescent="0.25">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-27.827999999999975</v>
      </c>
    </row>
    <row r="2841" spans="1:22" x14ac:dyDescent="0.25">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x14ac:dyDescent="0.25">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25">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25">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x14ac:dyDescent="0.25">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x14ac:dyDescent="0.25">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-12.078400000000101</v>
      </c>
    </row>
    <row r="2847" spans="1:22" x14ac:dyDescent="0.25">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x14ac:dyDescent="0.25">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x14ac:dyDescent="0.25">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15.758400000000002</v>
      </c>
    </row>
    <row r="2850" spans="1:22" x14ac:dyDescent="0.25">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x14ac:dyDescent="0.25">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x14ac:dyDescent="0.25">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x14ac:dyDescent="0.25">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x14ac:dyDescent="0.25">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6.8908000000000005</v>
      </c>
    </row>
    <row r="2855" spans="1:22" x14ac:dyDescent="0.25">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x14ac:dyDescent="0.25">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x14ac:dyDescent="0.25">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25">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x14ac:dyDescent="0.25">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x14ac:dyDescent="0.25">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x14ac:dyDescent="0.25">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377.96999999999997</v>
      </c>
      <c r="T2861">
        <v>3</v>
      </c>
      <c r="U2861">
        <v>0</v>
      </c>
      <c r="V2861">
        <v>98.272200000000012</v>
      </c>
    </row>
    <row r="2862" spans="1:22" x14ac:dyDescent="0.25">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x14ac:dyDescent="0.25">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25">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20.736000000000004</v>
      </c>
      <c r="T2864">
        <v>4</v>
      </c>
      <c r="U2864">
        <v>0.2</v>
      </c>
      <c r="V2864">
        <v>7.2576000000000001</v>
      </c>
    </row>
    <row r="2865" spans="1:22" x14ac:dyDescent="0.25">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x14ac:dyDescent="0.25">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x14ac:dyDescent="0.25">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x14ac:dyDescent="0.25">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x14ac:dyDescent="0.25">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x14ac:dyDescent="0.25">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25">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1.0679999999999996</v>
      </c>
    </row>
    <row r="2872" spans="1:22" x14ac:dyDescent="0.25">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23.234999999999992</v>
      </c>
    </row>
    <row r="2873" spans="1:22" x14ac:dyDescent="0.25">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x14ac:dyDescent="0.25">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25">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x14ac:dyDescent="0.25">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x14ac:dyDescent="0.25">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x14ac:dyDescent="0.25">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x14ac:dyDescent="0.25">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x14ac:dyDescent="0.25">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x14ac:dyDescent="0.25">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x14ac:dyDescent="0.25">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25">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x14ac:dyDescent="0.25">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-13.717499999999998</v>
      </c>
    </row>
    <row r="2885" spans="1:22" x14ac:dyDescent="0.25">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25">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25">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x14ac:dyDescent="0.25">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25">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x14ac:dyDescent="0.25">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x14ac:dyDescent="0.25">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23.849999999999998</v>
      </c>
      <c r="T2891">
        <v>5</v>
      </c>
      <c r="U2891">
        <v>0</v>
      </c>
      <c r="V2891">
        <v>10.732499999999998</v>
      </c>
    </row>
    <row r="2892" spans="1:22" x14ac:dyDescent="0.25">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12.990000000000002</v>
      </c>
    </row>
    <row r="2893" spans="1:22" x14ac:dyDescent="0.25">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25">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5.6644000000000005</v>
      </c>
    </row>
    <row r="2895" spans="1:22" x14ac:dyDescent="0.25">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x14ac:dyDescent="0.25">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29.013600000000004</v>
      </c>
    </row>
    <row r="2897" spans="1:22" x14ac:dyDescent="0.25">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x14ac:dyDescent="0.25">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25">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119.99599999999992</v>
      </c>
    </row>
    <row r="2900" spans="1:22" x14ac:dyDescent="0.25">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x14ac:dyDescent="0.25">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479.98400000000004</v>
      </c>
      <c r="T2901">
        <v>2</v>
      </c>
      <c r="U2901">
        <v>0.2</v>
      </c>
      <c r="V2901">
        <v>59.997999999999962</v>
      </c>
    </row>
    <row r="2902" spans="1:22" x14ac:dyDescent="0.25">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25">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x14ac:dyDescent="0.25">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x14ac:dyDescent="0.25">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12.175799999999999</v>
      </c>
    </row>
    <row r="2906" spans="1:22" x14ac:dyDescent="0.25">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x14ac:dyDescent="0.25">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25">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3.8519999999999994</v>
      </c>
    </row>
    <row r="2909" spans="1:22" x14ac:dyDescent="0.25">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x14ac:dyDescent="0.25">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x14ac:dyDescent="0.25">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x14ac:dyDescent="0.25">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x14ac:dyDescent="0.25">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25">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10.499999999999996</v>
      </c>
    </row>
    <row r="2915" spans="1:22" x14ac:dyDescent="0.25">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14.337599999999998</v>
      </c>
    </row>
    <row r="2916" spans="1:22" x14ac:dyDescent="0.25">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25">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x14ac:dyDescent="0.25">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x14ac:dyDescent="0.25">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x14ac:dyDescent="0.25">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2.3699999999999983</v>
      </c>
    </row>
    <row r="2921" spans="1:22" x14ac:dyDescent="0.25">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x14ac:dyDescent="0.25">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x14ac:dyDescent="0.25">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x14ac:dyDescent="0.25">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x14ac:dyDescent="0.25">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25">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x14ac:dyDescent="0.25">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x14ac:dyDescent="0.25">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x14ac:dyDescent="0.25">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25">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x14ac:dyDescent="0.25">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25">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x14ac:dyDescent="0.25">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x14ac:dyDescent="0.25">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x14ac:dyDescent="0.25">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156.79200000000003</v>
      </c>
      <c r="T2935">
        <v>1</v>
      </c>
      <c r="U2935">
        <v>0.2</v>
      </c>
      <c r="V2935">
        <v>13.719300000000004</v>
      </c>
    </row>
    <row r="2936" spans="1:22" x14ac:dyDescent="0.25">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431.97600000000006</v>
      </c>
      <c r="T2936">
        <v>3</v>
      </c>
      <c r="U2936">
        <v>0.2</v>
      </c>
      <c r="V2936">
        <v>26.998499999999993</v>
      </c>
    </row>
    <row r="2937" spans="1:22" x14ac:dyDescent="0.25">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x14ac:dyDescent="0.25">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x14ac:dyDescent="0.25">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x14ac:dyDescent="0.25">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25">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x14ac:dyDescent="0.25">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14.558400000000006</v>
      </c>
    </row>
    <row r="2943" spans="1:22" x14ac:dyDescent="0.25">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x14ac:dyDescent="0.25">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x14ac:dyDescent="0.25">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25">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25">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25">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11.025000000000002</v>
      </c>
    </row>
    <row r="2949" spans="1:22" x14ac:dyDescent="0.25">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25">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25">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x14ac:dyDescent="0.25">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x14ac:dyDescent="0.25">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113.88800000000002</v>
      </c>
      <c r="T2953">
        <v>2</v>
      </c>
      <c r="U2953">
        <v>0.2</v>
      </c>
      <c r="V2953">
        <v>9.9651999999999994</v>
      </c>
    </row>
    <row r="2954" spans="1:22" x14ac:dyDescent="0.25">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113.56800000000001</v>
      </c>
      <c r="T2954">
        <v>2</v>
      </c>
      <c r="U2954">
        <v>0.2</v>
      </c>
      <c r="V2954">
        <v>-5.6784000000000034</v>
      </c>
    </row>
    <row r="2955" spans="1:22" x14ac:dyDescent="0.25">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x14ac:dyDescent="0.25">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x14ac:dyDescent="0.25">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x14ac:dyDescent="0.25">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x14ac:dyDescent="0.25">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x14ac:dyDescent="0.25">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x14ac:dyDescent="0.25">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25">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x14ac:dyDescent="0.25">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25">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x14ac:dyDescent="0.25">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x14ac:dyDescent="0.25">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x14ac:dyDescent="0.25">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x14ac:dyDescent="0.25">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x14ac:dyDescent="0.25">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x14ac:dyDescent="0.25">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x14ac:dyDescent="0.25">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x14ac:dyDescent="0.25">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x14ac:dyDescent="0.25">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28.272000000000006</v>
      </c>
      <c r="T2973">
        <v>2</v>
      </c>
      <c r="U2973">
        <v>0.2</v>
      </c>
      <c r="V2973">
        <v>6.3612000000000002</v>
      </c>
    </row>
    <row r="2974" spans="1:22" x14ac:dyDescent="0.25">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x14ac:dyDescent="0.25">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x14ac:dyDescent="0.25">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x14ac:dyDescent="0.25">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15.936000000000002</v>
      </c>
      <c r="T2977">
        <v>4</v>
      </c>
      <c r="U2977">
        <v>0.2</v>
      </c>
      <c r="V2977">
        <v>5.378400000000001</v>
      </c>
    </row>
    <row r="2978" spans="1:22" x14ac:dyDescent="0.25">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188.55199999999996</v>
      </c>
      <c r="T2978">
        <v>7</v>
      </c>
      <c r="U2978">
        <v>0.3</v>
      </c>
      <c r="V2978">
        <v>-2.693600000000032</v>
      </c>
    </row>
    <row r="2979" spans="1:22" x14ac:dyDescent="0.25">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x14ac:dyDescent="0.25">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x14ac:dyDescent="0.25">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20.736000000000004</v>
      </c>
      <c r="T2981">
        <v>4</v>
      </c>
      <c r="U2981">
        <v>0.2</v>
      </c>
      <c r="V2981">
        <v>7.2576000000000001</v>
      </c>
    </row>
    <row r="2982" spans="1:22" x14ac:dyDescent="0.25">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x14ac:dyDescent="0.25">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x14ac:dyDescent="0.25">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x14ac:dyDescent="0.25">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x14ac:dyDescent="0.25">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x14ac:dyDescent="0.25">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x14ac:dyDescent="0.25">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25">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x14ac:dyDescent="0.25">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x14ac:dyDescent="0.25">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6.4959999999999996</v>
      </c>
    </row>
    <row r="2992" spans="1:22" x14ac:dyDescent="0.25">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x14ac:dyDescent="0.25">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x14ac:dyDescent="0.25">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25">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x14ac:dyDescent="0.25">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18.683999999999997</v>
      </c>
    </row>
    <row r="2997" spans="1:22" x14ac:dyDescent="0.25">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25">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25">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3.9840000000000004</v>
      </c>
      <c r="T2999">
        <v>1</v>
      </c>
      <c r="U2999">
        <v>0.2</v>
      </c>
      <c r="V2999">
        <v>0.64739999999999964</v>
      </c>
    </row>
    <row r="3000" spans="1:22" x14ac:dyDescent="0.25">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x14ac:dyDescent="0.25">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206.99100000000004</v>
      </c>
      <c r="T3001">
        <v>3</v>
      </c>
      <c r="U3001">
        <v>0.7</v>
      </c>
      <c r="V3001">
        <v>-172.49250000000001</v>
      </c>
    </row>
    <row r="3002" spans="1:22" x14ac:dyDescent="0.25">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x14ac:dyDescent="0.25">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x14ac:dyDescent="0.25">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25">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x14ac:dyDescent="0.25">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x14ac:dyDescent="0.25">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45.839999999999996</v>
      </c>
    </row>
    <row r="3008" spans="1:22" x14ac:dyDescent="0.25">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x14ac:dyDescent="0.25">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x14ac:dyDescent="0.25">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25">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243.88000000000002</v>
      </c>
      <c r="T3011">
        <v>5</v>
      </c>
      <c r="U3011">
        <v>0.2</v>
      </c>
      <c r="V3011">
        <v>27.43649999999996</v>
      </c>
    </row>
    <row r="3012" spans="1:22" x14ac:dyDescent="0.25">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x14ac:dyDescent="0.25">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x14ac:dyDescent="0.25">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x14ac:dyDescent="0.25">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x14ac:dyDescent="0.25">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x14ac:dyDescent="0.25">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x14ac:dyDescent="0.25">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-172.73280000000005</v>
      </c>
    </row>
    <row r="3019" spans="1:22" x14ac:dyDescent="0.25">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-10.173599999999997</v>
      </c>
    </row>
    <row r="3020" spans="1:22" x14ac:dyDescent="0.25">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-33.319999999999965</v>
      </c>
    </row>
    <row r="3021" spans="1:22" x14ac:dyDescent="0.25">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0.20159999999999978</v>
      </c>
    </row>
    <row r="3022" spans="1:22" x14ac:dyDescent="0.25">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x14ac:dyDescent="0.25">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x14ac:dyDescent="0.25">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25">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x14ac:dyDescent="0.25">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x14ac:dyDescent="0.25">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25">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x14ac:dyDescent="0.25">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x14ac:dyDescent="0.25">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x14ac:dyDescent="0.25">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25.198000000000008</v>
      </c>
    </row>
    <row r="3032" spans="1:22" x14ac:dyDescent="0.25">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x14ac:dyDescent="0.25">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x14ac:dyDescent="0.25">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-12.196000000000005</v>
      </c>
    </row>
    <row r="3035" spans="1:22" x14ac:dyDescent="0.25">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x14ac:dyDescent="0.25">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x14ac:dyDescent="0.25">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16.679599999999997</v>
      </c>
    </row>
    <row r="3038" spans="1:22" x14ac:dyDescent="0.25">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15.764000000000003</v>
      </c>
    </row>
    <row r="3039" spans="1:22" x14ac:dyDescent="0.25">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x14ac:dyDescent="0.25">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10.789200000000001</v>
      </c>
    </row>
    <row r="3041" spans="1:22" x14ac:dyDescent="0.25">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x14ac:dyDescent="0.25">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3.3439999999999994</v>
      </c>
    </row>
    <row r="3043" spans="1:22" x14ac:dyDescent="0.25">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x14ac:dyDescent="0.25">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25">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2054.2720000000004</v>
      </c>
      <c r="T3045">
        <v>8</v>
      </c>
      <c r="U3045">
        <v>0.2</v>
      </c>
      <c r="V3045">
        <v>256.78399999999976</v>
      </c>
    </row>
    <row r="3046" spans="1:22" x14ac:dyDescent="0.25">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25">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13.899999999999999</v>
      </c>
      <c r="T3047">
        <v>5</v>
      </c>
      <c r="U3047">
        <v>0</v>
      </c>
      <c r="V3047">
        <v>3.6139999999999994</v>
      </c>
    </row>
    <row r="3048" spans="1:22" x14ac:dyDescent="0.25">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x14ac:dyDescent="0.25">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25">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x14ac:dyDescent="0.25">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25">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x14ac:dyDescent="0.25">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x14ac:dyDescent="0.25">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18.211199999999998</v>
      </c>
    </row>
    <row r="3055" spans="1:22" x14ac:dyDescent="0.25">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25">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25">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x14ac:dyDescent="0.25">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x14ac:dyDescent="0.25">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x14ac:dyDescent="0.25">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25">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24.368000000000002</v>
      </c>
      <c r="T3061">
        <v>2</v>
      </c>
      <c r="U3061">
        <v>0.2</v>
      </c>
      <c r="V3061">
        <v>-3.3506000000000018</v>
      </c>
    </row>
    <row r="3062" spans="1:22" x14ac:dyDescent="0.25">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x14ac:dyDescent="0.25">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x14ac:dyDescent="0.25">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23.511599999999998</v>
      </c>
    </row>
    <row r="3065" spans="1:22" x14ac:dyDescent="0.25">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x14ac:dyDescent="0.25">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25.424000000000007</v>
      </c>
    </row>
    <row r="3067" spans="1:22" x14ac:dyDescent="0.25">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25">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214.95000000000002</v>
      </c>
      <c r="T3068">
        <v>5</v>
      </c>
      <c r="U3068">
        <v>0</v>
      </c>
      <c r="V3068">
        <v>88.129500000000007</v>
      </c>
    </row>
    <row r="3069" spans="1:22" x14ac:dyDescent="0.25">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21.772800000000004</v>
      </c>
    </row>
    <row r="3070" spans="1:22" x14ac:dyDescent="0.25">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138.35519999999997</v>
      </c>
    </row>
    <row r="3071" spans="1:22" x14ac:dyDescent="0.25">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x14ac:dyDescent="0.25">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x14ac:dyDescent="0.25">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14.929199999999994</v>
      </c>
    </row>
    <row r="3074" spans="1:22" x14ac:dyDescent="0.25">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x14ac:dyDescent="0.25">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x14ac:dyDescent="0.25">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x14ac:dyDescent="0.25">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x14ac:dyDescent="0.25">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x14ac:dyDescent="0.25">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x14ac:dyDescent="0.25">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x14ac:dyDescent="0.25">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6.2208000000000006</v>
      </c>
    </row>
    <row r="3082" spans="1:22" x14ac:dyDescent="0.25">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25">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25">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25">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x14ac:dyDescent="0.25">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x14ac:dyDescent="0.25">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x14ac:dyDescent="0.25">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3.9840000000000004</v>
      </c>
      <c r="T3088">
        <v>2</v>
      </c>
      <c r="U3088">
        <v>0.6</v>
      </c>
      <c r="V3088">
        <v>-2.6892000000000005</v>
      </c>
    </row>
    <row r="3089" spans="1:22" x14ac:dyDescent="0.25">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x14ac:dyDescent="0.25">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x14ac:dyDescent="0.25">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25">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x14ac:dyDescent="0.25">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25">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25">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31.680000000000003</v>
      </c>
      <c r="T3095">
        <v>4</v>
      </c>
      <c r="U3095">
        <v>0.2</v>
      </c>
      <c r="V3095">
        <v>2.7719999999999994</v>
      </c>
    </row>
    <row r="3096" spans="1:22" x14ac:dyDescent="0.25">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10.368000000000002</v>
      </c>
      <c r="T3096">
        <v>2</v>
      </c>
      <c r="U3096">
        <v>0.2</v>
      </c>
      <c r="V3096">
        <v>3.6288</v>
      </c>
    </row>
    <row r="3097" spans="1:22" x14ac:dyDescent="0.25">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2.2559999999999993</v>
      </c>
    </row>
    <row r="3098" spans="1:22" x14ac:dyDescent="0.25">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-13.554800000000004</v>
      </c>
    </row>
    <row r="3099" spans="1:22" x14ac:dyDescent="0.25">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25">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x14ac:dyDescent="0.25">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10.776000000000002</v>
      </c>
      <c r="T3101">
        <v>3</v>
      </c>
      <c r="U3101">
        <v>0.2</v>
      </c>
      <c r="V3101">
        <v>3.5021999999999989</v>
      </c>
    </row>
    <row r="3102" spans="1:22" x14ac:dyDescent="0.25">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x14ac:dyDescent="0.25">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x14ac:dyDescent="0.25">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25">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x14ac:dyDescent="0.25">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11.555999999999997</v>
      </c>
    </row>
    <row r="3107" spans="1:22" x14ac:dyDescent="0.25">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x14ac:dyDescent="0.25">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x14ac:dyDescent="0.25">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10.087799999999998</v>
      </c>
    </row>
    <row r="3110" spans="1:22" x14ac:dyDescent="0.25">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x14ac:dyDescent="0.25">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25">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x14ac:dyDescent="0.25">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x14ac:dyDescent="0.25">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x14ac:dyDescent="0.25">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25">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25">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x14ac:dyDescent="0.25">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x14ac:dyDescent="0.25">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x14ac:dyDescent="0.25">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x14ac:dyDescent="0.25">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x14ac:dyDescent="0.25">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x14ac:dyDescent="0.25">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x14ac:dyDescent="0.25">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x14ac:dyDescent="0.25">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3.7680000000000007</v>
      </c>
      <c r="T3125">
        <v>2</v>
      </c>
      <c r="U3125">
        <v>0.7</v>
      </c>
      <c r="V3125">
        <v>-3.1400000000000006</v>
      </c>
    </row>
    <row r="3126" spans="1:22" x14ac:dyDescent="0.25">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x14ac:dyDescent="0.25">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x14ac:dyDescent="0.25">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258.52799999999996</v>
      </c>
      <c r="T3128">
        <v>2</v>
      </c>
      <c r="U3128">
        <v>0.4</v>
      </c>
      <c r="V3128">
        <v>-47.396800000000013</v>
      </c>
    </row>
    <row r="3129" spans="1:22" x14ac:dyDescent="0.25">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23.086399999999998</v>
      </c>
    </row>
    <row r="3130" spans="1:22" x14ac:dyDescent="0.25">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x14ac:dyDescent="0.25">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x14ac:dyDescent="0.25">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x14ac:dyDescent="0.25">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25">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25">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x14ac:dyDescent="0.25">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x14ac:dyDescent="0.25">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x14ac:dyDescent="0.25">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x14ac:dyDescent="0.25">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25">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x14ac:dyDescent="0.25">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x14ac:dyDescent="0.25">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25">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x14ac:dyDescent="0.25">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x14ac:dyDescent="0.25">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x14ac:dyDescent="0.25">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x14ac:dyDescent="0.25">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108.35279999999986</v>
      </c>
    </row>
    <row r="3148" spans="1:22" x14ac:dyDescent="0.25">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x14ac:dyDescent="0.25">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x14ac:dyDescent="0.25">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x14ac:dyDescent="0.25">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x14ac:dyDescent="0.25">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x14ac:dyDescent="0.25">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1799.9940000000001</v>
      </c>
      <c r="T3153">
        <v>2</v>
      </c>
      <c r="U3153">
        <v>0.7</v>
      </c>
      <c r="V3153">
        <v>-2639.9912000000004</v>
      </c>
    </row>
    <row r="3154" spans="1:22" x14ac:dyDescent="0.25">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101.98799999999999</v>
      </c>
      <c r="T3154">
        <v>2</v>
      </c>
      <c r="U3154">
        <v>0.4</v>
      </c>
      <c r="V3154">
        <v>-16.998000000000019</v>
      </c>
    </row>
    <row r="3155" spans="1:22" x14ac:dyDescent="0.25">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x14ac:dyDescent="0.25">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25">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x14ac:dyDescent="0.25">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25">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25">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x14ac:dyDescent="0.25">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x14ac:dyDescent="0.25">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x14ac:dyDescent="0.25">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25">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x14ac:dyDescent="0.25">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59.519999999999996</v>
      </c>
      <c r="T3165">
        <v>3</v>
      </c>
      <c r="U3165">
        <v>0</v>
      </c>
      <c r="V3165">
        <v>15.475200000000001</v>
      </c>
    </row>
    <row r="3166" spans="1:22" x14ac:dyDescent="0.25">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17.333999999999996</v>
      </c>
    </row>
    <row r="3167" spans="1:22" x14ac:dyDescent="0.25">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239.98400000000004</v>
      </c>
      <c r="T3167">
        <v>2</v>
      </c>
      <c r="U3167">
        <v>0.2</v>
      </c>
      <c r="V3167">
        <v>23.998400000000004</v>
      </c>
    </row>
    <row r="3168" spans="1:22" x14ac:dyDescent="0.25">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25">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25">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x14ac:dyDescent="0.25">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19.434999999999995</v>
      </c>
    </row>
    <row r="3172" spans="1:22" x14ac:dyDescent="0.25">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11.223600000000001</v>
      </c>
    </row>
    <row r="3173" spans="1:22" x14ac:dyDescent="0.25">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x14ac:dyDescent="0.25">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25">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x14ac:dyDescent="0.25">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25">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180.58800000000005</v>
      </c>
      <c r="T3177">
        <v>2</v>
      </c>
      <c r="U3177">
        <v>0.7</v>
      </c>
      <c r="V3177">
        <v>-240.78400000000005</v>
      </c>
    </row>
    <row r="3178" spans="1:22" x14ac:dyDescent="0.25">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x14ac:dyDescent="0.25">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x14ac:dyDescent="0.25">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25">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x14ac:dyDescent="0.25">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x14ac:dyDescent="0.25">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25">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x14ac:dyDescent="0.25">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x14ac:dyDescent="0.25">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x14ac:dyDescent="0.25">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26.045999999999992</v>
      </c>
      <c r="T3187">
        <v>3</v>
      </c>
      <c r="U3187">
        <v>0.8</v>
      </c>
      <c r="V3187">
        <v>-44.278199999999998</v>
      </c>
    </row>
    <row r="3188" spans="1:22" x14ac:dyDescent="0.25">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26.952599999999997</v>
      </c>
    </row>
    <row r="3189" spans="1:22" x14ac:dyDescent="0.25">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25">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1.7999999999999998</v>
      </c>
    </row>
    <row r="3191" spans="1:22" x14ac:dyDescent="0.25">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25">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25">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x14ac:dyDescent="0.25">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x14ac:dyDescent="0.25">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x14ac:dyDescent="0.25">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x14ac:dyDescent="0.25">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x14ac:dyDescent="0.25">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x14ac:dyDescent="0.25">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x14ac:dyDescent="0.25">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x14ac:dyDescent="0.25">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2.3379999999999983</v>
      </c>
    </row>
    <row r="3202" spans="1:22" x14ac:dyDescent="0.25">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x14ac:dyDescent="0.25">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x14ac:dyDescent="0.25">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x14ac:dyDescent="0.25">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25">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x14ac:dyDescent="0.25">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x14ac:dyDescent="0.25">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x14ac:dyDescent="0.25">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25">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118.98299999999999</v>
      </c>
    </row>
    <row r="3211" spans="1:22" x14ac:dyDescent="0.25">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x14ac:dyDescent="0.25">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13.392000000000001</v>
      </c>
      <c r="T3212">
        <v>3</v>
      </c>
      <c r="U3212">
        <v>0.2</v>
      </c>
      <c r="V3212">
        <v>5.0220000000000002</v>
      </c>
    </row>
    <row r="3213" spans="1:22" x14ac:dyDescent="0.25">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11.227999999999998</v>
      </c>
      <c r="T3213">
        <v>7</v>
      </c>
      <c r="U3213">
        <v>0.8</v>
      </c>
      <c r="V3213">
        <v>-18.52620000000001</v>
      </c>
    </row>
    <row r="3214" spans="1:22" x14ac:dyDescent="0.25">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25">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x14ac:dyDescent="0.25">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x14ac:dyDescent="0.25">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35.334599999999995</v>
      </c>
    </row>
    <row r="3218" spans="1:22" x14ac:dyDescent="0.25">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x14ac:dyDescent="0.25">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x14ac:dyDescent="0.25">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124.95519999999999</v>
      </c>
    </row>
    <row r="3221" spans="1:22" x14ac:dyDescent="0.25">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x14ac:dyDescent="0.25">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x14ac:dyDescent="0.25">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25">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x14ac:dyDescent="0.25">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x14ac:dyDescent="0.25">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x14ac:dyDescent="0.25">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x14ac:dyDescent="0.25">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-3.2639999999999993</v>
      </c>
    </row>
    <row r="3229" spans="1:22" x14ac:dyDescent="0.25">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x14ac:dyDescent="0.25">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x14ac:dyDescent="0.25">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x14ac:dyDescent="0.25">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25">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26.045999999999992</v>
      </c>
      <c r="T3233">
        <v>3</v>
      </c>
      <c r="U3233">
        <v>0.8</v>
      </c>
      <c r="V3233">
        <v>-44.278199999999998</v>
      </c>
    </row>
    <row r="3234" spans="1:22" x14ac:dyDescent="0.25">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x14ac:dyDescent="0.25">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32.544000000000004</v>
      </c>
      <c r="T3235">
        <v>2</v>
      </c>
      <c r="U3235">
        <v>0.2</v>
      </c>
      <c r="V3235">
        <v>-7.7292000000000041</v>
      </c>
    </row>
    <row r="3236" spans="1:22" x14ac:dyDescent="0.25">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x14ac:dyDescent="0.25">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x14ac:dyDescent="0.25">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25">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x14ac:dyDescent="0.25">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x14ac:dyDescent="0.25">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122.91999999999999</v>
      </c>
      <c r="T3241">
        <v>7</v>
      </c>
      <c r="U3241">
        <v>0.2</v>
      </c>
      <c r="V3241">
        <v>46.095000000000006</v>
      </c>
    </row>
    <row r="3242" spans="1:22" x14ac:dyDescent="0.25">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x14ac:dyDescent="0.25">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x14ac:dyDescent="0.25">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13.467999999999998</v>
      </c>
      <c r="T3244">
        <v>13</v>
      </c>
      <c r="U3244">
        <v>0.8</v>
      </c>
      <c r="V3244">
        <v>-22.895600000000005</v>
      </c>
    </row>
    <row r="3245" spans="1:22" x14ac:dyDescent="0.25">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219.80000000000004</v>
      </c>
      <c r="T3245">
        <v>5</v>
      </c>
      <c r="U3245">
        <v>0.2</v>
      </c>
      <c r="V3245">
        <v>24.727499999999971</v>
      </c>
    </row>
    <row r="3246" spans="1:22" x14ac:dyDescent="0.25">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x14ac:dyDescent="0.25">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x14ac:dyDescent="0.25">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x14ac:dyDescent="0.25">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18.240000000000002</v>
      </c>
      <c r="T3249">
        <v>3</v>
      </c>
      <c r="U3249">
        <v>0</v>
      </c>
      <c r="V3249">
        <v>5.2895999999999983</v>
      </c>
    </row>
    <row r="3250" spans="1:22" x14ac:dyDescent="0.25">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113.88800000000002</v>
      </c>
      <c r="T3250">
        <v>2</v>
      </c>
      <c r="U3250">
        <v>0.2</v>
      </c>
      <c r="V3250">
        <v>9.9651999999999994</v>
      </c>
    </row>
    <row r="3251" spans="1:22" x14ac:dyDescent="0.25">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x14ac:dyDescent="0.25">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24.849999999999998</v>
      </c>
      <c r="T3252">
        <v>7</v>
      </c>
      <c r="U3252">
        <v>0</v>
      </c>
      <c r="V3252">
        <v>11.679499999999999</v>
      </c>
    </row>
    <row r="3253" spans="1:22" x14ac:dyDescent="0.25">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25">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x14ac:dyDescent="0.25">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x14ac:dyDescent="0.25">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x14ac:dyDescent="0.25">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x14ac:dyDescent="0.25">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25">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x14ac:dyDescent="0.25">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x14ac:dyDescent="0.25">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3.1359999999999992</v>
      </c>
      <c r="T3261">
        <v>2</v>
      </c>
      <c r="U3261">
        <v>0.8</v>
      </c>
      <c r="V3261">
        <v>-4.7040000000000006</v>
      </c>
    </row>
    <row r="3262" spans="1:22" x14ac:dyDescent="0.25">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20.736000000000004</v>
      </c>
      <c r="T3262">
        <v>4</v>
      </c>
      <c r="U3262">
        <v>0.2</v>
      </c>
      <c r="V3262">
        <v>7.2576000000000001</v>
      </c>
    </row>
    <row r="3263" spans="1:22" x14ac:dyDescent="0.25">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x14ac:dyDescent="0.25">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x14ac:dyDescent="0.25">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x14ac:dyDescent="0.25">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25">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x14ac:dyDescent="0.25">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x14ac:dyDescent="0.25">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x14ac:dyDescent="0.25">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12.585999999999999</v>
      </c>
    </row>
    <row r="3271" spans="1:22" x14ac:dyDescent="0.25">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2.9699999999999998</v>
      </c>
      <c r="T3271">
        <v>3</v>
      </c>
      <c r="U3271">
        <v>0</v>
      </c>
      <c r="V3271">
        <v>1.3068000000000004</v>
      </c>
    </row>
    <row r="3272" spans="1:22" x14ac:dyDescent="0.25">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2.6814000000000004</v>
      </c>
    </row>
    <row r="3273" spans="1:22" x14ac:dyDescent="0.25">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x14ac:dyDescent="0.25">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x14ac:dyDescent="0.25">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25">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18.240000000000002</v>
      </c>
      <c r="T3276">
        <v>3</v>
      </c>
      <c r="U3276">
        <v>0</v>
      </c>
      <c r="V3276">
        <v>9.120000000000001</v>
      </c>
    </row>
    <row r="3277" spans="1:22" x14ac:dyDescent="0.25">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x14ac:dyDescent="0.25">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x14ac:dyDescent="0.25">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x14ac:dyDescent="0.25">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x14ac:dyDescent="0.25">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x14ac:dyDescent="0.25">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x14ac:dyDescent="0.25">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25">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x14ac:dyDescent="0.25">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x14ac:dyDescent="0.25">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x14ac:dyDescent="0.25">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x14ac:dyDescent="0.25">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3.4086000000000003</v>
      </c>
    </row>
    <row r="3289" spans="1:22" x14ac:dyDescent="0.25">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49.437599999999975</v>
      </c>
    </row>
    <row r="3290" spans="1:22" x14ac:dyDescent="0.25">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x14ac:dyDescent="0.25">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248.85000000000002</v>
      </c>
      <c r="T3291">
        <v>5</v>
      </c>
      <c r="U3291">
        <v>0</v>
      </c>
      <c r="V3291">
        <v>27.373499999999993</v>
      </c>
    </row>
    <row r="3292" spans="1:22" x14ac:dyDescent="0.25">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25">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3.5039999999999996</v>
      </c>
    </row>
    <row r="3294" spans="1:22" x14ac:dyDescent="0.25">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x14ac:dyDescent="0.25">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25">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x14ac:dyDescent="0.25">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x14ac:dyDescent="0.25">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x14ac:dyDescent="0.25">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x14ac:dyDescent="0.25">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x14ac:dyDescent="0.25">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25">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25">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-107.99280000000002</v>
      </c>
    </row>
    <row r="3304" spans="1:22" x14ac:dyDescent="0.25">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25">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x14ac:dyDescent="0.25">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x14ac:dyDescent="0.25">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x14ac:dyDescent="0.25">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x14ac:dyDescent="0.25">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x14ac:dyDescent="0.25">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x14ac:dyDescent="0.25">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x14ac:dyDescent="0.25">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x14ac:dyDescent="0.25">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x14ac:dyDescent="0.25">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x14ac:dyDescent="0.25">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25">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x14ac:dyDescent="0.25">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x14ac:dyDescent="0.25">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-427.45000000000005</v>
      </c>
    </row>
    <row r="3319" spans="1:22" x14ac:dyDescent="0.25">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25">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25">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x14ac:dyDescent="0.25">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x14ac:dyDescent="0.25">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x14ac:dyDescent="0.25">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x14ac:dyDescent="0.25">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25">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x14ac:dyDescent="0.25">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1.2339999999999998</v>
      </c>
      <c r="T3327">
        <v>1</v>
      </c>
      <c r="U3327">
        <v>0.8</v>
      </c>
      <c r="V3327">
        <v>-1.9744000000000002</v>
      </c>
    </row>
    <row r="3328" spans="1:22" x14ac:dyDescent="0.25">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x14ac:dyDescent="0.25">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x14ac:dyDescent="0.25">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25">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x14ac:dyDescent="0.25">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x14ac:dyDescent="0.25">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28.496999999999957</v>
      </c>
    </row>
    <row r="3334" spans="1:22" x14ac:dyDescent="0.25">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x14ac:dyDescent="0.25">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-1.3208000000000002</v>
      </c>
    </row>
    <row r="3336" spans="1:22" x14ac:dyDescent="0.25">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x14ac:dyDescent="0.25">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x14ac:dyDescent="0.25">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10.393599999999992</v>
      </c>
    </row>
    <row r="3339" spans="1:22" x14ac:dyDescent="0.25">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x14ac:dyDescent="0.25">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x14ac:dyDescent="0.25">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25">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25">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x14ac:dyDescent="0.25">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x14ac:dyDescent="0.25">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x14ac:dyDescent="0.25">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25">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x14ac:dyDescent="0.25">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13.919999999999998</v>
      </c>
    </row>
    <row r="3349" spans="1:22" x14ac:dyDescent="0.25">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13.208000000000002</v>
      </c>
    </row>
    <row r="3350" spans="1:22" x14ac:dyDescent="0.25">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x14ac:dyDescent="0.25">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x14ac:dyDescent="0.25">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x14ac:dyDescent="0.25">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20.517599999999987</v>
      </c>
    </row>
    <row r="3354" spans="1:22" x14ac:dyDescent="0.25">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x14ac:dyDescent="0.25">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x14ac:dyDescent="0.25">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x14ac:dyDescent="0.25">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25">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25">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x14ac:dyDescent="0.25">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x14ac:dyDescent="0.25">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x14ac:dyDescent="0.25">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x14ac:dyDescent="0.25">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11.995199999999997</v>
      </c>
    </row>
    <row r="3364" spans="1:22" x14ac:dyDescent="0.25">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25">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25">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x14ac:dyDescent="0.25">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x14ac:dyDescent="0.25">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x14ac:dyDescent="0.25">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14.352000000000002</v>
      </c>
      <c r="T3369">
        <v>3</v>
      </c>
      <c r="U3369">
        <v>0.2</v>
      </c>
      <c r="V3369">
        <v>4.4849999999999994</v>
      </c>
    </row>
    <row r="3370" spans="1:22" x14ac:dyDescent="0.25">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x14ac:dyDescent="0.25">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x14ac:dyDescent="0.25">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x14ac:dyDescent="0.25">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25">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25">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11.376000000000001</v>
      </c>
    </row>
    <row r="3376" spans="1:22" x14ac:dyDescent="0.25">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x14ac:dyDescent="0.25">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10.389600000000002</v>
      </c>
    </row>
    <row r="3378" spans="1:22" x14ac:dyDescent="0.25">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25">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111.67200000000001</v>
      </c>
      <c r="T3379">
        <v>9</v>
      </c>
      <c r="U3379">
        <v>0.2</v>
      </c>
      <c r="V3379">
        <v>6.9794999999999909</v>
      </c>
    </row>
    <row r="3380" spans="1:22" x14ac:dyDescent="0.25">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13.775999999999996</v>
      </c>
      <c r="T3380">
        <v>6</v>
      </c>
      <c r="U3380">
        <v>0.8</v>
      </c>
      <c r="V3380">
        <v>-22.04160000000001</v>
      </c>
    </row>
    <row r="3381" spans="1:22" x14ac:dyDescent="0.25">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10.272000000000002</v>
      </c>
      <c r="T3381">
        <v>3</v>
      </c>
      <c r="U3381">
        <v>0.2</v>
      </c>
      <c r="V3381">
        <v>3.2099999999999982</v>
      </c>
    </row>
    <row r="3382" spans="1:22" x14ac:dyDescent="0.25">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24.048000000000002</v>
      </c>
      <c r="T3382">
        <v>9</v>
      </c>
      <c r="U3382">
        <v>0.2</v>
      </c>
      <c r="V3382">
        <v>7.2144000000000013</v>
      </c>
    </row>
    <row r="3383" spans="1:22" x14ac:dyDescent="0.25">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x14ac:dyDescent="0.25">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x14ac:dyDescent="0.25">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x14ac:dyDescent="0.25">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25">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x14ac:dyDescent="0.25">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x14ac:dyDescent="0.25">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x14ac:dyDescent="0.25">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x14ac:dyDescent="0.25">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x14ac:dyDescent="0.25">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2.1399999999999992</v>
      </c>
    </row>
    <row r="3393" spans="1:22" x14ac:dyDescent="0.25">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x14ac:dyDescent="0.25">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x14ac:dyDescent="0.25">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x14ac:dyDescent="0.25">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40.032000000000004</v>
      </c>
      <c r="T3396">
        <v>6</v>
      </c>
      <c r="U3396">
        <v>0.2</v>
      </c>
      <c r="V3396">
        <v>15.011999999999999</v>
      </c>
    </row>
    <row r="3397" spans="1:22" x14ac:dyDescent="0.25">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13.317600000000027</v>
      </c>
    </row>
    <row r="3398" spans="1:22" x14ac:dyDescent="0.25">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x14ac:dyDescent="0.25">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x14ac:dyDescent="0.25">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x14ac:dyDescent="0.25">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x14ac:dyDescent="0.25">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x14ac:dyDescent="0.25">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x14ac:dyDescent="0.25">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x14ac:dyDescent="0.25">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x14ac:dyDescent="0.25">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x14ac:dyDescent="0.25">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x14ac:dyDescent="0.25">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x14ac:dyDescent="0.25">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x14ac:dyDescent="0.25">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x14ac:dyDescent="0.25">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x14ac:dyDescent="0.25">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30.263399999999997</v>
      </c>
    </row>
    <row r="3413" spans="1:22" x14ac:dyDescent="0.25">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x14ac:dyDescent="0.25">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x14ac:dyDescent="0.25">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25">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x14ac:dyDescent="0.25">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25">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25">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x14ac:dyDescent="0.25">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x14ac:dyDescent="0.25">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x14ac:dyDescent="0.25">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25">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25">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x14ac:dyDescent="0.25">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25">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41.880000000000024</v>
      </c>
    </row>
    <row r="3427" spans="1:22" x14ac:dyDescent="0.25">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x14ac:dyDescent="0.25">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394.26800000000003</v>
      </c>
    </row>
    <row r="3429" spans="1:22" x14ac:dyDescent="0.25">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11.102399999999996</v>
      </c>
    </row>
    <row r="3430" spans="1:22" x14ac:dyDescent="0.25">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x14ac:dyDescent="0.25">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25">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x14ac:dyDescent="0.25">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15.468000000000004</v>
      </c>
    </row>
    <row r="3434" spans="1:22" x14ac:dyDescent="0.25">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x14ac:dyDescent="0.25">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24.816000000000003</v>
      </c>
      <c r="T3435">
        <v>3</v>
      </c>
      <c r="U3435">
        <v>0.2</v>
      </c>
      <c r="V3435">
        <v>8.3753999999999991</v>
      </c>
    </row>
    <row r="3436" spans="1:22" x14ac:dyDescent="0.25">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x14ac:dyDescent="0.25">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x14ac:dyDescent="0.25">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x14ac:dyDescent="0.25">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x14ac:dyDescent="0.25">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x14ac:dyDescent="0.25">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x14ac:dyDescent="0.25">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25">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x14ac:dyDescent="0.25">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x14ac:dyDescent="0.25">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25">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x14ac:dyDescent="0.25">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x14ac:dyDescent="0.25">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x14ac:dyDescent="0.25">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x14ac:dyDescent="0.25">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x14ac:dyDescent="0.25">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x14ac:dyDescent="0.25">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x14ac:dyDescent="0.25">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x14ac:dyDescent="0.25">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x14ac:dyDescent="0.25">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25">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x14ac:dyDescent="0.25">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16.496000000000002</v>
      </c>
      <c r="T3457">
        <v>2</v>
      </c>
      <c r="U3457">
        <v>0.2</v>
      </c>
      <c r="V3457">
        <v>5.5673999999999992</v>
      </c>
    </row>
    <row r="3458" spans="1:22" x14ac:dyDescent="0.25">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x14ac:dyDescent="0.25">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22.512000000000004</v>
      </c>
      <c r="T3459">
        <v>3</v>
      </c>
      <c r="U3459">
        <v>0.2</v>
      </c>
      <c r="V3459">
        <v>2.2511999999999999</v>
      </c>
    </row>
    <row r="3460" spans="1:22" x14ac:dyDescent="0.25">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x14ac:dyDescent="0.25">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x14ac:dyDescent="0.25">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x14ac:dyDescent="0.25">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x14ac:dyDescent="0.25">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x14ac:dyDescent="0.25">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x14ac:dyDescent="0.25">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x14ac:dyDescent="0.25">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25">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x14ac:dyDescent="0.25">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25">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x14ac:dyDescent="0.25">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x14ac:dyDescent="0.25">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x14ac:dyDescent="0.25">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x14ac:dyDescent="0.25">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x14ac:dyDescent="0.25">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25">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42.991400000000006</v>
      </c>
    </row>
    <row r="3477" spans="1:22" x14ac:dyDescent="0.25">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15.378000000000004</v>
      </c>
    </row>
    <row r="3478" spans="1:22" x14ac:dyDescent="0.25">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x14ac:dyDescent="0.25">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x14ac:dyDescent="0.25">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x14ac:dyDescent="0.25">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21.772800000000004</v>
      </c>
    </row>
    <row r="3482" spans="1:22" x14ac:dyDescent="0.25">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x14ac:dyDescent="0.25">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x14ac:dyDescent="0.25">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x14ac:dyDescent="0.25">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x14ac:dyDescent="0.25">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25">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25">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2.7143999999999995</v>
      </c>
    </row>
    <row r="3489" spans="1:22" x14ac:dyDescent="0.25">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x14ac:dyDescent="0.25">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x14ac:dyDescent="0.25">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x14ac:dyDescent="0.25">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x14ac:dyDescent="0.25">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x14ac:dyDescent="0.25">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11.168000000000001</v>
      </c>
      <c r="T3494">
        <v>2</v>
      </c>
      <c r="U3494">
        <v>0.2</v>
      </c>
      <c r="V3494">
        <v>3.7692000000000001</v>
      </c>
    </row>
    <row r="3495" spans="1:22" x14ac:dyDescent="0.25">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12.959999999999994</v>
      </c>
    </row>
    <row r="3496" spans="1:22" x14ac:dyDescent="0.25">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x14ac:dyDescent="0.25">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181.17599999999993</v>
      </c>
    </row>
    <row r="3498" spans="1:22" x14ac:dyDescent="0.25">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x14ac:dyDescent="0.25">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x14ac:dyDescent="0.25">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25">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209.96999999999997</v>
      </c>
      <c r="T3501">
        <v>3</v>
      </c>
      <c r="U3501">
        <v>0</v>
      </c>
      <c r="V3501">
        <v>71.389799999999994</v>
      </c>
    </row>
    <row r="3502" spans="1:22" x14ac:dyDescent="0.25">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x14ac:dyDescent="0.25">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x14ac:dyDescent="0.25">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x14ac:dyDescent="0.25">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25">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25">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20.158400000000015</v>
      </c>
    </row>
    <row r="3508" spans="1:22" x14ac:dyDescent="0.25">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x14ac:dyDescent="0.25">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-19.874399999999994</v>
      </c>
    </row>
    <row r="3510" spans="1:22" x14ac:dyDescent="0.25">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x14ac:dyDescent="0.25">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x14ac:dyDescent="0.25">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x14ac:dyDescent="0.25">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x14ac:dyDescent="0.25">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-117.88199999999998</v>
      </c>
    </row>
    <row r="3515" spans="1:22" x14ac:dyDescent="0.25">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25">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x14ac:dyDescent="0.25">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x14ac:dyDescent="0.25">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x14ac:dyDescent="0.25">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x14ac:dyDescent="0.25">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x14ac:dyDescent="0.25">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x14ac:dyDescent="0.25">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x14ac:dyDescent="0.25">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x14ac:dyDescent="0.25">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x14ac:dyDescent="0.25">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25">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x14ac:dyDescent="0.25">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x14ac:dyDescent="0.25">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x14ac:dyDescent="0.25">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25">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25">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10.895999999999987</v>
      </c>
    </row>
    <row r="3532" spans="1:22" x14ac:dyDescent="0.25">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x14ac:dyDescent="0.25">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x14ac:dyDescent="0.25">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x14ac:dyDescent="0.25">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x14ac:dyDescent="0.25">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x14ac:dyDescent="0.25">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25">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x14ac:dyDescent="0.25">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x14ac:dyDescent="0.25">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25">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x14ac:dyDescent="0.25">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x14ac:dyDescent="0.25">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25">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x14ac:dyDescent="0.25">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x14ac:dyDescent="0.25">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x14ac:dyDescent="0.25">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29.311999999999994</v>
      </c>
      <c r="T3547">
        <v>8</v>
      </c>
      <c r="U3547">
        <v>0.8</v>
      </c>
      <c r="V3547">
        <v>-74.74560000000001</v>
      </c>
    </row>
    <row r="3548" spans="1:22" x14ac:dyDescent="0.25">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x14ac:dyDescent="0.25">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x14ac:dyDescent="0.25">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x14ac:dyDescent="0.25">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14.399999999999999</v>
      </c>
    </row>
    <row r="3552" spans="1:22" x14ac:dyDescent="0.25">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x14ac:dyDescent="0.25">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x14ac:dyDescent="0.25">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x14ac:dyDescent="0.25">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x14ac:dyDescent="0.25">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25">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37.797000000000025</v>
      </c>
    </row>
    <row r="3558" spans="1:22" x14ac:dyDescent="0.25">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x14ac:dyDescent="0.25">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25">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x14ac:dyDescent="0.25">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x14ac:dyDescent="0.25">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x14ac:dyDescent="0.25">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x14ac:dyDescent="0.25">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x14ac:dyDescent="0.25">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11.520000000000001</v>
      </c>
      <c r="T3565">
        <v>4</v>
      </c>
      <c r="U3565">
        <v>0.2</v>
      </c>
      <c r="V3565">
        <v>3.7439999999999993</v>
      </c>
    </row>
    <row r="3566" spans="1:22" x14ac:dyDescent="0.25">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6.2208000000000006</v>
      </c>
    </row>
    <row r="3567" spans="1:22" x14ac:dyDescent="0.25">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x14ac:dyDescent="0.25">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25">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15.008000000000003</v>
      </c>
      <c r="T3569">
        <v>4</v>
      </c>
      <c r="U3569">
        <v>0.6</v>
      </c>
      <c r="V3569">
        <v>-12.006399999999999</v>
      </c>
    </row>
    <row r="3570" spans="1:22" x14ac:dyDescent="0.25">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x14ac:dyDescent="0.25">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2395.2000000000003</v>
      </c>
      <c r="T3571">
        <v>6</v>
      </c>
      <c r="U3571">
        <v>0.2</v>
      </c>
      <c r="V3571">
        <v>209.58000000000004</v>
      </c>
    </row>
    <row r="3572" spans="1:22" x14ac:dyDescent="0.25">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x14ac:dyDescent="0.25">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x14ac:dyDescent="0.25">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x14ac:dyDescent="0.25">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x14ac:dyDescent="0.25">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104.80000000000001</v>
      </c>
      <c r="T3576">
        <v>10</v>
      </c>
      <c r="U3576">
        <v>0</v>
      </c>
      <c r="V3576">
        <v>26.200000000000003</v>
      </c>
    </row>
    <row r="3577" spans="1:22" x14ac:dyDescent="0.25">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14.496000000000002</v>
      </c>
      <c r="T3577">
        <v>3</v>
      </c>
      <c r="U3577">
        <v>0.2</v>
      </c>
      <c r="V3577">
        <v>4.8924000000000003</v>
      </c>
    </row>
    <row r="3578" spans="1:22" x14ac:dyDescent="0.25">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1.5547999999999997</v>
      </c>
    </row>
    <row r="3579" spans="1:22" x14ac:dyDescent="0.25">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2.3177000000000003</v>
      </c>
    </row>
    <row r="3580" spans="1:22" x14ac:dyDescent="0.25">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x14ac:dyDescent="0.25">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25">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x14ac:dyDescent="0.25">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x14ac:dyDescent="0.25">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25">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25">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x14ac:dyDescent="0.25">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25">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25">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x14ac:dyDescent="0.25">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x14ac:dyDescent="0.25">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25">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x14ac:dyDescent="0.25">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x14ac:dyDescent="0.25">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120.94680000000001</v>
      </c>
    </row>
    <row r="3595" spans="1:22" x14ac:dyDescent="0.25">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x14ac:dyDescent="0.25">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x14ac:dyDescent="0.25">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x14ac:dyDescent="0.25">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x14ac:dyDescent="0.25">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x14ac:dyDescent="0.25">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x14ac:dyDescent="0.25">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x14ac:dyDescent="0.25">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x14ac:dyDescent="0.25">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x14ac:dyDescent="0.25">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x14ac:dyDescent="0.25">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25">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x14ac:dyDescent="0.25">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25">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x14ac:dyDescent="0.25">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x14ac:dyDescent="0.25">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x14ac:dyDescent="0.25">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x14ac:dyDescent="0.25">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x14ac:dyDescent="0.25">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16.794600000000003</v>
      </c>
    </row>
    <row r="3614" spans="1:22" x14ac:dyDescent="0.25">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x14ac:dyDescent="0.25">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25">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x14ac:dyDescent="0.25">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x14ac:dyDescent="0.25">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25">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x14ac:dyDescent="0.25">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x14ac:dyDescent="0.25">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x14ac:dyDescent="0.25">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40.775999999999996</v>
      </c>
      <c r="T3622">
        <v>3</v>
      </c>
      <c r="U3622">
        <v>0.2</v>
      </c>
      <c r="V3622">
        <v>4.5872999999999937</v>
      </c>
    </row>
    <row r="3623" spans="1:22" x14ac:dyDescent="0.25">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x14ac:dyDescent="0.25">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25">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25">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x14ac:dyDescent="0.25">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25">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x14ac:dyDescent="0.25">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x14ac:dyDescent="0.25">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25">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x14ac:dyDescent="0.25">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x14ac:dyDescent="0.25">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x14ac:dyDescent="0.25">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x14ac:dyDescent="0.25">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25">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x14ac:dyDescent="0.25">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25">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x14ac:dyDescent="0.25">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x14ac:dyDescent="0.25">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x14ac:dyDescent="0.25">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x14ac:dyDescent="0.25">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178.92000000000002</v>
      </c>
      <c r="T3642">
        <v>7</v>
      </c>
      <c r="U3642">
        <v>0.2</v>
      </c>
      <c r="V3642">
        <v>-29.074500000000008</v>
      </c>
    </row>
    <row r="3643" spans="1:22" x14ac:dyDescent="0.25">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25">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x14ac:dyDescent="0.25">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12.298000000000002</v>
      </c>
    </row>
    <row r="3646" spans="1:22" x14ac:dyDescent="0.25">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25">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x14ac:dyDescent="0.25">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3.1752000000000002</v>
      </c>
    </row>
    <row r="3649" spans="1:22" x14ac:dyDescent="0.25">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x14ac:dyDescent="0.25">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x14ac:dyDescent="0.25">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x14ac:dyDescent="0.25">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41.952000000000005</v>
      </c>
    </row>
    <row r="3653" spans="1:22" x14ac:dyDescent="0.25">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25">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x14ac:dyDescent="0.25">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x14ac:dyDescent="0.25">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25">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x14ac:dyDescent="0.25">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1.7054999999999998</v>
      </c>
    </row>
    <row r="3659" spans="1:22" x14ac:dyDescent="0.25">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2.9322000000000004</v>
      </c>
    </row>
    <row r="3660" spans="1:22" x14ac:dyDescent="0.25">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30.880000000000003</v>
      </c>
      <c r="T3660">
        <v>4</v>
      </c>
      <c r="U3660">
        <v>0.2</v>
      </c>
      <c r="V3660">
        <v>3.8599999999999977</v>
      </c>
    </row>
    <row r="3661" spans="1:22" x14ac:dyDescent="0.25">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25">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x14ac:dyDescent="0.25">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377.96999999999997</v>
      </c>
      <c r="T3663">
        <v>3</v>
      </c>
      <c r="U3663">
        <v>0</v>
      </c>
      <c r="V3663">
        <v>94.492500000000007</v>
      </c>
    </row>
    <row r="3664" spans="1:22" x14ac:dyDescent="0.25">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25">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x14ac:dyDescent="0.25">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x14ac:dyDescent="0.25">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x14ac:dyDescent="0.25">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x14ac:dyDescent="0.25">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-2.6025000000000014</v>
      </c>
    </row>
    <row r="3670" spans="1:22" x14ac:dyDescent="0.25">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103.92000000000002</v>
      </c>
      <c r="T3670">
        <v>10</v>
      </c>
      <c r="U3670">
        <v>0.2</v>
      </c>
      <c r="V3670">
        <v>-18.186000000000014</v>
      </c>
    </row>
    <row r="3671" spans="1:22" x14ac:dyDescent="0.25">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x14ac:dyDescent="0.25">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x14ac:dyDescent="0.25">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2.9304000000000023</v>
      </c>
    </row>
    <row r="3674" spans="1:22" x14ac:dyDescent="0.25">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25">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x14ac:dyDescent="0.25">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x14ac:dyDescent="0.25">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x14ac:dyDescent="0.25">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x14ac:dyDescent="0.25">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x14ac:dyDescent="0.25">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209.23649999999998</v>
      </c>
    </row>
    <row r="3681" spans="1:22" x14ac:dyDescent="0.25">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x14ac:dyDescent="0.25">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25">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25">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32.537600000000005</v>
      </c>
    </row>
    <row r="3685" spans="1:22" x14ac:dyDescent="0.25">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x14ac:dyDescent="0.25">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x14ac:dyDescent="0.25">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x14ac:dyDescent="0.25">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x14ac:dyDescent="0.25">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2.6940000000000004</v>
      </c>
      <c r="T3689">
        <v>2</v>
      </c>
      <c r="U3689">
        <v>0.7</v>
      </c>
      <c r="V3689">
        <v>-2.2450000000000001</v>
      </c>
    </row>
    <row r="3690" spans="1:22" x14ac:dyDescent="0.25">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25">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x14ac:dyDescent="0.25">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-45.995400000000004</v>
      </c>
    </row>
    <row r="3693" spans="1:22" x14ac:dyDescent="0.25">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25">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x14ac:dyDescent="0.25">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25">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25">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x14ac:dyDescent="0.25">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x14ac:dyDescent="0.25">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25">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x14ac:dyDescent="0.25">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x14ac:dyDescent="0.25">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x14ac:dyDescent="0.25">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15.168000000000001</v>
      </c>
      <c r="T3703">
        <v>2</v>
      </c>
      <c r="U3703">
        <v>0.2</v>
      </c>
      <c r="V3703">
        <v>3.7920000000000011</v>
      </c>
    </row>
    <row r="3704" spans="1:22" x14ac:dyDescent="0.25">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x14ac:dyDescent="0.25">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25">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25">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32.400000000000006</v>
      </c>
      <c r="T3707">
        <v>5</v>
      </c>
      <c r="U3707">
        <v>0</v>
      </c>
      <c r="V3707">
        <v>15.552000000000001</v>
      </c>
    </row>
    <row r="3708" spans="1:22" x14ac:dyDescent="0.25">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x14ac:dyDescent="0.25">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x14ac:dyDescent="0.25">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x14ac:dyDescent="0.25">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5.5440000000000005</v>
      </c>
      <c r="T3711">
        <v>7</v>
      </c>
      <c r="U3711">
        <v>0.2</v>
      </c>
      <c r="V3711">
        <v>1.6632000000000007</v>
      </c>
    </row>
    <row r="3712" spans="1:22" x14ac:dyDescent="0.25">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x14ac:dyDescent="0.25">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x14ac:dyDescent="0.25">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3.4619999999999997</v>
      </c>
    </row>
    <row r="3715" spans="1:22" x14ac:dyDescent="0.25">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x14ac:dyDescent="0.25">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25">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x14ac:dyDescent="0.25">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x14ac:dyDescent="0.25">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0.15120000000000022</v>
      </c>
    </row>
    <row r="3720" spans="1:22" x14ac:dyDescent="0.25">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x14ac:dyDescent="0.25">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x14ac:dyDescent="0.25">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x14ac:dyDescent="0.25">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25">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x14ac:dyDescent="0.25">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x14ac:dyDescent="0.25">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x14ac:dyDescent="0.25">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25">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25">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x14ac:dyDescent="0.25">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14.940000000000001</v>
      </c>
      <c r="T3730">
        <v>3</v>
      </c>
      <c r="U3730">
        <v>0</v>
      </c>
      <c r="V3730">
        <v>6.8723999999999998</v>
      </c>
    </row>
    <row r="3731" spans="1:22" x14ac:dyDescent="0.25">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25">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25">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129.99740000000003</v>
      </c>
    </row>
    <row r="3734" spans="1:22" x14ac:dyDescent="0.25">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x14ac:dyDescent="0.25">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31.889199999999995</v>
      </c>
    </row>
    <row r="3736" spans="1:22" x14ac:dyDescent="0.25">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x14ac:dyDescent="0.25">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x14ac:dyDescent="0.25">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25">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15.944599999999998</v>
      </c>
    </row>
    <row r="3740" spans="1:22" x14ac:dyDescent="0.25">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x14ac:dyDescent="0.25">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25">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x14ac:dyDescent="0.25">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25">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28.857599999999998</v>
      </c>
    </row>
    <row r="3745" spans="1:22" x14ac:dyDescent="0.25">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25">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11.850000000000001</v>
      </c>
      <c r="T3746">
        <v>3</v>
      </c>
      <c r="U3746">
        <v>0</v>
      </c>
      <c r="V3746">
        <v>3.7919999999999994</v>
      </c>
    </row>
    <row r="3747" spans="1:22" x14ac:dyDescent="0.25">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25">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x14ac:dyDescent="0.25">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25">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25">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25">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x14ac:dyDescent="0.25">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x14ac:dyDescent="0.25">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x14ac:dyDescent="0.25">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x14ac:dyDescent="0.25">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x14ac:dyDescent="0.25">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15.509199999999998</v>
      </c>
    </row>
    <row r="3758" spans="1:22" x14ac:dyDescent="0.25">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x14ac:dyDescent="0.25">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x14ac:dyDescent="0.25">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x14ac:dyDescent="0.25">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5.0699999999999985</v>
      </c>
    </row>
    <row r="3762" spans="1:22" x14ac:dyDescent="0.25">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x14ac:dyDescent="0.25">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42.047999999999995</v>
      </c>
    </row>
    <row r="3764" spans="1:22" x14ac:dyDescent="0.25">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24.195999999999998</v>
      </c>
    </row>
    <row r="3765" spans="1:22" x14ac:dyDescent="0.25">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x14ac:dyDescent="0.25">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x14ac:dyDescent="0.25">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x14ac:dyDescent="0.25">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25">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x14ac:dyDescent="0.25">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x14ac:dyDescent="0.25">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25">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x14ac:dyDescent="0.25">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x14ac:dyDescent="0.25">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x14ac:dyDescent="0.25">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2.3327999999999998</v>
      </c>
    </row>
    <row r="3776" spans="1:22" x14ac:dyDescent="0.25">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x14ac:dyDescent="0.25">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x14ac:dyDescent="0.25">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41.992999999999995</v>
      </c>
    </row>
    <row r="3779" spans="1:22" x14ac:dyDescent="0.25">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106.54079999999999</v>
      </c>
    </row>
    <row r="3780" spans="1:22" x14ac:dyDescent="0.25">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x14ac:dyDescent="0.25">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x14ac:dyDescent="0.25">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10.958399999999983</v>
      </c>
    </row>
    <row r="3783" spans="1:22" x14ac:dyDescent="0.25">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269.98199999999997</v>
      </c>
      <c r="T3783">
        <v>3</v>
      </c>
      <c r="U3783">
        <v>0.4</v>
      </c>
      <c r="V3783">
        <v>40.497299999999996</v>
      </c>
    </row>
    <row r="3784" spans="1:22" x14ac:dyDescent="0.25">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x14ac:dyDescent="0.25">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x14ac:dyDescent="0.25">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x14ac:dyDescent="0.25">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-2.6099999999999994</v>
      </c>
    </row>
    <row r="3788" spans="1:22" x14ac:dyDescent="0.25">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25">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x14ac:dyDescent="0.25">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x14ac:dyDescent="0.25">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x14ac:dyDescent="0.25">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x14ac:dyDescent="0.25">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4.4190000000000005</v>
      </c>
      <c r="T3793">
        <v>3</v>
      </c>
      <c r="U3793">
        <v>0.7</v>
      </c>
      <c r="V3793">
        <v>-3.3879000000000001</v>
      </c>
    </row>
    <row r="3794" spans="1:22" x14ac:dyDescent="0.25">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x14ac:dyDescent="0.25">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x14ac:dyDescent="0.25">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x14ac:dyDescent="0.25">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x14ac:dyDescent="0.25">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12.025199999999998</v>
      </c>
    </row>
    <row r="3799" spans="1:22" x14ac:dyDescent="0.25">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x14ac:dyDescent="0.25">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x14ac:dyDescent="0.25">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x14ac:dyDescent="0.25">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102.59200000000001</v>
      </c>
      <c r="T3802">
        <v>1</v>
      </c>
      <c r="U3802">
        <v>0.2</v>
      </c>
      <c r="V3802">
        <v>10.2592</v>
      </c>
    </row>
    <row r="3803" spans="1:22" x14ac:dyDescent="0.25">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x14ac:dyDescent="0.25">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33.721199999999996</v>
      </c>
    </row>
    <row r="3805" spans="1:22" x14ac:dyDescent="0.25">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x14ac:dyDescent="0.25">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x14ac:dyDescent="0.25">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x14ac:dyDescent="0.25">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x14ac:dyDescent="0.25">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-4.0158000000000005</v>
      </c>
    </row>
    <row r="3810" spans="1:22" x14ac:dyDescent="0.25">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-3.7295999999999996</v>
      </c>
    </row>
    <row r="3811" spans="1:22" x14ac:dyDescent="0.25">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x14ac:dyDescent="0.25">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10.079200000000007</v>
      </c>
    </row>
    <row r="3813" spans="1:22" x14ac:dyDescent="0.25">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146.13600000000002</v>
      </c>
      <c r="T3813">
        <v>3</v>
      </c>
      <c r="U3813">
        <v>0.2</v>
      </c>
      <c r="V3813">
        <v>16.440299999999986</v>
      </c>
    </row>
    <row r="3814" spans="1:22" x14ac:dyDescent="0.25">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11.778199999999998</v>
      </c>
    </row>
    <row r="3815" spans="1:22" x14ac:dyDescent="0.25">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x14ac:dyDescent="0.25">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x14ac:dyDescent="0.25">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x14ac:dyDescent="0.25">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25">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25">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x14ac:dyDescent="0.25">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x14ac:dyDescent="0.25">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x14ac:dyDescent="0.25">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25">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18.240000000000002</v>
      </c>
      <c r="T3824">
        <v>6</v>
      </c>
      <c r="U3824">
        <v>0.2</v>
      </c>
      <c r="V3824">
        <v>6.1560000000000006</v>
      </c>
    </row>
    <row r="3825" spans="1:22" x14ac:dyDescent="0.25">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x14ac:dyDescent="0.25">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25">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25">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x14ac:dyDescent="0.25">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x14ac:dyDescent="0.25">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x14ac:dyDescent="0.25">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x14ac:dyDescent="0.25">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x14ac:dyDescent="0.25">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26.648999999999997</v>
      </c>
    </row>
    <row r="3834" spans="1:22" x14ac:dyDescent="0.25">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25">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x14ac:dyDescent="0.25">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x14ac:dyDescent="0.25">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x14ac:dyDescent="0.25">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19.008000000000003</v>
      </c>
      <c r="T3838">
        <v>3</v>
      </c>
      <c r="U3838">
        <v>0.2</v>
      </c>
      <c r="V3838">
        <v>6.8903999999999979</v>
      </c>
    </row>
    <row r="3839" spans="1:22" x14ac:dyDescent="0.25">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x14ac:dyDescent="0.25">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x14ac:dyDescent="0.25">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x14ac:dyDescent="0.25">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25">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x14ac:dyDescent="0.25">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x14ac:dyDescent="0.25">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x14ac:dyDescent="0.25">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x14ac:dyDescent="0.25">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25">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25">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x14ac:dyDescent="0.25">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25">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x14ac:dyDescent="0.25">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x14ac:dyDescent="0.25">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x14ac:dyDescent="0.25">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x14ac:dyDescent="0.25">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2.1780000000000004</v>
      </c>
    </row>
    <row r="3856" spans="1:22" x14ac:dyDescent="0.25">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26.400000000000002</v>
      </c>
      <c r="T3856">
        <v>5</v>
      </c>
      <c r="U3856">
        <v>0</v>
      </c>
      <c r="V3856">
        <v>0</v>
      </c>
    </row>
    <row r="3857" spans="1:22" x14ac:dyDescent="0.25">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x14ac:dyDescent="0.25">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x14ac:dyDescent="0.25">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x14ac:dyDescent="0.25">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447.94399999999996</v>
      </c>
      <c r="T3860">
        <v>7</v>
      </c>
      <c r="U3860">
        <v>0.2</v>
      </c>
      <c r="V3860">
        <v>89.588799999999992</v>
      </c>
    </row>
    <row r="3861" spans="1:22" x14ac:dyDescent="0.25">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25">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124.79200000000002</v>
      </c>
      <c r="T3862">
        <v>1</v>
      </c>
      <c r="U3862">
        <v>0.2</v>
      </c>
      <c r="V3862">
        <v>10.919299999999996</v>
      </c>
    </row>
    <row r="3863" spans="1:22" x14ac:dyDescent="0.25">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14.563799999999997</v>
      </c>
    </row>
    <row r="3864" spans="1:22" x14ac:dyDescent="0.25">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x14ac:dyDescent="0.25">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25">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-182.35200000000003</v>
      </c>
    </row>
    <row r="3867" spans="1:22" x14ac:dyDescent="0.25">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x14ac:dyDescent="0.25">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x14ac:dyDescent="0.25">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x14ac:dyDescent="0.25">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240.78400000000002</v>
      </c>
      <c r="T3870">
        <v>1</v>
      </c>
      <c r="U3870">
        <v>0.2</v>
      </c>
      <c r="V3870">
        <v>27.088199999999965</v>
      </c>
    </row>
    <row r="3871" spans="1:22" x14ac:dyDescent="0.25">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x14ac:dyDescent="0.25">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x14ac:dyDescent="0.25">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25">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x14ac:dyDescent="0.25">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x14ac:dyDescent="0.25">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x14ac:dyDescent="0.25">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x14ac:dyDescent="0.25">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10.272000000000002</v>
      </c>
      <c r="T3878">
        <v>3</v>
      </c>
      <c r="U3878">
        <v>0.2</v>
      </c>
      <c r="V3878">
        <v>3.2099999999999982</v>
      </c>
    </row>
    <row r="3879" spans="1:22" x14ac:dyDescent="0.25">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x14ac:dyDescent="0.25">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x14ac:dyDescent="0.25">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52.096000000000004</v>
      </c>
      <c r="T3881">
        <v>4</v>
      </c>
      <c r="U3881">
        <v>0.2</v>
      </c>
      <c r="V3881">
        <v>3.9072000000000031</v>
      </c>
    </row>
    <row r="3882" spans="1:22" x14ac:dyDescent="0.25">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2.9899999999999993</v>
      </c>
    </row>
    <row r="3883" spans="1:22" x14ac:dyDescent="0.25">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x14ac:dyDescent="0.25">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364.70400000000006</v>
      </c>
      <c r="T3884">
        <v>6</v>
      </c>
      <c r="U3884">
        <v>0.2</v>
      </c>
      <c r="V3884">
        <v>-36.470400000000041</v>
      </c>
    </row>
    <row r="3885" spans="1:22" x14ac:dyDescent="0.25">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11.070400000000003</v>
      </c>
    </row>
    <row r="3886" spans="1:22" x14ac:dyDescent="0.25">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x14ac:dyDescent="0.25">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x14ac:dyDescent="0.25">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134.85000000000002</v>
      </c>
      <c r="T3888">
        <v>3</v>
      </c>
      <c r="U3888">
        <v>0</v>
      </c>
      <c r="V3888">
        <v>37.757999999999996</v>
      </c>
    </row>
    <row r="3889" spans="1:22" x14ac:dyDescent="0.25">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25">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x14ac:dyDescent="0.25">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x14ac:dyDescent="0.25">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x14ac:dyDescent="0.25">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x14ac:dyDescent="0.25">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190.37279999999998</v>
      </c>
    </row>
    <row r="3895" spans="1:22" x14ac:dyDescent="0.25">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25">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-16.467000000000002</v>
      </c>
    </row>
    <row r="3897" spans="1:22" x14ac:dyDescent="0.25">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25">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x14ac:dyDescent="0.25">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x14ac:dyDescent="0.25">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x14ac:dyDescent="0.25">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x14ac:dyDescent="0.25">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10.368000000000002</v>
      </c>
      <c r="T3902">
        <v>2</v>
      </c>
      <c r="U3902">
        <v>0.2</v>
      </c>
      <c r="V3902">
        <v>3.6288</v>
      </c>
    </row>
    <row r="3903" spans="1:22" x14ac:dyDescent="0.25">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x14ac:dyDescent="0.25">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25">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25">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x14ac:dyDescent="0.25">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x14ac:dyDescent="0.25">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x14ac:dyDescent="0.25">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x14ac:dyDescent="0.25">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x14ac:dyDescent="0.25">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x14ac:dyDescent="0.25">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25">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52.917299999999955</v>
      </c>
    </row>
    <row r="3914" spans="1:22" x14ac:dyDescent="0.25">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25">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x14ac:dyDescent="0.25">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x14ac:dyDescent="0.25">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x14ac:dyDescent="0.25">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25">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x14ac:dyDescent="0.25">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x14ac:dyDescent="0.25">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x14ac:dyDescent="0.25">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25">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359.97600000000006</v>
      </c>
      <c r="T3923">
        <v>3</v>
      </c>
      <c r="U3923">
        <v>0.2</v>
      </c>
      <c r="V3923">
        <v>35.997600000000006</v>
      </c>
    </row>
    <row r="3924" spans="1:22" x14ac:dyDescent="0.25">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25">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26.720000000000002</v>
      </c>
      <c r="T3925">
        <v>5</v>
      </c>
      <c r="U3925">
        <v>0.2</v>
      </c>
      <c r="V3925">
        <v>9.3520000000000003</v>
      </c>
    </row>
    <row r="3926" spans="1:22" x14ac:dyDescent="0.25">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x14ac:dyDescent="0.25">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x14ac:dyDescent="0.25">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13.429200000000002</v>
      </c>
    </row>
    <row r="3929" spans="1:22" x14ac:dyDescent="0.25">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25">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x14ac:dyDescent="0.25">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x14ac:dyDescent="0.25">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x14ac:dyDescent="0.25">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5.4719999999999995</v>
      </c>
      <c r="T3933">
        <v>3</v>
      </c>
      <c r="U3933">
        <v>0.2</v>
      </c>
      <c r="V3933">
        <v>1.6416000000000004</v>
      </c>
    </row>
    <row r="3934" spans="1:22" x14ac:dyDescent="0.25">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25">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2.7259999999999995</v>
      </c>
    </row>
    <row r="3936" spans="1:22" x14ac:dyDescent="0.25">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25">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12.599000000000004</v>
      </c>
    </row>
    <row r="3938" spans="1:22" x14ac:dyDescent="0.25">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28.752000000000002</v>
      </c>
      <c r="T3938">
        <v>3</v>
      </c>
      <c r="U3938">
        <v>0.2</v>
      </c>
      <c r="V3938">
        <v>9.3443999999999985</v>
      </c>
    </row>
    <row r="3939" spans="1:22" x14ac:dyDescent="0.25">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x14ac:dyDescent="0.25">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x14ac:dyDescent="0.25">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25">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x14ac:dyDescent="0.25">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x14ac:dyDescent="0.25">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x14ac:dyDescent="0.25">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16.703400000000016</v>
      </c>
    </row>
    <row r="3946" spans="1:22" x14ac:dyDescent="0.25">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25">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15.534399999999998</v>
      </c>
    </row>
    <row r="3948" spans="1:22" x14ac:dyDescent="0.25">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x14ac:dyDescent="0.25">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x14ac:dyDescent="0.25">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x14ac:dyDescent="0.25">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x14ac:dyDescent="0.25">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x14ac:dyDescent="0.25">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x14ac:dyDescent="0.25">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13.998599999999989</v>
      </c>
    </row>
    <row r="3955" spans="1:22" x14ac:dyDescent="0.25">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25">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25">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x14ac:dyDescent="0.25">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x14ac:dyDescent="0.25">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11.277000000000001</v>
      </c>
      <c r="T3959">
        <v>3</v>
      </c>
      <c r="U3959">
        <v>0.7</v>
      </c>
      <c r="V3959">
        <v>-8.6456999999999979</v>
      </c>
    </row>
    <row r="3960" spans="1:22" x14ac:dyDescent="0.25">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4.4479999999999995</v>
      </c>
      <c r="T3960">
        <v>2</v>
      </c>
      <c r="U3960">
        <v>0.2</v>
      </c>
      <c r="V3960">
        <v>0.3335999999999999</v>
      </c>
    </row>
    <row r="3961" spans="1:22" x14ac:dyDescent="0.25">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14.546999999999995</v>
      </c>
    </row>
    <row r="3962" spans="1:22" x14ac:dyDescent="0.25">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25">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x14ac:dyDescent="0.25">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x14ac:dyDescent="0.25">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x14ac:dyDescent="0.25">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x14ac:dyDescent="0.25">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x14ac:dyDescent="0.25">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25">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x14ac:dyDescent="0.25">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x14ac:dyDescent="0.25">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13.199999999999998</v>
      </c>
    </row>
    <row r="3972" spans="1:22" x14ac:dyDescent="0.25">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24.218999999999998</v>
      </c>
    </row>
    <row r="3973" spans="1:22" x14ac:dyDescent="0.25">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25">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25">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x14ac:dyDescent="0.25">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x14ac:dyDescent="0.25">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25">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11.177600000000002</v>
      </c>
    </row>
    <row r="3979" spans="1:22" x14ac:dyDescent="0.25">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x14ac:dyDescent="0.25">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x14ac:dyDescent="0.25">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x14ac:dyDescent="0.25">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x14ac:dyDescent="0.25">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25">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25">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2799.9600000000005</v>
      </c>
      <c r="T3985">
        <v>5</v>
      </c>
      <c r="U3985">
        <v>0.2</v>
      </c>
      <c r="V3985">
        <v>944.98649999999986</v>
      </c>
    </row>
    <row r="3986" spans="1:22" x14ac:dyDescent="0.25">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25">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x14ac:dyDescent="0.25">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x14ac:dyDescent="0.25">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25">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13.845999999999997</v>
      </c>
    </row>
    <row r="3991" spans="1:22" x14ac:dyDescent="0.25">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25">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286.34400000000005</v>
      </c>
      <c r="T3992">
        <v>3</v>
      </c>
      <c r="U3992">
        <v>0.2</v>
      </c>
      <c r="V3992">
        <v>-64.427400000000006</v>
      </c>
    </row>
    <row r="3993" spans="1:22" x14ac:dyDescent="0.25">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x14ac:dyDescent="0.25">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x14ac:dyDescent="0.25">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x14ac:dyDescent="0.25">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x14ac:dyDescent="0.25">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x14ac:dyDescent="0.25">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x14ac:dyDescent="0.25">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25">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25">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231.92000000000002</v>
      </c>
      <c r="T4001">
        <v>5</v>
      </c>
      <c r="U4001">
        <v>0.2</v>
      </c>
      <c r="V4001">
        <v>5.7980000000000018</v>
      </c>
    </row>
    <row r="4002" spans="1:22" x14ac:dyDescent="0.25">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x14ac:dyDescent="0.25">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58.649999999999984</v>
      </c>
    </row>
    <row r="4004" spans="1:22" x14ac:dyDescent="0.25">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x14ac:dyDescent="0.25">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287.90999999999997</v>
      </c>
      <c r="T4005">
        <v>3</v>
      </c>
      <c r="U4005">
        <v>0.4</v>
      </c>
      <c r="V4005">
        <v>33.589499999999987</v>
      </c>
    </row>
    <row r="4006" spans="1:22" x14ac:dyDescent="0.25">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x14ac:dyDescent="0.25">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0.49839999999999995</v>
      </c>
    </row>
    <row r="4008" spans="1:22" x14ac:dyDescent="0.25">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12.441600000000001</v>
      </c>
    </row>
    <row r="4009" spans="1:22" x14ac:dyDescent="0.25">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25">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x14ac:dyDescent="0.25">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199.26060000000004</v>
      </c>
    </row>
    <row r="4012" spans="1:22" x14ac:dyDescent="0.25">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x14ac:dyDescent="0.25">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x14ac:dyDescent="0.25">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4.9647999999999985</v>
      </c>
    </row>
    <row r="4015" spans="1:22" x14ac:dyDescent="0.25">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x14ac:dyDescent="0.25">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25">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193.79999999999998</v>
      </c>
      <c r="T4017">
        <v>5</v>
      </c>
      <c r="U4017">
        <v>0</v>
      </c>
      <c r="V4017">
        <v>94.962000000000003</v>
      </c>
    </row>
    <row r="4018" spans="1:22" x14ac:dyDescent="0.25">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x14ac:dyDescent="0.25">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25">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x14ac:dyDescent="0.25">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25">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x14ac:dyDescent="0.25">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x14ac:dyDescent="0.25">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x14ac:dyDescent="0.25">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x14ac:dyDescent="0.25">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25">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10.011599999999998</v>
      </c>
    </row>
    <row r="4028" spans="1:22" x14ac:dyDescent="0.25">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x14ac:dyDescent="0.25">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13.438599999999994</v>
      </c>
    </row>
    <row r="4030" spans="1:22" x14ac:dyDescent="0.25">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12.863999999999995</v>
      </c>
      <c r="T4030">
        <v>8</v>
      </c>
      <c r="U4030">
        <v>0.8</v>
      </c>
      <c r="V4030">
        <v>-22.512</v>
      </c>
    </row>
    <row r="4031" spans="1:22" x14ac:dyDescent="0.25">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25">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25">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25">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29.900000000000002</v>
      </c>
      <c r="T4034">
        <v>5</v>
      </c>
      <c r="U4034">
        <v>0</v>
      </c>
      <c r="V4034">
        <v>14.651</v>
      </c>
    </row>
    <row r="4035" spans="1:22" x14ac:dyDescent="0.25">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25">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x14ac:dyDescent="0.25">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x14ac:dyDescent="0.25">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24.816000000000003</v>
      </c>
      <c r="T4038">
        <v>2</v>
      </c>
      <c r="U4038">
        <v>0.2</v>
      </c>
      <c r="V4038">
        <v>1.5509999999999984</v>
      </c>
    </row>
    <row r="4039" spans="1:22" x14ac:dyDescent="0.25">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24.900000000000002</v>
      </c>
      <c r="T4039">
        <v>5</v>
      </c>
      <c r="U4039">
        <v>0</v>
      </c>
      <c r="V4039">
        <v>8.2169999999999987</v>
      </c>
    </row>
    <row r="4040" spans="1:22" x14ac:dyDescent="0.25">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25">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x14ac:dyDescent="0.25">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x14ac:dyDescent="0.25">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x14ac:dyDescent="0.25">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x14ac:dyDescent="0.25">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23.990399999999994</v>
      </c>
    </row>
    <row r="4046" spans="1:22" x14ac:dyDescent="0.25">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x14ac:dyDescent="0.25">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x14ac:dyDescent="0.25">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x14ac:dyDescent="0.25">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25">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x14ac:dyDescent="0.25">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x14ac:dyDescent="0.25">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x14ac:dyDescent="0.25">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x14ac:dyDescent="0.25">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25">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18.017999999999997</v>
      </c>
    </row>
    <row r="4056" spans="1:22" x14ac:dyDescent="0.25">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25">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x14ac:dyDescent="0.25">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x14ac:dyDescent="0.25">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x14ac:dyDescent="0.25">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x14ac:dyDescent="0.25">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x14ac:dyDescent="0.25">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x14ac:dyDescent="0.25">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x14ac:dyDescent="0.25">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x14ac:dyDescent="0.25">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1.7514000000000003</v>
      </c>
    </row>
    <row r="4066" spans="1:22" x14ac:dyDescent="0.25">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x14ac:dyDescent="0.25">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x14ac:dyDescent="0.25">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x14ac:dyDescent="0.25">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x14ac:dyDescent="0.25">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x14ac:dyDescent="0.25">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x14ac:dyDescent="0.25">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x14ac:dyDescent="0.25">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x14ac:dyDescent="0.25">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25">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213.70440000000002</v>
      </c>
    </row>
    <row r="4076" spans="1:22" x14ac:dyDescent="0.25">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x14ac:dyDescent="0.25">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25">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x14ac:dyDescent="0.25">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25">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x14ac:dyDescent="0.25">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x14ac:dyDescent="0.25">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25">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-3.5153999999999996</v>
      </c>
    </row>
    <row r="4084" spans="1:22" x14ac:dyDescent="0.25">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x14ac:dyDescent="0.25">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10.272000000000002</v>
      </c>
      <c r="T4085">
        <v>3</v>
      </c>
      <c r="U4085">
        <v>0.2</v>
      </c>
      <c r="V4085">
        <v>3.2099999999999982</v>
      </c>
    </row>
    <row r="4086" spans="1:22" x14ac:dyDescent="0.25">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x14ac:dyDescent="0.25">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30.238400000000013</v>
      </c>
    </row>
    <row r="4088" spans="1:22" x14ac:dyDescent="0.25">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x14ac:dyDescent="0.25">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3.9770999999999996</v>
      </c>
    </row>
    <row r="4090" spans="1:22" x14ac:dyDescent="0.25">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25">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25">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x14ac:dyDescent="0.25">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x14ac:dyDescent="0.25">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25">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x14ac:dyDescent="0.25">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25">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170.51129999999998</v>
      </c>
    </row>
    <row r="4098" spans="1:22" x14ac:dyDescent="0.25">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x14ac:dyDescent="0.25">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x14ac:dyDescent="0.25">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4630.4755000000005</v>
      </c>
    </row>
    <row r="4101" spans="1:22" x14ac:dyDescent="0.25">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25">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2.2639999999999993</v>
      </c>
      <c r="T4102">
        <v>1</v>
      </c>
      <c r="U4102">
        <v>0.8</v>
      </c>
      <c r="V4102">
        <v>-5.2072000000000012</v>
      </c>
    </row>
    <row r="4103" spans="1:22" x14ac:dyDescent="0.25">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x14ac:dyDescent="0.25">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x14ac:dyDescent="0.25">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x14ac:dyDescent="0.25">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x14ac:dyDescent="0.25">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25">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x14ac:dyDescent="0.25">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x14ac:dyDescent="0.25">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-14.163900000000005</v>
      </c>
    </row>
    <row r="4111" spans="1:22" x14ac:dyDescent="0.25">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x14ac:dyDescent="0.25">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20.927400000000006</v>
      </c>
    </row>
    <row r="4113" spans="1:22" x14ac:dyDescent="0.25">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25">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x14ac:dyDescent="0.25">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x14ac:dyDescent="0.25">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x14ac:dyDescent="0.25">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x14ac:dyDescent="0.25">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25">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25">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x14ac:dyDescent="0.25">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x14ac:dyDescent="0.25">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19.040000000000003</v>
      </c>
      <c r="T4122">
        <v>4</v>
      </c>
      <c r="U4122">
        <v>0.2</v>
      </c>
      <c r="V4122">
        <v>-1.4279999999999999</v>
      </c>
    </row>
    <row r="4123" spans="1:22" x14ac:dyDescent="0.25">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25">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37.589999999999996</v>
      </c>
      <c r="T4124">
        <v>3</v>
      </c>
      <c r="U4124">
        <v>0</v>
      </c>
      <c r="V4124">
        <v>17.667299999999997</v>
      </c>
    </row>
    <row r="4125" spans="1:22" x14ac:dyDescent="0.25">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x14ac:dyDescent="0.25">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x14ac:dyDescent="0.25">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x14ac:dyDescent="0.25">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18.037799999999997</v>
      </c>
    </row>
    <row r="4129" spans="1:22" x14ac:dyDescent="0.25">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x14ac:dyDescent="0.25">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x14ac:dyDescent="0.25">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21.251199999999997</v>
      </c>
    </row>
    <row r="4132" spans="1:22" x14ac:dyDescent="0.25">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x14ac:dyDescent="0.25">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11.952000000000002</v>
      </c>
      <c r="T4133">
        <v>3</v>
      </c>
      <c r="U4133">
        <v>0.2</v>
      </c>
      <c r="V4133">
        <v>4.0338000000000003</v>
      </c>
    </row>
    <row r="4134" spans="1:22" x14ac:dyDescent="0.25">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15.552000000000003</v>
      </c>
      <c r="T4134">
        <v>3</v>
      </c>
      <c r="U4134">
        <v>0.2</v>
      </c>
      <c r="V4134">
        <v>5.6375999999999999</v>
      </c>
    </row>
    <row r="4135" spans="1:22" x14ac:dyDescent="0.25">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x14ac:dyDescent="0.25">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x14ac:dyDescent="0.25">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x14ac:dyDescent="0.25">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25">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x14ac:dyDescent="0.25">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x14ac:dyDescent="0.25">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x14ac:dyDescent="0.25">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13.845999999999997</v>
      </c>
    </row>
    <row r="4143" spans="1:22" x14ac:dyDescent="0.25">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x14ac:dyDescent="0.25">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26.413199999999996</v>
      </c>
    </row>
    <row r="4145" spans="1:22" x14ac:dyDescent="0.25">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25">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25">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x14ac:dyDescent="0.25">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x14ac:dyDescent="0.25">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-15.131100000000004</v>
      </c>
    </row>
    <row r="4150" spans="1:22" x14ac:dyDescent="0.25">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x14ac:dyDescent="0.25">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x14ac:dyDescent="0.25">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x14ac:dyDescent="0.25">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x14ac:dyDescent="0.25">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x14ac:dyDescent="0.25">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x14ac:dyDescent="0.25">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x14ac:dyDescent="0.25">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x14ac:dyDescent="0.25">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x14ac:dyDescent="0.25">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x14ac:dyDescent="0.25">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x14ac:dyDescent="0.25">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x14ac:dyDescent="0.25">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25">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x14ac:dyDescent="0.25">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25">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x14ac:dyDescent="0.25">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x14ac:dyDescent="0.25">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x14ac:dyDescent="0.25">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25">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x14ac:dyDescent="0.25">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433.56800000000004</v>
      </c>
      <c r="T4170">
        <v>2</v>
      </c>
      <c r="U4170">
        <v>0.2</v>
      </c>
      <c r="V4170">
        <v>-65.035200000000046</v>
      </c>
    </row>
    <row r="4171" spans="1:22" x14ac:dyDescent="0.25">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x14ac:dyDescent="0.25">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x14ac:dyDescent="0.25">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x14ac:dyDescent="0.25">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x14ac:dyDescent="0.25">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x14ac:dyDescent="0.25">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25">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15.764000000000003</v>
      </c>
    </row>
    <row r="4178" spans="1:22" x14ac:dyDescent="0.25">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x14ac:dyDescent="0.25">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x14ac:dyDescent="0.25">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46.349999999999994</v>
      </c>
      <c r="T4180">
        <v>5</v>
      </c>
      <c r="U4180">
        <v>0</v>
      </c>
      <c r="V4180">
        <v>21.784499999999998</v>
      </c>
    </row>
    <row r="4181" spans="1:22" x14ac:dyDescent="0.25">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25">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25">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25">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x14ac:dyDescent="0.25">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x14ac:dyDescent="0.25">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25">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x14ac:dyDescent="0.25">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-10.654700000000002</v>
      </c>
    </row>
    <row r="4189" spans="1:22" x14ac:dyDescent="0.25">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1.9959999999999996</v>
      </c>
      <c r="T4189">
        <v>1</v>
      </c>
      <c r="U4189">
        <v>0.8</v>
      </c>
      <c r="V4189">
        <v>-3.293400000000001</v>
      </c>
    </row>
    <row r="4190" spans="1:22" x14ac:dyDescent="0.25">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25">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25">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25">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x14ac:dyDescent="0.25">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25">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22.858199999999982</v>
      </c>
    </row>
    <row r="4196" spans="1:22" x14ac:dyDescent="0.25">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x14ac:dyDescent="0.25">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x14ac:dyDescent="0.25">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x14ac:dyDescent="0.25">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x14ac:dyDescent="0.25">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x14ac:dyDescent="0.25">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x14ac:dyDescent="0.25">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x14ac:dyDescent="0.25">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x14ac:dyDescent="0.25">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x14ac:dyDescent="0.25">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18.715000000000003</v>
      </c>
    </row>
    <row r="4206" spans="1:22" x14ac:dyDescent="0.25">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25">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x14ac:dyDescent="0.25">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15.676799999999997</v>
      </c>
    </row>
    <row r="4209" spans="1:22" x14ac:dyDescent="0.25">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17.669999999999998</v>
      </c>
      <c r="T4209">
        <v>3</v>
      </c>
      <c r="U4209">
        <v>0</v>
      </c>
      <c r="V4209">
        <v>7.7748000000000008</v>
      </c>
    </row>
    <row r="4210" spans="1:22" x14ac:dyDescent="0.25">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x14ac:dyDescent="0.25">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-60.607800000000026</v>
      </c>
    </row>
    <row r="4212" spans="1:22" x14ac:dyDescent="0.25">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x14ac:dyDescent="0.25">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x14ac:dyDescent="0.25">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x14ac:dyDescent="0.25">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11.543199999999999</v>
      </c>
    </row>
    <row r="4216" spans="1:22" x14ac:dyDescent="0.25">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128.39999999999998</v>
      </c>
      <c r="T4216">
        <v>3</v>
      </c>
      <c r="U4216">
        <v>0</v>
      </c>
      <c r="V4216">
        <v>64.199999999999989</v>
      </c>
    </row>
    <row r="4217" spans="1:22" x14ac:dyDescent="0.25">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25">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25">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x14ac:dyDescent="0.25">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4799.9839999999995</v>
      </c>
      <c r="T4220">
        <v>2</v>
      </c>
      <c r="U4220">
        <v>0.2</v>
      </c>
      <c r="V4220">
        <v>359.99879999999962</v>
      </c>
    </row>
    <row r="4221" spans="1:22" x14ac:dyDescent="0.25">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x14ac:dyDescent="0.25">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x14ac:dyDescent="0.25">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385.80000000000007</v>
      </c>
      <c r="T4223">
        <v>5</v>
      </c>
      <c r="U4223">
        <v>0.2</v>
      </c>
      <c r="V4223">
        <v>130.20749999999998</v>
      </c>
    </row>
    <row r="4224" spans="1:22" x14ac:dyDescent="0.25">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x14ac:dyDescent="0.25">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x14ac:dyDescent="0.25">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x14ac:dyDescent="0.25">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x14ac:dyDescent="0.25">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25">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x14ac:dyDescent="0.25">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25">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x14ac:dyDescent="0.25">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x14ac:dyDescent="0.25">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15.552000000000003</v>
      </c>
      <c r="T4233">
        <v>3</v>
      </c>
      <c r="U4233">
        <v>0.2</v>
      </c>
      <c r="V4233">
        <v>5.6375999999999999</v>
      </c>
    </row>
    <row r="4234" spans="1:22" x14ac:dyDescent="0.25">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31.104000000000006</v>
      </c>
      <c r="T4234">
        <v>6</v>
      </c>
      <c r="U4234">
        <v>0.2</v>
      </c>
      <c r="V4234">
        <v>11.2752</v>
      </c>
    </row>
    <row r="4235" spans="1:22" x14ac:dyDescent="0.25">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x14ac:dyDescent="0.25">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x14ac:dyDescent="0.25">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x14ac:dyDescent="0.25">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11.415999999999997</v>
      </c>
      <c r="T4238">
        <v>4</v>
      </c>
      <c r="U4238">
        <v>0.8</v>
      </c>
      <c r="V4238">
        <v>-18.836400000000005</v>
      </c>
    </row>
    <row r="4239" spans="1:22" x14ac:dyDescent="0.25">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x14ac:dyDescent="0.25">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x14ac:dyDescent="0.25">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100.65599999999999</v>
      </c>
    </row>
    <row r="4242" spans="1:22" x14ac:dyDescent="0.25">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11.858400000000003</v>
      </c>
    </row>
    <row r="4243" spans="1:22" x14ac:dyDescent="0.25">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x14ac:dyDescent="0.25">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x14ac:dyDescent="0.25">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13.070699999999999</v>
      </c>
    </row>
    <row r="4246" spans="1:22" x14ac:dyDescent="0.25">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x14ac:dyDescent="0.25">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x14ac:dyDescent="0.25">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x14ac:dyDescent="0.25">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x14ac:dyDescent="0.25">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x14ac:dyDescent="0.25">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x14ac:dyDescent="0.25">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x14ac:dyDescent="0.25">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x14ac:dyDescent="0.25">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x14ac:dyDescent="0.25">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x14ac:dyDescent="0.25">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x14ac:dyDescent="0.25">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x14ac:dyDescent="0.25">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x14ac:dyDescent="0.25">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x14ac:dyDescent="0.25">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x14ac:dyDescent="0.25">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25">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x14ac:dyDescent="0.25">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x14ac:dyDescent="0.25">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25">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11.673000000000002</v>
      </c>
      <c r="T4265">
        <v>3</v>
      </c>
      <c r="U4265">
        <v>0.7</v>
      </c>
      <c r="V4265">
        <v>-7.782</v>
      </c>
    </row>
    <row r="4266" spans="1:22" x14ac:dyDescent="0.25">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x14ac:dyDescent="0.25">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x14ac:dyDescent="0.25">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-225.09759999999991</v>
      </c>
    </row>
    <row r="4269" spans="1:22" x14ac:dyDescent="0.25">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x14ac:dyDescent="0.25">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45.139500000000005</v>
      </c>
    </row>
    <row r="4271" spans="1:22" x14ac:dyDescent="0.25">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x14ac:dyDescent="0.25">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190.42980000000006</v>
      </c>
    </row>
    <row r="4273" spans="1:22" x14ac:dyDescent="0.25">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25">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x14ac:dyDescent="0.25">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x14ac:dyDescent="0.25">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x14ac:dyDescent="0.25">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x14ac:dyDescent="0.25">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x14ac:dyDescent="0.25">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2365.9817999999996</v>
      </c>
    </row>
    <row r="4280" spans="1:22" x14ac:dyDescent="0.25">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3.2867999999999995</v>
      </c>
    </row>
    <row r="4281" spans="1:22" x14ac:dyDescent="0.25">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x14ac:dyDescent="0.25">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x14ac:dyDescent="0.25">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x14ac:dyDescent="0.25">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25">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496.78649999999993</v>
      </c>
    </row>
    <row r="4286" spans="1:22" x14ac:dyDescent="0.25">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246.13279999999997</v>
      </c>
      <c r="T4286">
        <v>2</v>
      </c>
      <c r="U4286">
        <v>0.32</v>
      </c>
      <c r="V4286">
        <v>-76.011599999999973</v>
      </c>
    </row>
    <row r="4287" spans="1:22" x14ac:dyDescent="0.25">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3.9473999999999996</v>
      </c>
    </row>
    <row r="4288" spans="1:22" x14ac:dyDescent="0.25">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25">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-12.956800000000005</v>
      </c>
    </row>
    <row r="4290" spans="1:22" x14ac:dyDescent="0.25">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x14ac:dyDescent="0.25">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x14ac:dyDescent="0.25">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x14ac:dyDescent="0.25">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x14ac:dyDescent="0.25">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x14ac:dyDescent="0.25">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x14ac:dyDescent="0.25">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x14ac:dyDescent="0.25">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129.39000000000001</v>
      </c>
      <c r="T4297">
        <v>3</v>
      </c>
      <c r="U4297">
        <v>0</v>
      </c>
      <c r="V4297">
        <v>54.343800000000009</v>
      </c>
    </row>
    <row r="4298" spans="1:22" x14ac:dyDescent="0.25">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x14ac:dyDescent="0.25">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327.59220000000005</v>
      </c>
    </row>
    <row r="4300" spans="1:22" x14ac:dyDescent="0.25">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49.568000000000005</v>
      </c>
      <c r="T4300">
        <v>2</v>
      </c>
      <c r="U4300">
        <v>0.2</v>
      </c>
      <c r="V4300">
        <v>15.489999999999997</v>
      </c>
    </row>
    <row r="4301" spans="1:22" x14ac:dyDescent="0.25">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12.103199999999994</v>
      </c>
    </row>
    <row r="4302" spans="1:22" x14ac:dyDescent="0.25">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2.7840000000000003</v>
      </c>
      <c r="T4302">
        <v>2</v>
      </c>
      <c r="U4302">
        <v>0.2</v>
      </c>
      <c r="V4302">
        <v>0.41759999999999986</v>
      </c>
    </row>
    <row r="4303" spans="1:22" x14ac:dyDescent="0.25">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x14ac:dyDescent="0.25">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x14ac:dyDescent="0.25">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59.751999999999995</v>
      </c>
      <c r="T4305">
        <v>7</v>
      </c>
      <c r="U4305">
        <v>0.2</v>
      </c>
      <c r="V4305">
        <v>19.4194</v>
      </c>
    </row>
    <row r="4306" spans="1:22" x14ac:dyDescent="0.25">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x14ac:dyDescent="0.25">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383.96000000000004</v>
      </c>
      <c r="T4307">
        <v>5</v>
      </c>
      <c r="U4307">
        <v>0.2</v>
      </c>
      <c r="V4307">
        <v>38.396000000000015</v>
      </c>
    </row>
    <row r="4308" spans="1:22" x14ac:dyDescent="0.25">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x14ac:dyDescent="0.25">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x14ac:dyDescent="0.25">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x14ac:dyDescent="0.25">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x14ac:dyDescent="0.25">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x14ac:dyDescent="0.25">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25">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139.98999999999995</v>
      </c>
    </row>
    <row r="4315" spans="1:22" x14ac:dyDescent="0.25">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25">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25">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x14ac:dyDescent="0.25">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x14ac:dyDescent="0.25">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25">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25.537799999999997</v>
      </c>
    </row>
    <row r="4321" spans="1:22" x14ac:dyDescent="0.25">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23.976000000000003</v>
      </c>
      <c r="T4321">
        <v>3</v>
      </c>
      <c r="U4321">
        <v>0.2</v>
      </c>
      <c r="V4321">
        <v>-5.694300000000001</v>
      </c>
    </row>
    <row r="4322" spans="1:22" x14ac:dyDescent="0.25">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x14ac:dyDescent="0.25">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x14ac:dyDescent="0.25">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323.98199999999997</v>
      </c>
      <c r="T4324">
        <v>3</v>
      </c>
      <c r="U4324">
        <v>0.4</v>
      </c>
      <c r="V4324">
        <v>-80.995500000000021</v>
      </c>
    </row>
    <row r="4325" spans="1:22" x14ac:dyDescent="0.25">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x14ac:dyDescent="0.25">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x14ac:dyDescent="0.25">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x14ac:dyDescent="0.25">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x14ac:dyDescent="0.25">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25">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19.318499999999997</v>
      </c>
    </row>
    <row r="4331" spans="1:22" x14ac:dyDescent="0.25">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15.552000000000003</v>
      </c>
      <c r="T4331">
        <v>3</v>
      </c>
      <c r="U4331">
        <v>0.2</v>
      </c>
      <c r="V4331">
        <v>5.4432</v>
      </c>
    </row>
    <row r="4332" spans="1:22" x14ac:dyDescent="0.25">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25">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x14ac:dyDescent="0.25">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x14ac:dyDescent="0.25">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14.628000000000005</v>
      </c>
    </row>
    <row r="4336" spans="1:22" x14ac:dyDescent="0.25">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25">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2.7719999999999994</v>
      </c>
    </row>
    <row r="4338" spans="1:22" x14ac:dyDescent="0.25">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14.368000000000002</v>
      </c>
      <c r="T4338">
        <v>2</v>
      </c>
      <c r="U4338">
        <v>0.2</v>
      </c>
      <c r="V4338">
        <v>3.9512</v>
      </c>
    </row>
    <row r="4339" spans="1:22" x14ac:dyDescent="0.25">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25">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25">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x14ac:dyDescent="0.25">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6.5120000000000005</v>
      </c>
    </row>
    <row r="4343" spans="1:22" x14ac:dyDescent="0.25">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x14ac:dyDescent="0.25">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x14ac:dyDescent="0.25">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x14ac:dyDescent="0.25">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x14ac:dyDescent="0.25">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x14ac:dyDescent="0.25">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x14ac:dyDescent="0.25">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25">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x14ac:dyDescent="0.25">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x14ac:dyDescent="0.25">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25">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x14ac:dyDescent="0.25">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25">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x14ac:dyDescent="0.25">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x14ac:dyDescent="0.25">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1598.0580000000002</v>
      </c>
      <c r="T4357">
        <v>7</v>
      </c>
      <c r="U4357">
        <v>0.7</v>
      </c>
      <c r="V4357">
        <v>-1065.3719999999998</v>
      </c>
    </row>
    <row r="4358" spans="1:22" x14ac:dyDescent="0.25">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12.011999999999999</v>
      </c>
    </row>
    <row r="4359" spans="1:22" x14ac:dyDescent="0.25">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x14ac:dyDescent="0.25">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x14ac:dyDescent="0.25">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x14ac:dyDescent="0.25">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25">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x14ac:dyDescent="0.25">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25">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25">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162.09479999999996</v>
      </c>
    </row>
    <row r="4367" spans="1:22" x14ac:dyDescent="0.25">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3.4827000000000004</v>
      </c>
    </row>
    <row r="4368" spans="1:22" x14ac:dyDescent="0.25">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x14ac:dyDescent="0.25">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3.2899999999999996</v>
      </c>
    </row>
    <row r="4370" spans="1:22" x14ac:dyDescent="0.25">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x14ac:dyDescent="0.25">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25">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16.268800000000002</v>
      </c>
    </row>
    <row r="4373" spans="1:22" x14ac:dyDescent="0.25">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25">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x14ac:dyDescent="0.25">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11.182499999999997</v>
      </c>
    </row>
    <row r="4376" spans="1:22" x14ac:dyDescent="0.25">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103.96799999999999</v>
      </c>
      <c r="T4376">
        <v>6</v>
      </c>
      <c r="U4376">
        <v>0.2</v>
      </c>
      <c r="V4376">
        <v>16.894799999999996</v>
      </c>
    </row>
    <row r="4377" spans="1:22" x14ac:dyDescent="0.25">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25">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270.71999999999997</v>
      </c>
      <c r="T4378">
        <v>3</v>
      </c>
      <c r="U4378">
        <v>0</v>
      </c>
      <c r="V4378">
        <v>78.508799999999965</v>
      </c>
    </row>
    <row r="4379" spans="1:22" x14ac:dyDescent="0.25">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148.70400000000006</v>
      </c>
    </row>
    <row r="4380" spans="1:22" x14ac:dyDescent="0.25">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25">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25">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x14ac:dyDescent="0.25">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x14ac:dyDescent="0.25">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-4.4639999999999995</v>
      </c>
    </row>
    <row r="4385" spans="1:22" x14ac:dyDescent="0.25">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384.94399999999996</v>
      </c>
      <c r="T4385">
        <v>4</v>
      </c>
      <c r="U4385">
        <v>0.3</v>
      </c>
      <c r="V4385">
        <v>-126.48159999999999</v>
      </c>
    </row>
    <row r="4386" spans="1:22" x14ac:dyDescent="0.25">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13.438599999999994</v>
      </c>
    </row>
    <row r="4387" spans="1:22" x14ac:dyDescent="0.25">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x14ac:dyDescent="0.25">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11.858400000000003</v>
      </c>
    </row>
    <row r="4389" spans="1:22" x14ac:dyDescent="0.25">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x14ac:dyDescent="0.25">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25">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x14ac:dyDescent="0.25">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327.59220000000005</v>
      </c>
    </row>
    <row r="4393" spans="1:22" x14ac:dyDescent="0.25">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x14ac:dyDescent="0.25">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x14ac:dyDescent="0.25">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x14ac:dyDescent="0.25">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x14ac:dyDescent="0.25">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x14ac:dyDescent="0.25">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x14ac:dyDescent="0.25">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x14ac:dyDescent="0.25">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x14ac:dyDescent="0.25">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x14ac:dyDescent="0.25">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x14ac:dyDescent="0.25">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25">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11.328000000000001</v>
      </c>
      <c r="T4404">
        <v>2</v>
      </c>
      <c r="U4404">
        <v>0.2</v>
      </c>
      <c r="V4404">
        <v>2.5488000000000004</v>
      </c>
    </row>
    <row r="4405" spans="1:22" x14ac:dyDescent="0.25">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21.240000000000002</v>
      </c>
      <c r="T4405">
        <v>3</v>
      </c>
      <c r="U4405">
        <v>0</v>
      </c>
      <c r="V4405">
        <v>8.071200000000001</v>
      </c>
    </row>
    <row r="4406" spans="1:22" x14ac:dyDescent="0.25">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x14ac:dyDescent="0.25">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25">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x14ac:dyDescent="0.25">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x14ac:dyDescent="0.25">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25">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25">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x14ac:dyDescent="0.25">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25">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25">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x14ac:dyDescent="0.25">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25">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x14ac:dyDescent="0.25">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25">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x14ac:dyDescent="0.25">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x14ac:dyDescent="0.25">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x14ac:dyDescent="0.25">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x14ac:dyDescent="0.25">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15.552000000000003</v>
      </c>
      <c r="T4423">
        <v>3</v>
      </c>
      <c r="U4423">
        <v>0.2</v>
      </c>
      <c r="V4423">
        <v>2.3327999999999989</v>
      </c>
    </row>
    <row r="4424" spans="1:22" x14ac:dyDescent="0.25">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25">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x14ac:dyDescent="0.25">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25">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54.691199999999995</v>
      </c>
    </row>
    <row r="4428" spans="1:22" x14ac:dyDescent="0.25">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15.674399999999999</v>
      </c>
    </row>
    <row r="4429" spans="1:22" x14ac:dyDescent="0.25">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25">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x14ac:dyDescent="0.25">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18.447000000000003</v>
      </c>
    </row>
    <row r="4432" spans="1:22" x14ac:dyDescent="0.25">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25">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2.0747999999999998</v>
      </c>
    </row>
    <row r="4434" spans="1:22" x14ac:dyDescent="0.25">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x14ac:dyDescent="0.25">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x14ac:dyDescent="0.25">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25">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x14ac:dyDescent="0.25">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x14ac:dyDescent="0.25">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x14ac:dyDescent="0.25">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10.368000000000002</v>
      </c>
      <c r="T4440">
        <v>2</v>
      </c>
      <c r="U4440">
        <v>0.2</v>
      </c>
      <c r="V4440">
        <v>3.6288</v>
      </c>
    </row>
    <row r="4441" spans="1:22" x14ac:dyDescent="0.25">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23.680000000000003</v>
      </c>
      <c r="T4441">
        <v>4</v>
      </c>
      <c r="U4441">
        <v>0.2</v>
      </c>
      <c r="V4441">
        <v>7.3999999999999995</v>
      </c>
    </row>
    <row r="4442" spans="1:22" x14ac:dyDescent="0.25">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x14ac:dyDescent="0.25">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135.21900000000002</v>
      </c>
    </row>
    <row r="4444" spans="1:22" x14ac:dyDescent="0.25">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10.511999999999999</v>
      </c>
    </row>
    <row r="4445" spans="1:22" x14ac:dyDescent="0.25">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x14ac:dyDescent="0.25">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x14ac:dyDescent="0.25">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25">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25">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25">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25">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x14ac:dyDescent="0.25">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x14ac:dyDescent="0.25">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25">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25">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x14ac:dyDescent="0.25">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x14ac:dyDescent="0.25">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x14ac:dyDescent="0.25">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25">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x14ac:dyDescent="0.25">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25">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x14ac:dyDescent="0.25">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x14ac:dyDescent="0.25">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x14ac:dyDescent="0.25">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x14ac:dyDescent="0.25">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14.352000000000002</v>
      </c>
      <c r="T4465">
        <v>3</v>
      </c>
      <c r="U4465">
        <v>0.2</v>
      </c>
      <c r="V4465">
        <v>5.2026000000000003</v>
      </c>
    </row>
    <row r="4466" spans="1:22" x14ac:dyDescent="0.25">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x14ac:dyDescent="0.25">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3.3040000000000003</v>
      </c>
      <c r="T4467">
        <v>1</v>
      </c>
      <c r="U4467">
        <v>0.2</v>
      </c>
      <c r="V4467">
        <v>1.1151</v>
      </c>
    </row>
    <row r="4468" spans="1:22" x14ac:dyDescent="0.25">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x14ac:dyDescent="0.25">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25">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-16.078399999999988</v>
      </c>
    </row>
    <row r="4471" spans="1:22" x14ac:dyDescent="0.25">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x14ac:dyDescent="0.25">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-23.782199999999996</v>
      </c>
    </row>
    <row r="4473" spans="1:22" x14ac:dyDescent="0.25">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-15.466600000000003</v>
      </c>
    </row>
    <row r="4474" spans="1:22" x14ac:dyDescent="0.25">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x14ac:dyDescent="0.25">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-189.32100000000003</v>
      </c>
    </row>
    <row r="4476" spans="1:22" x14ac:dyDescent="0.25">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15.552000000000003</v>
      </c>
      <c r="T4476">
        <v>3</v>
      </c>
      <c r="U4476">
        <v>0.2</v>
      </c>
      <c r="V4476">
        <v>5.4432</v>
      </c>
    </row>
    <row r="4477" spans="1:22" x14ac:dyDescent="0.25">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x14ac:dyDescent="0.25">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2.6399999999999997</v>
      </c>
    </row>
    <row r="4479" spans="1:22" x14ac:dyDescent="0.25">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333.09000000000003</v>
      </c>
      <c r="T4479">
        <v>3</v>
      </c>
      <c r="U4479">
        <v>0</v>
      </c>
      <c r="V4479">
        <v>23.316299999999984</v>
      </c>
    </row>
    <row r="4480" spans="1:22" x14ac:dyDescent="0.25">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25">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24.900000000000002</v>
      </c>
      <c r="T4481">
        <v>5</v>
      </c>
      <c r="U4481">
        <v>0</v>
      </c>
      <c r="V4481">
        <v>11.703000000000001</v>
      </c>
    </row>
    <row r="4482" spans="1:22" x14ac:dyDescent="0.25">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x14ac:dyDescent="0.25">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14.295599999999997</v>
      </c>
    </row>
    <row r="4484" spans="1:22" x14ac:dyDescent="0.25">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x14ac:dyDescent="0.25">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56.977199999999996</v>
      </c>
    </row>
    <row r="4486" spans="1:22" x14ac:dyDescent="0.25">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x14ac:dyDescent="0.25">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25">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x14ac:dyDescent="0.25">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16.269999999999996</v>
      </c>
      <c r="T4489">
        <v>5</v>
      </c>
      <c r="U4489">
        <v>0.8</v>
      </c>
      <c r="V4489">
        <v>-25.218500000000006</v>
      </c>
    </row>
    <row r="4490" spans="1:22" x14ac:dyDescent="0.25">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-14.687999999999999</v>
      </c>
    </row>
    <row r="4491" spans="1:22" x14ac:dyDescent="0.25">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x14ac:dyDescent="0.25">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x14ac:dyDescent="0.25">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109.99799999999999</v>
      </c>
    </row>
    <row r="4494" spans="1:22" x14ac:dyDescent="0.25">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x14ac:dyDescent="0.25">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x14ac:dyDescent="0.25">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x14ac:dyDescent="0.25">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x14ac:dyDescent="0.25">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25">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x14ac:dyDescent="0.25">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x14ac:dyDescent="0.25">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6.2208000000000006</v>
      </c>
    </row>
    <row r="4502" spans="1:22" x14ac:dyDescent="0.25">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x14ac:dyDescent="0.25">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x14ac:dyDescent="0.25">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x14ac:dyDescent="0.25">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173.65600000000003</v>
      </c>
      <c r="T4505">
        <v>7</v>
      </c>
      <c r="U4505">
        <v>0.2</v>
      </c>
      <c r="V4505">
        <v>17.365599999999993</v>
      </c>
    </row>
    <row r="4506" spans="1:22" x14ac:dyDescent="0.25">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x14ac:dyDescent="0.25">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x14ac:dyDescent="0.25">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x14ac:dyDescent="0.25">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0.20339999999999847</v>
      </c>
    </row>
    <row r="4510" spans="1:22" x14ac:dyDescent="0.25">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x14ac:dyDescent="0.25">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x14ac:dyDescent="0.25">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17.157999999999998</v>
      </c>
    </row>
    <row r="4513" spans="1:22" x14ac:dyDescent="0.25">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x14ac:dyDescent="0.25">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x14ac:dyDescent="0.25">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x14ac:dyDescent="0.25">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25">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12.025199999999998</v>
      </c>
    </row>
    <row r="4518" spans="1:22" x14ac:dyDescent="0.25">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21.400000000000002</v>
      </c>
      <c r="T4518">
        <v>5</v>
      </c>
      <c r="U4518">
        <v>0</v>
      </c>
      <c r="V4518">
        <v>10.058</v>
      </c>
    </row>
    <row r="4519" spans="1:22" x14ac:dyDescent="0.25">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25">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25">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1347.5200000000002</v>
      </c>
      <c r="T4521">
        <v>8</v>
      </c>
      <c r="U4521">
        <v>0.2</v>
      </c>
      <c r="V4521">
        <v>84.219999999999857</v>
      </c>
    </row>
    <row r="4522" spans="1:22" x14ac:dyDescent="0.25">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25">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x14ac:dyDescent="0.25">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x14ac:dyDescent="0.25">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25">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x14ac:dyDescent="0.25">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25">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47.952000000000005</v>
      </c>
    </row>
    <row r="4529" spans="1:22" x14ac:dyDescent="0.25">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14.459599999999998</v>
      </c>
    </row>
    <row r="4530" spans="1:22" x14ac:dyDescent="0.25">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33.589200000000005</v>
      </c>
    </row>
    <row r="4531" spans="1:22" x14ac:dyDescent="0.25">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x14ac:dyDescent="0.25">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25">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x14ac:dyDescent="0.25">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x14ac:dyDescent="0.25">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25">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25">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x14ac:dyDescent="0.25">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x14ac:dyDescent="0.25">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x14ac:dyDescent="0.25">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x14ac:dyDescent="0.25">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x14ac:dyDescent="0.25">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x14ac:dyDescent="0.25">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25">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25">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x14ac:dyDescent="0.25">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x14ac:dyDescent="0.25">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53.754400000000004</v>
      </c>
    </row>
    <row r="4548" spans="1:22" x14ac:dyDescent="0.25">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x14ac:dyDescent="0.25">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x14ac:dyDescent="0.25">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x14ac:dyDescent="0.25">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x14ac:dyDescent="0.25">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25">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x14ac:dyDescent="0.25">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x14ac:dyDescent="0.25">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x14ac:dyDescent="0.25">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28.410000000000004</v>
      </c>
    </row>
    <row r="4557" spans="1:22" x14ac:dyDescent="0.25">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x14ac:dyDescent="0.25">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x14ac:dyDescent="0.25">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x14ac:dyDescent="0.25">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49.568000000000005</v>
      </c>
      <c r="T4560">
        <v>2</v>
      </c>
      <c r="U4560">
        <v>0.2</v>
      </c>
      <c r="V4560">
        <v>17.968399999999995</v>
      </c>
    </row>
    <row r="4561" spans="1:22" x14ac:dyDescent="0.25">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x14ac:dyDescent="0.25">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25">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x14ac:dyDescent="0.25">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25">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419.13599999999997</v>
      </c>
      <c r="T4565">
        <v>4</v>
      </c>
      <c r="U4565">
        <v>0.2</v>
      </c>
      <c r="V4565">
        <v>-57.631200000000035</v>
      </c>
    </row>
    <row r="4566" spans="1:22" x14ac:dyDescent="0.25">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x14ac:dyDescent="0.25">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x14ac:dyDescent="0.25">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28.782000000000004</v>
      </c>
      <c r="T4568">
        <v>6</v>
      </c>
      <c r="U4568">
        <v>0.7</v>
      </c>
      <c r="V4568">
        <v>-21.1068</v>
      </c>
    </row>
    <row r="4569" spans="1:22" x14ac:dyDescent="0.25">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25">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x14ac:dyDescent="0.25">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26.648999999999997</v>
      </c>
    </row>
    <row r="4572" spans="1:22" x14ac:dyDescent="0.25">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21.240000000000002</v>
      </c>
      <c r="T4572">
        <v>3</v>
      </c>
      <c r="U4572">
        <v>0</v>
      </c>
      <c r="V4572">
        <v>8.071200000000001</v>
      </c>
    </row>
    <row r="4573" spans="1:22" x14ac:dyDescent="0.25">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25">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x14ac:dyDescent="0.25">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x14ac:dyDescent="0.25">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x14ac:dyDescent="0.25">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x14ac:dyDescent="0.25">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25">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3.3543999999999996</v>
      </c>
    </row>
    <row r="4580" spans="1:22" x14ac:dyDescent="0.25">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113.10000000000001</v>
      </c>
      <c r="T4580">
        <v>3</v>
      </c>
      <c r="U4580">
        <v>0</v>
      </c>
      <c r="V4580">
        <v>56.550000000000004</v>
      </c>
    </row>
    <row r="4581" spans="1:22" x14ac:dyDescent="0.25">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25">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239.70000000000002</v>
      </c>
      <c r="T4582">
        <v>6</v>
      </c>
      <c r="U4582">
        <v>0</v>
      </c>
      <c r="V4582">
        <v>105.46800000000002</v>
      </c>
    </row>
    <row r="4583" spans="1:22" x14ac:dyDescent="0.25">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3.8447999999999967</v>
      </c>
    </row>
    <row r="4584" spans="1:22" x14ac:dyDescent="0.25">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25">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25">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25">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25">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206.62319999999997</v>
      </c>
    </row>
    <row r="4589" spans="1:22" x14ac:dyDescent="0.25">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0.16740000000000022</v>
      </c>
    </row>
    <row r="4590" spans="1:22" x14ac:dyDescent="0.25">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10.508400000000002</v>
      </c>
    </row>
    <row r="4591" spans="1:22" x14ac:dyDescent="0.25">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452.55000000000007</v>
      </c>
      <c r="T4591">
        <v>7</v>
      </c>
      <c r="U4591">
        <v>0</v>
      </c>
      <c r="V4591">
        <v>22.627499999999962</v>
      </c>
    </row>
    <row r="4592" spans="1:22" x14ac:dyDescent="0.25">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x14ac:dyDescent="0.25">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x14ac:dyDescent="0.25">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x14ac:dyDescent="0.25">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2.0540000000000003</v>
      </c>
    </row>
    <row r="4596" spans="1:22" x14ac:dyDescent="0.25">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x14ac:dyDescent="0.25">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x14ac:dyDescent="0.25">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25">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x14ac:dyDescent="0.25">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26.563999999999997</v>
      </c>
    </row>
    <row r="4601" spans="1:22" x14ac:dyDescent="0.25">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x14ac:dyDescent="0.25">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x14ac:dyDescent="0.25">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25">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x14ac:dyDescent="0.25">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53.804799999999986</v>
      </c>
    </row>
    <row r="4606" spans="1:22" x14ac:dyDescent="0.25">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25">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x14ac:dyDescent="0.25">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25">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x14ac:dyDescent="0.25">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x14ac:dyDescent="0.25">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21.772800000000004</v>
      </c>
    </row>
    <row r="4612" spans="1:22" x14ac:dyDescent="0.25">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25">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25">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x14ac:dyDescent="0.25">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x14ac:dyDescent="0.25">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x14ac:dyDescent="0.25">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x14ac:dyDescent="0.25">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x14ac:dyDescent="0.25">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147.47500000000002</v>
      </c>
    </row>
    <row r="4620" spans="1:22" x14ac:dyDescent="0.25">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x14ac:dyDescent="0.25">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x14ac:dyDescent="0.25">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x14ac:dyDescent="0.25">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x14ac:dyDescent="0.25">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x14ac:dyDescent="0.25">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x14ac:dyDescent="0.25">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x14ac:dyDescent="0.25">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x14ac:dyDescent="0.25">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x14ac:dyDescent="0.25">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25">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x14ac:dyDescent="0.25">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x14ac:dyDescent="0.25">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x14ac:dyDescent="0.25">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25">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x14ac:dyDescent="0.25">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x14ac:dyDescent="0.25">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x14ac:dyDescent="0.25">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x14ac:dyDescent="0.25">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25">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25">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12.298000000000002</v>
      </c>
    </row>
    <row r="4641" spans="1:22" x14ac:dyDescent="0.25">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25">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25">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3.1680000000000006</v>
      </c>
      <c r="T4643">
        <v>4</v>
      </c>
      <c r="U4643">
        <v>0.7</v>
      </c>
      <c r="V4643">
        <v>-2.5343999999999998</v>
      </c>
    </row>
    <row r="4644" spans="1:22" x14ac:dyDescent="0.25">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x14ac:dyDescent="0.25">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25">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41.880000000000024</v>
      </c>
    </row>
    <row r="4647" spans="1:22" x14ac:dyDescent="0.25">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x14ac:dyDescent="0.25">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x14ac:dyDescent="0.25">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62.782199999999975</v>
      </c>
    </row>
    <row r="4650" spans="1:22" x14ac:dyDescent="0.25">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440.18999999999994</v>
      </c>
      <c r="T4650">
        <v>9</v>
      </c>
      <c r="U4650">
        <v>0</v>
      </c>
      <c r="V4650">
        <v>206.88929999999996</v>
      </c>
    </row>
    <row r="4651" spans="1:22" x14ac:dyDescent="0.25">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x14ac:dyDescent="0.25">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x14ac:dyDescent="0.25">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25">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x14ac:dyDescent="0.25">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x14ac:dyDescent="0.25">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25">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x14ac:dyDescent="0.25">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x14ac:dyDescent="0.25">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25">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x14ac:dyDescent="0.25">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x14ac:dyDescent="0.25">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27.552000000000003</v>
      </c>
      <c r="T4662">
        <v>3</v>
      </c>
      <c r="U4662">
        <v>0.2</v>
      </c>
      <c r="V4662">
        <v>-0.3444000000000047</v>
      </c>
    </row>
    <row r="4663" spans="1:22" x14ac:dyDescent="0.25">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x14ac:dyDescent="0.25">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x14ac:dyDescent="0.25">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x14ac:dyDescent="0.25">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x14ac:dyDescent="0.25">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25">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x14ac:dyDescent="0.25">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x14ac:dyDescent="0.25">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x14ac:dyDescent="0.25">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x14ac:dyDescent="0.25">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x14ac:dyDescent="0.25">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x14ac:dyDescent="0.25">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25">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25">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x14ac:dyDescent="0.25">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15.008000000000003</v>
      </c>
      <c r="T4677">
        <v>2</v>
      </c>
      <c r="U4677">
        <v>0.2</v>
      </c>
      <c r="V4677">
        <v>1.5007999999999999</v>
      </c>
    </row>
    <row r="4678" spans="1:22" x14ac:dyDescent="0.25">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25">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3.2391999999999967</v>
      </c>
    </row>
    <row r="4680" spans="1:22" x14ac:dyDescent="0.25">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x14ac:dyDescent="0.25">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x14ac:dyDescent="0.25">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20.165599999999998</v>
      </c>
    </row>
    <row r="4683" spans="1:22" x14ac:dyDescent="0.25">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13.324499999999999</v>
      </c>
    </row>
    <row r="4684" spans="1:22" x14ac:dyDescent="0.25">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25">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x14ac:dyDescent="0.25">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25">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x14ac:dyDescent="0.25">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x14ac:dyDescent="0.25">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123.45480000000005</v>
      </c>
    </row>
    <row r="4690" spans="1:22" x14ac:dyDescent="0.25">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x14ac:dyDescent="0.25">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51.967999999999996</v>
      </c>
      <c r="T4691">
        <v>2</v>
      </c>
      <c r="U4691">
        <v>0.2</v>
      </c>
      <c r="V4691">
        <v>10.393599999999998</v>
      </c>
    </row>
    <row r="4692" spans="1:22" x14ac:dyDescent="0.25">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x14ac:dyDescent="0.25">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x14ac:dyDescent="0.25">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x14ac:dyDescent="0.25">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2.6399999999999997</v>
      </c>
    </row>
    <row r="4696" spans="1:22" x14ac:dyDescent="0.25">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25">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x14ac:dyDescent="0.25">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38.437200000000004</v>
      </c>
    </row>
    <row r="4699" spans="1:22" x14ac:dyDescent="0.25">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x14ac:dyDescent="0.25">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14.849099999999979</v>
      </c>
    </row>
    <row r="4701" spans="1:22" x14ac:dyDescent="0.25">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x14ac:dyDescent="0.25">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x14ac:dyDescent="0.25">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x14ac:dyDescent="0.25">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x14ac:dyDescent="0.25">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x14ac:dyDescent="0.25">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18.899299999999997</v>
      </c>
    </row>
    <row r="4707" spans="1:22" x14ac:dyDescent="0.25">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6.8713999999999995</v>
      </c>
    </row>
    <row r="4708" spans="1:22" x14ac:dyDescent="0.25">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17.323999999999984</v>
      </c>
    </row>
    <row r="4709" spans="1:22" x14ac:dyDescent="0.25">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x14ac:dyDescent="0.25">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x14ac:dyDescent="0.25">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x14ac:dyDescent="0.25">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25">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x14ac:dyDescent="0.25">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x14ac:dyDescent="0.25">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25">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x14ac:dyDescent="0.25">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x14ac:dyDescent="0.25">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x14ac:dyDescent="0.25">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x14ac:dyDescent="0.25">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x14ac:dyDescent="0.25">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x14ac:dyDescent="0.25">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27.881999999999998</v>
      </c>
    </row>
    <row r="4723" spans="1:22" x14ac:dyDescent="0.25">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25">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25">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25">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x14ac:dyDescent="0.25">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x14ac:dyDescent="0.25">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x14ac:dyDescent="0.25">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x14ac:dyDescent="0.25">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x14ac:dyDescent="0.25">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25">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x14ac:dyDescent="0.25">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x14ac:dyDescent="0.25">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25">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19.919999999999998</v>
      </c>
      <c r="T4735">
        <v>3</v>
      </c>
      <c r="U4735">
        <v>0</v>
      </c>
      <c r="V4735">
        <v>9.5615999999999985</v>
      </c>
    </row>
    <row r="4736" spans="1:22" x14ac:dyDescent="0.25">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x14ac:dyDescent="0.25">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25">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13.427999999999997</v>
      </c>
    </row>
    <row r="4739" spans="1:22" x14ac:dyDescent="0.25">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14.955599999999997</v>
      </c>
    </row>
    <row r="4740" spans="1:22" x14ac:dyDescent="0.25">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x14ac:dyDescent="0.25">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x14ac:dyDescent="0.25">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25">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x14ac:dyDescent="0.25">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x14ac:dyDescent="0.25">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2.5279999999999996</v>
      </c>
    </row>
    <row r="4746" spans="1:22" x14ac:dyDescent="0.25">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x14ac:dyDescent="0.25">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25">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x14ac:dyDescent="0.25">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25.349999999999998</v>
      </c>
      <c r="T4749">
        <v>3</v>
      </c>
      <c r="U4749">
        <v>0</v>
      </c>
      <c r="V4749">
        <v>7.6049999999999978</v>
      </c>
    </row>
    <row r="4750" spans="1:22" x14ac:dyDescent="0.25">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11.995199999999997</v>
      </c>
    </row>
    <row r="4751" spans="1:22" x14ac:dyDescent="0.25">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25">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x14ac:dyDescent="0.25">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x14ac:dyDescent="0.25">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x14ac:dyDescent="0.25">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22.368000000000002</v>
      </c>
      <c r="T4755">
        <v>4</v>
      </c>
      <c r="U4755">
        <v>0.2</v>
      </c>
      <c r="V4755">
        <v>6.4308000000000014</v>
      </c>
    </row>
    <row r="4756" spans="1:22" x14ac:dyDescent="0.25">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x14ac:dyDescent="0.25">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40.353599999999986</v>
      </c>
    </row>
    <row r="4758" spans="1:22" x14ac:dyDescent="0.25">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1.9080000000000004</v>
      </c>
      <c r="T4758">
        <v>2</v>
      </c>
      <c r="U4758">
        <v>0.7</v>
      </c>
      <c r="V4758">
        <v>-1.5264000000000002</v>
      </c>
    </row>
    <row r="4759" spans="1:22" x14ac:dyDescent="0.25">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x14ac:dyDescent="0.25">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x14ac:dyDescent="0.25">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25">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x14ac:dyDescent="0.25">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25">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x14ac:dyDescent="0.25">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x14ac:dyDescent="0.25">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25">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x14ac:dyDescent="0.25">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x14ac:dyDescent="0.25">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x14ac:dyDescent="0.25">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x14ac:dyDescent="0.25">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x14ac:dyDescent="0.25">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1.8719999999999997</v>
      </c>
    </row>
    <row r="4773" spans="1:22" x14ac:dyDescent="0.25">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x14ac:dyDescent="0.25">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x14ac:dyDescent="0.25">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25">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x14ac:dyDescent="0.25">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x14ac:dyDescent="0.25">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25">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x14ac:dyDescent="0.25">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x14ac:dyDescent="0.25">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x14ac:dyDescent="0.25">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x14ac:dyDescent="0.25">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1.4759999999999995</v>
      </c>
      <c r="T4783">
        <v>3</v>
      </c>
      <c r="U4783">
        <v>0.8</v>
      </c>
      <c r="V4783">
        <v>-2.214</v>
      </c>
    </row>
    <row r="4784" spans="1:22" x14ac:dyDescent="0.25">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x14ac:dyDescent="0.25">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25">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13.120000000000001</v>
      </c>
      <c r="T4786">
        <v>5</v>
      </c>
      <c r="U4786">
        <v>0.2</v>
      </c>
      <c r="V4786">
        <v>1.1480000000000006</v>
      </c>
    </row>
    <row r="4787" spans="1:22" x14ac:dyDescent="0.25">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x14ac:dyDescent="0.25">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x14ac:dyDescent="0.25">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x14ac:dyDescent="0.25">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x14ac:dyDescent="0.25">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x14ac:dyDescent="0.25">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-248.16599999999994</v>
      </c>
    </row>
    <row r="4793" spans="1:22" x14ac:dyDescent="0.25">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x14ac:dyDescent="0.25">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x14ac:dyDescent="0.25">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25">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18.114600000000003</v>
      </c>
    </row>
    <row r="4797" spans="1:22" x14ac:dyDescent="0.25">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2.7071999999999994</v>
      </c>
    </row>
    <row r="4798" spans="1:22" x14ac:dyDescent="0.25">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x14ac:dyDescent="0.25">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31.104000000000006</v>
      </c>
      <c r="T4799">
        <v>6</v>
      </c>
      <c r="U4799">
        <v>0.2</v>
      </c>
      <c r="V4799">
        <v>10.8864</v>
      </c>
    </row>
    <row r="4800" spans="1:22" x14ac:dyDescent="0.25">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x14ac:dyDescent="0.25">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x14ac:dyDescent="0.25">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0.41720000000000046</v>
      </c>
    </row>
    <row r="4803" spans="1:22" x14ac:dyDescent="0.25">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x14ac:dyDescent="0.25">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x14ac:dyDescent="0.25">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x14ac:dyDescent="0.25">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19.339199999999998</v>
      </c>
    </row>
    <row r="4807" spans="1:22" x14ac:dyDescent="0.25">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x14ac:dyDescent="0.25">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42.800000000000004</v>
      </c>
      <c r="T4808">
        <v>10</v>
      </c>
      <c r="U4808">
        <v>0</v>
      </c>
      <c r="V4808">
        <v>19.259999999999998</v>
      </c>
    </row>
    <row r="4809" spans="1:22" x14ac:dyDescent="0.25">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x14ac:dyDescent="0.25">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x14ac:dyDescent="0.25">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x14ac:dyDescent="0.25">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25">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x14ac:dyDescent="0.25">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x14ac:dyDescent="0.25">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x14ac:dyDescent="0.25">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25">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x14ac:dyDescent="0.25">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x14ac:dyDescent="0.25">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x14ac:dyDescent="0.25">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x14ac:dyDescent="0.25">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25">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-1181.2824000000003</v>
      </c>
    </row>
    <row r="4823" spans="1:22" x14ac:dyDescent="0.25">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x14ac:dyDescent="0.25">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-35.884799999999984</v>
      </c>
    </row>
    <row r="4825" spans="1:22" x14ac:dyDescent="0.25">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30.345000000000006</v>
      </c>
      <c r="T4825">
        <v>7</v>
      </c>
      <c r="U4825">
        <v>0.7</v>
      </c>
      <c r="V4825">
        <v>-24.275999999999996</v>
      </c>
    </row>
    <row r="4826" spans="1:22" x14ac:dyDescent="0.25">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x14ac:dyDescent="0.25">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15.590399999999995</v>
      </c>
    </row>
    <row r="4828" spans="1:22" x14ac:dyDescent="0.25">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25">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x14ac:dyDescent="0.25">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x14ac:dyDescent="0.25">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x14ac:dyDescent="0.25">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x14ac:dyDescent="0.25">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x14ac:dyDescent="0.25">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x14ac:dyDescent="0.25">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25">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x14ac:dyDescent="0.25">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27.881999999999998</v>
      </c>
    </row>
    <row r="4838" spans="1:22" x14ac:dyDescent="0.25">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x14ac:dyDescent="0.25">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x14ac:dyDescent="0.25">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x14ac:dyDescent="0.25">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x14ac:dyDescent="0.25">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25">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x14ac:dyDescent="0.25">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25">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x14ac:dyDescent="0.25">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x14ac:dyDescent="0.25">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25">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x14ac:dyDescent="0.25">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25">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x14ac:dyDescent="0.25">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25">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121.98999999999992</v>
      </c>
    </row>
    <row r="4853" spans="1:22" x14ac:dyDescent="0.25">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x14ac:dyDescent="0.25">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x14ac:dyDescent="0.25">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25">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x14ac:dyDescent="0.25">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25">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x14ac:dyDescent="0.25">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x14ac:dyDescent="0.25">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464.84999999999997</v>
      </c>
      <c r="T4860">
        <v>9</v>
      </c>
      <c r="U4860">
        <v>0</v>
      </c>
      <c r="V4860">
        <v>92.969999999999985</v>
      </c>
    </row>
    <row r="4861" spans="1:22" x14ac:dyDescent="0.25">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10.192000000000002</v>
      </c>
      <c r="T4861">
        <v>7</v>
      </c>
      <c r="U4861">
        <v>0.2</v>
      </c>
      <c r="V4861">
        <v>1.0192000000000001</v>
      </c>
    </row>
    <row r="4862" spans="1:22" x14ac:dyDescent="0.25">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x14ac:dyDescent="0.25">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x14ac:dyDescent="0.25">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x14ac:dyDescent="0.25">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25">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x14ac:dyDescent="0.25">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x14ac:dyDescent="0.25">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x14ac:dyDescent="0.25">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x14ac:dyDescent="0.25">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25">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x14ac:dyDescent="0.25">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25">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1.8239999999999998</v>
      </c>
      <c r="T4873">
        <v>2</v>
      </c>
      <c r="U4873">
        <v>0.2</v>
      </c>
      <c r="V4873">
        <v>0.61559999999999993</v>
      </c>
    </row>
    <row r="4874" spans="1:22" x14ac:dyDescent="0.25">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18.319999999999997</v>
      </c>
      <c r="T4874">
        <v>5</v>
      </c>
      <c r="U4874">
        <v>0.8</v>
      </c>
      <c r="V4874">
        <v>-46.716000000000008</v>
      </c>
    </row>
    <row r="4875" spans="1:22" x14ac:dyDescent="0.25">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-11.593800000000005</v>
      </c>
    </row>
    <row r="4876" spans="1:22" x14ac:dyDescent="0.25">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x14ac:dyDescent="0.25">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x14ac:dyDescent="0.25">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4.6175999999999995</v>
      </c>
    </row>
    <row r="4879" spans="1:22" x14ac:dyDescent="0.25">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x14ac:dyDescent="0.25">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2.2140000000000004</v>
      </c>
      <c r="T4880">
        <v>3</v>
      </c>
      <c r="U4880">
        <v>0.7</v>
      </c>
      <c r="V4880">
        <v>-1.4760000000000004</v>
      </c>
    </row>
    <row r="4881" spans="1:22" x14ac:dyDescent="0.25">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2.6068000000000002</v>
      </c>
    </row>
    <row r="4882" spans="1:22" x14ac:dyDescent="0.25">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x14ac:dyDescent="0.25">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x14ac:dyDescent="0.25">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25">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171.20000000000002</v>
      </c>
      <c r="T4885">
        <v>5</v>
      </c>
      <c r="U4885">
        <v>0.2</v>
      </c>
      <c r="V4885">
        <v>64.199999999999989</v>
      </c>
    </row>
    <row r="4886" spans="1:22" x14ac:dyDescent="0.25">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x14ac:dyDescent="0.25">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25">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182.67000000000002</v>
      </c>
      <c r="T4888">
        <v>3</v>
      </c>
      <c r="U4888">
        <v>0</v>
      </c>
      <c r="V4888">
        <v>52.974299999999992</v>
      </c>
    </row>
    <row r="4889" spans="1:22" x14ac:dyDescent="0.25">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101.69999999999999</v>
      </c>
      <c r="T4889">
        <v>6</v>
      </c>
      <c r="U4889">
        <v>0</v>
      </c>
      <c r="V4889">
        <v>6.1019999999999968</v>
      </c>
    </row>
    <row r="4890" spans="1:22" x14ac:dyDescent="0.25">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x14ac:dyDescent="0.25">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1263.3000000000002</v>
      </c>
      <c r="T4891">
        <v>6</v>
      </c>
      <c r="U4891">
        <v>0</v>
      </c>
      <c r="V4891">
        <v>315.82499999999993</v>
      </c>
    </row>
    <row r="4892" spans="1:22" x14ac:dyDescent="0.25">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x14ac:dyDescent="0.25">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x14ac:dyDescent="0.25">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1.1760000000000002</v>
      </c>
    </row>
    <row r="4895" spans="1:22" x14ac:dyDescent="0.25">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x14ac:dyDescent="0.25">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x14ac:dyDescent="0.25">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25">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x14ac:dyDescent="0.25">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183.37199999999999</v>
      </c>
      <c r="T4899">
        <v>2</v>
      </c>
      <c r="U4899">
        <v>0.3</v>
      </c>
      <c r="V4899">
        <v>-7.8588000000000022</v>
      </c>
    </row>
    <row r="4900" spans="1:22" x14ac:dyDescent="0.25">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x14ac:dyDescent="0.25">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26.352000000000004</v>
      </c>
      <c r="T4901">
        <v>8</v>
      </c>
      <c r="U4901">
        <v>0.7</v>
      </c>
      <c r="V4901">
        <v>-18.446399999999997</v>
      </c>
    </row>
    <row r="4902" spans="1:22" x14ac:dyDescent="0.25">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x14ac:dyDescent="0.25">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3.6348000000000003</v>
      </c>
    </row>
    <row r="4904" spans="1:22" x14ac:dyDescent="0.25">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25">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25">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x14ac:dyDescent="0.25">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25">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x14ac:dyDescent="0.25">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x14ac:dyDescent="0.25">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25">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x14ac:dyDescent="0.25">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x14ac:dyDescent="0.25">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x14ac:dyDescent="0.25">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x14ac:dyDescent="0.25">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25">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x14ac:dyDescent="0.25">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x14ac:dyDescent="0.25">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x14ac:dyDescent="0.25">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x14ac:dyDescent="0.25">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25">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x14ac:dyDescent="0.25">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x14ac:dyDescent="0.25">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46.118399999999994</v>
      </c>
    </row>
    <row r="4924" spans="1:22" x14ac:dyDescent="0.25">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x14ac:dyDescent="0.25">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x14ac:dyDescent="0.25">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25">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3.7200000000000006</v>
      </c>
    </row>
    <row r="4928" spans="1:22" x14ac:dyDescent="0.25">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25">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25">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x14ac:dyDescent="0.25">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25">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x14ac:dyDescent="0.25">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25">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12.536000000000001</v>
      </c>
      <c r="T4934">
        <v>1</v>
      </c>
      <c r="U4934">
        <v>0.2</v>
      </c>
      <c r="V4934">
        <v>4.2308999999999983</v>
      </c>
    </row>
    <row r="4935" spans="1:22" x14ac:dyDescent="0.25">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x14ac:dyDescent="0.25">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x14ac:dyDescent="0.25">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16.776000000000003</v>
      </c>
      <c r="T4937">
        <v>3</v>
      </c>
      <c r="U4937">
        <v>0.2</v>
      </c>
      <c r="V4937">
        <v>1.6776</v>
      </c>
    </row>
    <row r="4938" spans="1:22" x14ac:dyDescent="0.25">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25">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x14ac:dyDescent="0.25">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x14ac:dyDescent="0.25">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x14ac:dyDescent="0.25">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x14ac:dyDescent="0.25">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x14ac:dyDescent="0.25">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x14ac:dyDescent="0.25">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x14ac:dyDescent="0.25">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46.118399999999994</v>
      </c>
    </row>
    <row r="4947" spans="1:22" x14ac:dyDescent="0.25">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3.9419999999999993</v>
      </c>
    </row>
    <row r="4948" spans="1:22" x14ac:dyDescent="0.25">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1.7876000000000003</v>
      </c>
    </row>
    <row r="4949" spans="1:22" x14ac:dyDescent="0.25">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x14ac:dyDescent="0.25">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x14ac:dyDescent="0.25">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x14ac:dyDescent="0.25">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x14ac:dyDescent="0.25">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x14ac:dyDescent="0.25">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20.843999999999994</v>
      </c>
    </row>
    <row r="4955" spans="1:22" x14ac:dyDescent="0.25">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x14ac:dyDescent="0.25">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x14ac:dyDescent="0.25">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x14ac:dyDescent="0.25">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25">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2.5119999999999996</v>
      </c>
      <c r="T4959">
        <v>2</v>
      </c>
      <c r="U4959">
        <v>0.8</v>
      </c>
      <c r="V4959">
        <v>-4.3960000000000026</v>
      </c>
    </row>
    <row r="4960" spans="1:22" x14ac:dyDescent="0.25">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25">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x14ac:dyDescent="0.25">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25">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x14ac:dyDescent="0.25">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x14ac:dyDescent="0.25">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x14ac:dyDescent="0.25">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x14ac:dyDescent="0.25">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467.03999999999996</v>
      </c>
      <c r="T4967">
        <v>4</v>
      </c>
      <c r="U4967">
        <v>0.2</v>
      </c>
      <c r="V4967">
        <v>58.379999999999939</v>
      </c>
    </row>
    <row r="4968" spans="1:22" x14ac:dyDescent="0.25">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128.85000000000002</v>
      </c>
      <c r="T4968">
        <v>3</v>
      </c>
      <c r="U4968">
        <v>0</v>
      </c>
      <c r="V4968">
        <v>3.8654999999999973</v>
      </c>
    </row>
    <row r="4969" spans="1:22" x14ac:dyDescent="0.25">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25">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25">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x14ac:dyDescent="0.25">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x14ac:dyDescent="0.25">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25">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x14ac:dyDescent="0.25">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x14ac:dyDescent="0.25">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25">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x14ac:dyDescent="0.25">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25">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x14ac:dyDescent="0.25">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25">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x14ac:dyDescent="0.25">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x14ac:dyDescent="0.25">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19.040000000000003</v>
      </c>
      <c r="T4983">
        <v>4</v>
      </c>
      <c r="U4983">
        <v>0.2</v>
      </c>
      <c r="V4983">
        <v>-1.4279999999999999</v>
      </c>
    </row>
    <row r="4984" spans="1:22" x14ac:dyDescent="0.25">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25">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25">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1.1764999999999992</v>
      </c>
    </row>
    <row r="4987" spans="1:22" x14ac:dyDescent="0.25">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x14ac:dyDescent="0.25">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x14ac:dyDescent="0.25">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x14ac:dyDescent="0.25">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-2.1755999999999993</v>
      </c>
    </row>
    <row r="4991" spans="1:22" x14ac:dyDescent="0.25">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x14ac:dyDescent="0.25">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x14ac:dyDescent="0.25">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1889.9899999999998</v>
      </c>
      <c r="T4993">
        <v>5</v>
      </c>
      <c r="U4993">
        <v>0.8</v>
      </c>
      <c r="V4993">
        <v>-2929.4845000000005</v>
      </c>
    </row>
    <row r="4994" spans="1:22" x14ac:dyDescent="0.25">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x14ac:dyDescent="0.25">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x14ac:dyDescent="0.25">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x14ac:dyDescent="0.25">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18.873199999999997</v>
      </c>
    </row>
    <row r="4998" spans="1:22" x14ac:dyDescent="0.25">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3.6587999999999976</v>
      </c>
    </row>
    <row r="4999" spans="1:22" x14ac:dyDescent="0.25">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x14ac:dyDescent="0.25">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109.59200000000001</v>
      </c>
      <c r="T5000">
        <v>1</v>
      </c>
      <c r="U5000">
        <v>0.2</v>
      </c>
      <c r="V5000">
        <v>8.2194000000000003</v>
      </c>
    </row>
    <row r="5001" spans="1:22" x14ac:dyDescent="0.25">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27.782999999999998</v>
      </c>
    </row>
    <row r="5002" spans="1:22" x14ac:dyDescent="0.25">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25">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20.154999999999994</v>
      </c>
    </row>
    <row r="5004" spans="1:22" x14ac:dyDescent="0.25">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x14ac:dyDescent="0.25">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25">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25">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x14ac:dyDescent="0.25">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25">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x14ac:dyDescent="0.25">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x14ac:dyDescent="0.25">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x14ac:dyDescent="0.25">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x14ac:dyDescent="0.25">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25">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x14ac:dyDescent="0.25">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222.32000000000005</v>
      </c>
      <c r="T5015">
        <v>7</v>
      </c>
      <c r="U5015">
        <v>0.2</v>
      </c>
      <c r="V5015">
        <v>25.010999999999967</v>
      </c>
    </row>
    <row r="5016" spans="1:22" x14ac:dyDescent="0.25">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210.56400000000002</v>
      </c>
      <c r="T5016">
        <v>6</v>
      </c>
      <c r="U5016">
        <v>0.4</v>
      </c>
      <c r="V5016">
        <v>-52.640999999999991</v>
      </c>
    </row>
    <row r="5017" spans="1:22" x14ac:dyDescent="0.25">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x14ac:dyDescent="0.25">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-250.39600000000019</v>
      </c>
    </row>
    <row r="5019" spans="1:22" x14ac:dyDescent="0.25">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x14ac:dyDescent="0.25">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x14ac:dyDescent="0.25">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x14ac:dyDescent="0.25">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x14ac:dyDescent="0.25">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x14ac:dyDescent="0.25">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x14ac:dyDescent="0.25">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11.177600000000002</v>
      </c>
    </row>
    <row r="5026" spans="1:22" x14ac:dyDescent="0.25">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16.405199999999997</v>
      </c>
    </row>
    <row r="5027" spans="1:22" x14ac:dyDescent="0.25">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x14ac:dyDescent="0.25">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x14ac:dyDescent="0.25">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25">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x14ac:dyDescent="0.25">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2.1683999999999997</v>
      </c>
    </row>
    <row r="5032" spans="1:22" x14ac:dyDescent="0.25">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25">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x14ac:dyDescent="0.25">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x14ac:dyDescent="0.25">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x14ac:dyDescent="0.25">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x14ac:dyDescent="0.25">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x14ac:dyDescent="0.25">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x14ac:dyDescent="0.25">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x14ac:dyDescent="0.25">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x14ac:dyDescent="0.25">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x14ac:dyDescent="0.25">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x14ac:dyDescent="0.25">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x14ac:dyDescent="0.25">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x14ac:dyDescent="0.25">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25">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28.857999999999997</v>
      </c>
    </row>
    <row r="5047" spans="1:22" x14ac:dyDescent="0.25">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25">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x14ac:dyDescent="0.25">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3.9690000000000003</v>
      </c>
    </row>
    <row r="5050" spans="1:22" x14ac:dyDescent="0.25">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x14ac:dyDescent="0.25">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x14ac:dyDescent="0.25">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x14ac:dyDescent="0.25">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x14ac:dyDescent="0.25">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x14ac:dyDescent="0.25">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x14ac:dyDescent="0.25">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x14ac:dyDescent="0.25">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x14ac:dyDescent="0.25">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26.400000000000002</v>
      </c>
      <c r="T5058">
        <v>5</v>
      </c>
      <c r="U5058">
        <v>0</v>
      </c>
      <c r="V5058">
        <v>11.879999999999999</v>
      </c>
    </row>
    <row r="5059" spans="1:22" x14ac:dyDescent="0.25">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x14ac:dyDescent="0.25">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x14ac:dyDescent="0.25">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195.99440000000004</v>
      </c>
    </row>
    <row r="5062" spans="1:22" x14ac:dyDescent="0.25">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x14ac:dyDescent="0.25">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25">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x14ac:dyDescent="0.25">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x14ac:dyDescent="0.25">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x14ac:dyDescent="0.25">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x14ac:dyDescent="0.25">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x14ac:dyDescent="0.25">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x14ac:dyDescent="0.25">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25">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x14ac:dyDescent="0.25">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x14ac:dyDescent="0.25">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x14ac:dyDescent="0.25">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x14ac:dyDescent="0.25">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x14ac:dyDescent="0.25">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25">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x14ac:dyDescent="0.25">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x14ac:dyDescent="0.25">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401.59000000000003</v>
      </c>
      <c r="T5079">
        <v>2</v>
      </c>
      <c r="U5079">
        <v>0.3</v>
      </c>
      <c r="V5079">
        <v>-131.95100000000002</v>
      </c>
    </row>
    <row r="5080" spans="1:22" x14ac:dyDescent="0.25">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x14ac:dyDescent="0.25">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359.49899999999997</v>
      </c>
      <c r="T5081">
        <v>3</v>
      </c>
      <c r="U5081">
        <v>0.15</v>
      </c>
      <c r="V5081">
        <v>-29.605799999999981</v>
      </c>
    </row>
    <row r="5082" spans="1:22" x14ac:dyDescent="0.25">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25">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x14ac:dyDescent="0.25">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x14ac:dyDescent="0.25">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x14ac:dyDescent="0.25">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x14ac:dyDescent="0.25">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x14ac:dyDescent="0.25">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466.15799999999996</v>
      </c>
      <c r="T5088">
        <v>7</v>
      </c>
      <c r="U5088">
        <v>0.4</v>
      </c>
      <c r="V5088">
        <v>-93.231599999999958</v>
      </c>
    </row>
    <row r="5089" spans="1:22" x14ac:dyDescent="0.25">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x14ac:dyDescent="0.25">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x14ac:dyDescent="0.25">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2.8884000000000007</v>
      </c>
    </row>
    <row r="5092" spans="1:22" x14ac:dyDescent="0.25">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25">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25">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51.449999999999996</v>
      </c>
      <c r="T5094">
        <v>3</v>
      </c>
      <c r="U5094">
        <v>0</v>
      </c>
      <c r="V5094">
        <v>13.891499999999999</v>
      </c>
    </row>
    <row r="5095" spans="1:22" x14ac:dyDescent="0.25">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14.015999999999996</v>
      </c>
      <c r="T5095">
        <v>4</v>
      </c>
      <c r="U5095">
        <v>0.8</v>
      </c>
      <c r="V5095">
        <v>-31.536000000000001</v>
      </c>
    </row>
    <row r="5096" spans="1:22" x14ac:dyDescent="0.25">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x14ac:dyDescent="0.25">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x14ac:dyDescent="0.25">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x14ac:dyDescent="0.25">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x14ac:dyDescent="0.25">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x14ac:dyDescent="0.25">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x14ac:dyDescent="0.25">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x14ac:dyDescent="0.25">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x14ac:dyDescent="0.25">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x14ac:dyDescent="0.25">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x14ac:dyDescent="0.25">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x14ac:dyDescent="0.25">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25">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25">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42.047999999999995</v>
      </c>
      <c r="T5109">
        <v>9</v>
      </c>
      <c r="U5109">
        <v>0.2</v>
      </c>
      <c r="V5109">
        <v>5.2559999999999985</v>
      </c>
    </row>
    <row r="5110" spans="1:22" x14ac:dyDescent="0.25">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x14ac:dyDescent="0.25">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25">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25">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10.048000000000002</v>
      </c>
      <c r="T5113">
        <v>4</v>
      </c>
      <c r="U5113">
        <v>0.2</v>
      </c>
      <c r="V5113">
        <v>3.1399999999999988</v>
      </c>
    </row>
    <row r="5114" spans="1:22" x14ac:dyDescent="0.25">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17.496000000000002</v>
      </c>
      <c r="T5114">
        <v>9</v>
      </c>
      <c r="U5114">
        <v>0.6</v>
      </c>
      <c r="V5114">
        <v>-7.4357999999999969</v>
      </c>
    </row>
    <row r="5115" spans="1:22" x14ac:dyDescent="0.25">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15.552000000000003</v>
      </c>
      <c r="T5115">
        <v>3</v>
      </c>
      <c r="U5115">
        <v>0.2</v>
      </c>
      <c r="V5115">
        <v>5.4432</v>
      </c>
    </row>
    <row r="5116" spans="1:22" x14ac:dyDescent="0.25">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x14ac:dyDescent="0.25">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3.3040000000000003</v>
      </c>
      <c r="T5117">
        <v>1</v>
      </c>
      <c r="U5117">
        <v>0.2</v>
      </c>
      <c r="V5117">
        <v>1.0737999999999999</v>
      </c>
    </row>
    <row r="5118" spans="1:22" x14ac:dyDescent="0.25">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25">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x14ac:dyDescent="0.25">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25">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x14ac:dyDescent="0.25">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x14ac:dyDescent="0.25">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x14ac:dyDescent="0.25">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25">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6.3504000000000005</v>
      </c>
    </row>
    <row r="5126" spans="1:22" x14ac:dyDescent="0.25">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x14ac:dyDescent="0.25">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x14ac:dyDescent="0.25">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25">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x14ac:dyDescent="0.25">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x14ac:dyDescent="0.25">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287.96999999999997</v>
      </c>
      <c r="T5131">
        <v>3</v>
      </c>
      <c r="U5131">
        <v>0</v>
      </c>
      <c r="V5131">
        <v>80.631600000000006</v>
      </c>
    </row>
    <row r="5132" spans="1:22" x14ac:dyDescent="0.25">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21.065400000000004</v>
      </c>
    </row>
    <row r="5133" spans="1:22" x14ac:dyDescent="0.25">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25">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x14ac:dyDescent="0.25">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58.730000000000004</v>
      </c>
      <c r="T5135">
        <v>7</v>
      </c>
      <c r="U5135">
        <v>0</v>
      </c>
      <c r="V5135">
        <v>14.682500000000001</v>
      </c>
    </row>
    <row r="5136" spans="1:22" x14ac:dyDescent="0.25">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x14ac:dyDescent="0.25">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x14ac:dyDescent="0.25">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x14ac:dyDescent="0.25">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25">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25">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51.550000000000004</v>
      </c>
      <c r="T5141">
        <v>5</v>
      </c>
      <c r="U5141">
        <v>0</v>
      </c>
      <c r="V5141">
        <v>24.2285</v>
      </c>
    </row>
    <row r="5142" spans="1:22" x14ac:dyDescent="0.25">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25">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x14ac:dyDescent="0.25">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18.513599999999997</v>
      </c>
    </row>
    <row r="5145" spans="1:22" x14ac:dyDescent="0.25">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x14ac:dyDescent="0.25">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x14ac:dyDescent="0.25">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x14ac:dyDescent="0.25">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25">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1.9223999999999997</v>
      </c>
    </row>
    <row r="5150" spans="1:22" x14ac:dyDescent="0.25">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105.29699999999988</v>
      </c>
    </row>
    <row r="5151" spans="1:22" x14ac:dyDescent="0.25">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x14ac:dyDescent="0.25">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25">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39.900000000000006</v>
      </c>
      <c r="T5153">
        <v>5</v>
      </c>
      <c r="U5153">
        <v>0</v>
      </c>
      <c r="V5153">
        <v>10.373999999999999</v>
      </c>
    </row>
    <row r="5154" spans="1:22" x14ac:dyDescent="0.25">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x14ac:dyDescent="0.25">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x14ac:dyDescent="0.25">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13.063999999999998</v>
      </c>
    </row>
    <row r="5157" spans="1:22" x14ac:dyDescent="0.25">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25">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1001.5840000000001</v>
      </c>
      <c r="T5158">
        <v>2</v>
      </c>
      <c r="U5158">
        <v>0.2</v>
      </c>
      <c r="V5158">
        <v>125.19799999999992</v>
      </c>
    </row>
    <row r="5159" spans="1:22" x14ac:dyDescent="0.25">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-178.84680000000006</v>
      </c>
    </row>
    <row r="5160" spans="1:22" x14ac:dyDescent="0.25">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x14ac:dyDescent="0.25">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x14ac:dyDescent="0.25">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-14.603000000000005</v>
      </c>
    </row>
    <row r="5163" spans="1:22" x14ac:dyDescent="0.25">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25">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x14ac:dyDescent="0.25">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x14ac:dyDescent="0.25">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25">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x14ac:dyDescent="0.25">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25">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112.78800000000001</v>
      </c>
    </row>
    <row r="5170" spans="1:22" x14ac:dyDescent="0.25">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25">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160.62299999999993</v>
      </c>
    </row>
    <row r="5172" spans="1:22" x14ac:dyDescent="0.25">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x14ac:dyDescent="0.25">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x14ac:dyDescent="0.25">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x14ac:dyDescent="0.25">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25">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2.0719999999999996</v>
      </c>
      <c r="T5176">
        <v>2</v>
      </c>
      <c r="U5176">
        <v>0.8</v>
      </c>
      <c r="V5176">
        <v>-3.5224000000000011</v>
      </c>
    </row>
    <row r="5177" spans="1:22" x14ac:dyDescent="0.25">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328.39919999999995</v>
      </c>
      <c r="T5177">
        <v>3</v>
      </c>
      <c r="U5177">
        <v>0.32</v>
      </c>
      <c r="V5177">
        <v>-91.758599999999973</v>
      </c>
    </row>
    <row r="5178" spans="1:22" x14ac:dyDescent="0.25">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x14ac:dyDescent="0.25">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x14ac:dyDescent="0.25">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x14ac:dyDescent="0.25">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x14ac:dyDescent="0.25">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x14ac:dyDescent="0.25">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21.772800000000004</v>
      </c>
    </row>
    <row r="5184" spans="1:22" x14ac:dyDescent="0.25">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25">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25">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25">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x14ac:dyDescent="0.25">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-162.22960000000006</v>
      </c>
    </row>
    <row r="5189" spans="1:22" x14ac:dyDescent="0.25">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x14ac:dyDescent="0.25">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25">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x14ac:dyDescent="0.25">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x14ac:dyDescent="0.25">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25">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x14ac:dyDescent="0.25">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40.401199999999996</v>
      </c>
    </row>
    <row r="5196" spans="1:22" x14ac:dyDescent="0.25">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x14ac:dyDescent="0.25">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x14ac:dyDescent="0.25">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25">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x14ac:dyDescent="0.25">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x14ac:dyDescent="0.25">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25">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x14ac:dyDescent="0.25">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x14ac:dyDescent="0.25">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x14ac:dyDescent="0.25">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25">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x14ac:dyDescent="0.25">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x14ac:dyDescent="0.25">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25">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25">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x14ac:dyDescent="0.25">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25">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120.94680000000001</v>
      </c>
    </row>
    <row r="5213" spans="1:22" x14ac:dyDescent="0.25">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x14ac:dyDescent="0.25">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x14ac:dyDescent="0.25">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25">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13.452000000000002</v>
      </c>
    </row>
    <row r="5217" spans="1:22" x14ac:dyDescent="0.25">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x14ac:dyDescent="0.25">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25">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x14ac:dyDescent="0.25">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25">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498.26000000000005</v>
      </c>
      <c r="T5221">
        <v>7</v>
      </c>
      <c r="U5221">
        <v>0</v>
      </c>
      <c r="V5221">
        <v>134.53020000000001</v>
      </c>
    </row>
    <row r="5222" spans="1:22" x14ac:dyDescent="0.25">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25">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197.92079999999999</v>
      </c>
    </row>
    <row r="5224" spans="1:22" x14ac:dyDescent="0.25">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x14ac:dyDescent="0.25">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20.731199999999998</v>
      </c>
    </row>
    <row r="5226" spans="1:22" x14ac:dyDescent="0.25">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25">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25">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x14ac:dyDescent="0.25">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x14ac:dyDescent="0.25">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25">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14.624000000000002</v>
      </c>
      <c r="T5231">
        <v>2</v>
      </c>
      <c r="U5231">
        <v>0.2</v>
      </c>
      <c r="V5231">
        <v>5.1183999999999994</v>
      </c>
    </row>
    <row r="5232" spans="1:22" x14ac:dyDescent="0.25">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x14ac:dyDescent="0.25">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25">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x14ac:dyDescent="0.25">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25">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x14ac:dyDescent="0.25">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15.938399999999998</v>
      </c>
    </row>
    <row r="5238" spans="1:22" x14ac:dyDescent="0.25">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25">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25">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x14ac:dyDescent="0.25">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x14ac:dyDescent="0.25">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x14ac:dyDescent="0.25">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25">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x14ac:dyDescent="0.25">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25">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136.46400000000003</v>
      </c>
      <c r="T5246">
        <v>2</v>
      </c>
      <c r="U5246">
        <v>0.2</v>
      </c>
      <c r="V5246">
        <v>15.352199999999989</v>
      </c>
    </row>
    <row r="5247" spans="1:22" x14ac:dyDescent="0.25">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x14ac:dyDescent="0.25">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25">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20.767999999999997</v>
      </c>
      <c r="T5249">
        <v>8</v>
      </c>
      <c r="U5249">
        <v>0.8</v>
      </c>
      <c r="V5249">
        <v>-52.958400000000012</v>
      </c>
    </row>
    <row r="5250" spans="1:22" x14ac:dyDescent="0.25">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25">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x14ac:dyDescent="0.25">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x14ac:dyDescent="0.25">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23.086399999999998</v>
      </c>
    </row>
    <row r="5254" spans="1:22" x14ac:dyDescent="0.25">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x14ac:dyDescent="0.25">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x14ac:dyDescent="0.25">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x14ac:dyDescent="0.25">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33.568000000000005</v>
      </c>
      <c r="T5257">
        <v>2</v>
      </c>
      <c r="U5257">
        <v>0.2</v>
      </c>
      <c r="V5257">
        <v>-5.4548000000000041</v>
      </c>
    </row>
    <row r="5258" spans="1:22" x14ac:dyDescent="0.25">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25">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25">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x14ac:dyDescent="0.25">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x14ac:dyDescent="0.25">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14.758199999999995</v>
      </c>
    </row>
    <row r="5263" spans="1:22" x14ac:dyDescent="0.25">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x14ac:dyDescent="0.25">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x14ac:dyDescent="0.25">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x14ac:dyDescent="0.25">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3.5528999999999984</v>
      </c>
    </row>
    <row r="5267" spans="1:22" x14ac:dyDescent="0.25">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x14ac:dyDescent="0.25">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25">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25">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24.122399999999995</v>
      </c>
    </row>
    <row r="5271" spans="1:22" x14ac:dyDescent="0.25">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25">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x14ac:dyDescent="0.25">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25">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x14ac:dyDescent="0.25">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x14ac:dyDescent="0.25">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178.79999999999998</v>
      </c>
    </row>
    <row r="5277" spans="1:22" x14ac:dyDescent="0.25">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x14ac:dyDescent="0.25">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x14ac:dyDescent="0.25">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x14ac:dyDescent="0.25">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x14ac:dyDescent="0.25">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25">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25">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25">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x14ac:dyDescent="0.25">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25">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x14ac:dyDescent="0.25">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x14ac:dyDescent="0.25">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x14ac:dyDescent="0.25">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x14ac:dyDescent="0.25">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25">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25">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x14ac:dyDescent="0.25">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25">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25">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x14ac:dyDescent="0.25">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23.183999999999997</v>
      </c>
    </row>
    <row r="5297" spans="1:22" x14ac:dyDescent="0.25">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25">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x14ac:dyDescent="0.25">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x14ac:dyDescent="0.25">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x14ac:dyDescent="0.25">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x14ac:dyDescent="0.25">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x14ac:dyDescent="0.25">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x14ac:dyDescent="0.25">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x14ac:dyDescent="0.25">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-1.0656000000000017</v>
      </c>
    </row>
    <row r="5306" spans="1:22" x14ac:dyDescent="0.25">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x14ac:dyDescent="0.25">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x14ac:dyDescent="0.25">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x14ac:dyDescent="0.25">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1.9989999999999952</v>
      </c>
    </row>
    <row r="5310" spans="1:22" x14ac:dyDescent="0.25">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x14ac:dyDescent="0.25">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13.040000000000001</v>
      </c>
      <c r="T5311">
        <v>5</v>
      </c>
      <c r="U5311">
        <v>0.2</v>
      </c>
      <c r="V5311">
        <v>3.9120000000000004</v>
      </c>
    </row>
    <row r="5312" spans="1:22" x14ac:dyDescent="0.25">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x14ac:dyDescent="0.25">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25">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x14ac:dyDescent="0.25">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x14ac:dyDescent="0.25">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25">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x14ac:dyDescent="0.25">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x14ac:dyDescent="0.25">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1.5691000000000002</v>
      </c>
    </row>
    <row r="5320" spans="1:22" x14ac:dyDescent="0.25">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x14ac:dyDescent="0.25">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x14ac:dyDescent="0.25">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x14ac:dyDescent="0.25">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x14ac:dyDescent="0.25">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25">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25">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25">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25">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2.0039999999999996</v>
      </c>
    </row>
    <row r="5329" spans="1:22" x14ac:dyDescent="0.25">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25">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x14ac:dyDescent="0.25">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x14ac:dyDescent="0.25">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25">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x14ac:dyDescent="0.25">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x14ac:dyDescent="0.25">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25">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25">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x14ac:dyDescent="0.25">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x14ac:dyDescent="0.25">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25">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x14ac:dyDescent="0.25">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x14ac:dyDescent="0.25">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x14ac:dyDescent="0.25">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x14ac:dyDescent="0.25">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x14ac:dyDescent="0.25">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x14ac:dyDescent="0.25">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2.2364999999999995</v>
      </c>
    </row>
    <row r="5347" spans="1:22" x14ac:dyDescent="0.25">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x14ac:dyDescent="0.25">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x14ac:dyDescent="0.25">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x14ac:dyDescent="0.25">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32.339999999999996</v>
      </c>
      <c r="T5350">
        <v>3</v>
      </c>
      <c r="U5350">
        <v>0</v>
      </c>
      <c r="V5350">
        <v>15.523199999999999</v>
      </c>
    </row>
    <row r="5351" spans="1:22" x14ac:dyDescent="0.25">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39.900000000000006</v>
      </c>
      <c r="T5351">
        <v>5</v>
      </c>
      <c r="U5351">
        <v>0</v>
      </c>
      <c r="V5351">
        <v>19.950000000000003</v>
      </c>
    </row>
    <row r="5352" spans="1:22" x14ac:dyDescent="0.25">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x14ac:dyDescent="0.25">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15.195999999999998</v>
      </c>
    </row>
    <row r="5354" spans="1:22" x14ac:dyDescent="0.25">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x14ac:dyDescent="0.25">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25">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20.959199999999996</v>
      </c>
    </row>
    <row r="5357" spans="1:22" x14ac:dyDescent="0.25">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25">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27.240000000000002</v>
      </c>
      <c r="T5358">
        <v>5</v>
      </c>
      <c r="U5358">
        <v>0.2</v>
      </c>
      <c r="V5358">
        <v>9.5339999999999971</v>
      </c>
    </row>
    <row r="5359" spans="1:22" x14ac:dyDescent="0.25">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x14ac:dyDescent="0.25">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x14ac:dyDescent="0.25">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x14ac:dyDescent="0.25">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x14ac:dyDescent="0.25">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x14ac:dyDescent="0.25">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23.990399999999994</v>
      </c>
    </row>
    <row r="5365" spans="1:22" x14ac:dyDescent="0.25">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25">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x14ac:dyDescent="0.25">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x14ac:dyDescent="0.25">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x14ac:dyDescent="0.25">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25">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x14ac:dyDescent="0.25">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x14ac:dyDescent="0.25">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25">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25">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x14ac:dyDescent="0.25">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x14ac:dyDescent="0.25">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x14ac:dyDescent="0.25">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x14ac:dyDescent="0.25">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25">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x14ac:dyDescent="0.25">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x14ac:dyDescent="0.25">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x14ac:dyDescent="0.25">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105.55199999999999</v>
      </c>
      <c r="T5382">
        <v>6</v>
      </c>
      <c r="U5382">
        <v>0.2</v>
      </c>
      <c r="V5382">
        <v>35.623799999999996</v>
      </c>
    </row>
    <row r="5383" spans="1:22" x14ac:dyDescent="0.25">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x14ac:dyDescent="0.25">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x14ac:dyDescent="0.25">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x14ac:dyDescent="0.25">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x14ac:dyDescent="0.25">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x14ac:dyDescent="0.25">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40.410000000000004</v>
      </c>
      <c r="T5388">
        <v>9</v>
      </c>
      <c r="U5388">
        <v>0</v>
      </c>
      <c r="V5388">
        <v>18.5886</v>
      </c>
    </row>
    <row r="5389" spans="1:22" x14ac:dyDescent="0.25">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x14ac:dyDescent="0.25">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25">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25">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x14ac:dyDescent="0.25">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x14ac:dyDescent="0.25">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25">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25">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x14ac:dyDescent="0.25">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x14ac:dyDescent="0.25">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25">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x14ac:dyDescent="0.25">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x14ac:dyDescent="0.25">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25">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25">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25">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25">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x14ac:dyDescent="0.25">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x14ac:dyDescent="0.25">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25">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x14ac:dyDescent="0.25">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25">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x14ac:dyDescent="0.25">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x14ac:dyDescent="0.25">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25">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10.080000000000002</v>
      </c>
      <c r="T5413">
        <v>7</v>
      </c>
      <c r="U5413">
        <v>0.2</v>
      </c>
      <c r="V5413">
        <v>3.5279999999999996</v>
      </c>
    </row>
    <row r="5414" spans="1:22" x14ac:dyDescent="0.25">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x14ac:dyDescent="0.25">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x14ac:dyDescent="0.25">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-197.57520000000002</v>
      </c>
    </row>
    <row r="5417" spans="1:22" x14ac:dyDescent="0.25">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x14ac:dyDescent="0.25">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25">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25">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x14ac:dyDescent="0.25">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x14ac:dyDescent="0.25">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280.78200000000004</v>
      </c>
      <c r="T5422">
        <v>3</v>
      </c>
      <c r="U5422">
        <v>0.4</v>
      </c>
      <c r="V5422">
        <v>-60.836100000000016</v>
      </c>
    </row>
    <row r="5423" spans="1:22" x14ac:dyDescent="0.25">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x14ac:dyDescent="0.25">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x14ac:dyDescent="0.25">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26.400000000000002</v>
      </c>
      <c r="T5425">
        <v>5</v>
      </c>
      <c r="U5425">
        <v>0</v>
      </c>
      <c r="V5425">
        <v>11.879999999999999</v>
      </c>
    </row>
    <row r="5426" spans="1:22" x14ac:dyDescent="0.25">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25">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25">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111.89999999999999</v>
      </c>
      <c r="T5428">
        <v>6</v>
      </c>
      <c r="U5428">
        <v>0</v>
      </c>
      <c r="V5428">
        <v>51.47399999999999</v>
      </c>
    </row>
    <row r="5429" spans="1:22" x14ac:dyDescent="0.25">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35.245000000000005</v>
      </c>
    </row>
    <row r="5430" spans="1:22" x14ac:dyDescent="0.25">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x14ac:dyDescent="0.25">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x14ac:dyDescent="0.25">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16.156799999999997</v>
      </c>
    </row>
    <row r="5433" spans="1:22" x14ac:dyDescent="0.25">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25">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x14ac:dyDescent="0.25">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x14ac:dyDescent="0.25">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1640.6999999999998</v>
      </c>
      <c r="T5436">
        <v>5</v>
      </c>
      <c r="U5436">
        <v>0</v>
      </c>
      <c r="V5436">
        <v>459.39599999999996</v>
      </c>
    </row>
    <row r="5437" spans="1:22" x14ac:dyDescent="0.25">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x14ac:dyDescent="0.25">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x14ac:dyDescent="0.25">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x14ac:dyDescent="0.25">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15.991199999999992</v>
      </c>
    </row>
    <row r="5441" spans="1:22" x14ac:dyDescent="0.25">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183.99499999999998</v>
      </c>
    </row>
    <row r="5442" spans="1:22" x14ac:dyDescent="0.25">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0.15480000000000005</v>
      </c>
    </row>
    <row r="5443" spans="1:22" x14ac:dyDescent="0.25">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25">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25">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x14ac:dyDescent="0.25">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10.709999999999999</v>
      </c>
      <c r="T5446">
        <v>3</v>
      </c>
      <c r="U5446">
        <v>0</v>
      </c>
      <c r="V5446">
        <v>2.7845999999999997</v>
      </c>
    </row>
    <row r="5447" spans="1:22" x14ac:dyDescent="0.25">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x14ac:dyDescent="0.25">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25">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x14ac:dyDescent="0.25">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x14ac:dyDescent="0.25">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57.400000000000006</v>
      </c>
      <c r="T5451">
        <v>5</v>
      </c>
      <c r="U5451">
        <v>0</v>
      </c>
      <c r="V5451">
        <v>10.905999999999993</v>
      </c>
    </row>
    <row r="5452" spans="1:22" x14ac:dyDescent="0.25">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x14ac:dyDescent="0.25">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12.979199999999999</v>
      </c>
    </row>
    <row r="5454" spans="1:22" x14ac:dyDescent="0.25">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24.997999999999987</v>
      </c>
    </row>
    <row r="5455" spans="1:22" x14ac:dyDescent="0.25">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38.016000000000005</v>
      </c>
      <c r="T5455">
        <v>6</v>
      </c>
      <c r="U5455">
        <v>0.2</v>
      </c>
      <c r="V5455">
        <v>13.780799999999996</v>
      </c>
    </row>
    <row r="5456" spans="1:22" x14ac:dyDescent="0.25">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25">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25">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25">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x14ac:dyDescent="0.25">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x14ac:dyDescent="0.25">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x14ac:dyDescent="0.25">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16.272000000000002</v>
      </c>
      <c r="T5462">
        <v>1</v>
      </c>
      <c r="U5462">
        <v>0.2</v>
      </c>
      <c r="V5462">
        <v>-3.864600000000002</v>
      </c>
    </row>
    <row r="5463" spans="1:22" x14ac:dyDescent="0.25">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25">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25">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25">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25">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x14ac:dyDescent="0.25">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x14ac:dyDescent="0.25">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x14ac:dyDescent="0.25">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x14ac:dyDescent="0.25">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25">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x14ac:dyDescent="0.25">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13.360000000000001</v>
      </c>
      <c r="T5473">
        <v>5</v>
      </c>
      <c r="U5473">
        <v>0.2</v>
      </c>
      <c r="V5473">
        <v>4.0080000000000009</v>
      </c>
    </row>
    <row r="5474" spans="1:22" x14ac:dyDescent="0.25">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x14ac:dyDescent="0.25">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x14ac:dyDescent="0.25">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x14ac:dyDescent="0.25">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44.400000000000006</v>
      </c>
      <c r="T5477">
        <v>3</v>
      </c>
      <c r="U5477">
        <v>0</v>
      </c>
      <c r="V5477">
        <v>22.200000000000003</v>
      </c>
    </row>
    <row r="5478" spans="1:22" x14ac:dyDescent="0.25">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25">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x14ac:dyDescent="0.25">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x14ac:dyDescent="0.25">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x14ac:dyDescent="0.25">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x14ac:dyDescent="0.25">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x14ac:dyDescent="0.25">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25">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0.40679999999999694</v>
      </c>
    </row>
    <row r="5486" spans="1:22" x14ac:dyDescent="0.25">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419.13599999999997</v>
      </c>
      <c r="T5486">
        <v>4</v>
      </c>
      <c r="U5486">
        <v>0.2</v>
      </c>
      <c r="V5486">
        <v>-68.1096</v>
      </c>
    </row>
    <row r="5487" spans="1:22" x14ac:dyDescent="0.25">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x14ac:dyDescent="0.25">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x14ac:dyDescent="0.25">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x14ac:dyDescent="0.25">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25">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1.8207000000000013</v>
      </c>
    </row>
    <row r="5492" spans="1:22" x14ac:dyDescent="0.25">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x14ac:dyDescent="0.25">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x14ac:dyDescent="0.25">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x14ac:dyDescent="0.25">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25">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x14ac:dyDescent="0.25">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x14ac:dyDescent="0.25">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x14ac:dyDescent="0.25">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x14ac:dyDescent="0.25">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25">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25">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25">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x14ac:dyDescent="0.25">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x14ac:dyDescent="0.25">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20.136000000000003</v>
      </c>
      <c r="T5505">
        <v>3</v>
      </c>
      <c r="U5505">
        <v>0.2</v>
      </c>
      <c r="V5505">
        <v>1.2584999999999997</v>
      </c>
    </row>
    <row r="5506" spans="1:22" x14ac:dyDescent="0.25">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x14ac:dyDescent="0.25">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x14ac:dyDescent="0.25">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x14ac:dyDescent="0.25">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x14ac:dyDescent="0.25">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x14ac:dyDescent="0.25">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x14ac:dyDescent="0.25">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x14ac:dyDescent="0.25">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11.102399999999996</v>
      </c>
    </row>
    <row r="5514" spans="1:22" x14ac:dyDescent="0.25">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22.776000000000003</v>
      </c>
      <c r="T5514">
        <v>3</v>
      </c>
      <c r="U5514">
        <v>0.2</v>
      </c>
      <c r="V5514">
        <v>7.6868999999999996</v>
      </c>
    </row>
    <row r="5515" spans="1:22" x14ac:dyDescent="0.25">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239.96999999999997</v>
      </c>
      <c r="T5515">
        <v>3</v>
      </c>
      <c r="U5515">
        <v>0</v>
      </c>
      <c r="V5515">
        <v>2.3996999999999815</v>
      </c>
    </row>
    <row r="5516" spans="1:22" x14ac:dyDescent="0.25">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25">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128.85000000000002</v>
      </c>
      <c r="T5517">
        <v>3</v>
      </c>
      <c r="U5517">
        <v>0</v>
      </c>
      <c r="V5517">
        <v>3.8654999999999973</v>
      </c>
    </row>
    <row r="5518" spans="1:22" x14ac:dyDescent="0.25">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25">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x14ac:dyDescent="0.25">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x14ac:dyDescent="0.25">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x14ac:dyDescent="0.25">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25">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x14ac:dyDescent="0.25">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21.552000000000003</v>
      </c>
      <c r="T5524">
        <v>6</v>
      </c>
      <c r="U5524">
        <v>0.2</v>
      </c>
      <c r="V5524">
        <v>7.0043999999999977</v>
      </c>
    </row>
    <row r="5525" spans="1:22" x14ac:dyDescent="0.25">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x14ac:dyDescent="0.25">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x14ac:dyDescent="0.25">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25">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25">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x14ac:dyDescent="0.25">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x14ac:dyDescent="0.25">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40.353599999999986</v>
      </c>
    </row>
    <row r="5532" spans="1:22" x14ac:dyDescent="0.25">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x14ac:dyDescent="0.25">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x14ac:dyDescent="0.25">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x14ac:dyDescent="0.25">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25">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x14ac:dyDescent="0.25">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25">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x14ac:dyDescent="0.25">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6.2208000000000006</v>
      </c>
    </row>
    <row r="5540" spans="1:22" x14ac:dyDescent="0.25">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25">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25">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x14ac:dyDescent="0.25">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x14ac:dyDescent="0.25">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-218.86559999999997</v>
      </c>
    </row>
    <row r="5545" spans="1:22" x14ac:dyDescent="0.25">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10.440000000000001</v>
      </c>
      <c r="T5545">
        <v>6</v>
      </c>
      <c r="U5545">
        <v>0.7</v>
      </c>
      <c r="V5545">
        <v>-7.6559999999999988</v>
      </c>
    </row>
    <row r="5546" spans="1:22" x14ac:dyDescent="0.25">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x14ac:dyDescent="0.25">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x14ac:dyDescent="0.25">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10.567200000000001</v>
      </c>
    </row>
    <row r="5549" spans="1:22" x14ac:dyDescent="0.25">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47.459999999999994</v>
      </c>
    </row>
    <row r="5550" spans="1:22" x14ac:dyDescent="0.25">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x14ac:dyDescent="0.25">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x14ac:dyDescent="0.25">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0.33399999999999974</v>
      </c>
    </row>
    <row r="5553" spans="1:22" x14ac:dyDescent="0.25">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16.656000000000002</v>
      </c>
      <c r="T5553">
        <v>6</v>
      </c>
      <c r="U5553">
        <v>0.2</v>
      </c>
      <c r="V5553">
        <v>-3.123000000000002</v>
      </c>
    </row>
    <row r="5554" spans="1:22" x14ac:dyDescent="0.25">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x14ac:dyDescent="0.25">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x14ac:dyDescent="0.25">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x14ac:dyDescent="0.25">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3.4543999999999997</v>
      </c>
    </row>
    <row r="5558" spans="1:22" x14ac:dyDescent="0.25">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1.9711999999999996</v>
      </c>
    </row>
    <row r="5559" spans="1:22" x14ac:dyDescent="0.25">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15.764000000000003</v>
      </c>
    </row>
    <row r="5560" spans="1:22" x14ac:dyDescent="0.25">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3.1104000000000003</v>
      </c>
    </row>
    <row r="5561" spans="1:22" x14ac:dyDescent="0.25">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x14ac:dyDescent="0.25">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x14ac:dyDescent="0.25">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25">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25">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25">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19.456000000000003</v>
      </c>
      <c r="T5566">
        <v>4</v>
      </c>
      <c r="U5566">
        <v>0.2</v>
      </c>
      <c r="V5566">
        <v>2.188799999999997</v>
      </c>
    </row>
    <row r="5567" spans="1:22" x14ac:dyDescent="0.25">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x14ac:dyDescent="0.25">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29.760000000000005</v>
      </c>
      <c r="T5568">
        <v>5</v>
      </c>
      <c r="U5568">
        <v>0.2</v>
      </c>
      <c r="V5568">
        <v>1.8599999999999994</v>
      </c>
    </row>
    <row r="5569" spans="1:22" x14ac:dyDescent="0.25">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x14ac:dyDescent="0.25">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x14ac:dyDescent="0.25">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x14ac:dyDescent="0.25">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-7.3015000000000025</v>
      </c>
    </row>
    <row r="5573" spans="1:22" x14ac:dyDescent="0.25">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35.661300000000004</v>
      </c>
    </row>
    <row r="5574" spans="1:22" x14ac:dyDescent="0.25">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x14ac:dyDescent="0.25">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x14ac:dyDescent="0.25">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x14ac:dyDescent="0.25">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x14ac:dyDescent="0.25">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25">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x14ac:dyDescent="0.25">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x14ac:dyDescent="0.25">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x14ac:dyDescent="0.25">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22.809600000000003</v>
      </c>
    </row>
    <row r="5583" spans="1:22" x14ac:dyDescent="0.25">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x14ac:dyDescent="0.25">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x14ac:dyDescent="0.25">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1.9711999999999996</v>
      </c>
    </row>
    <row r="5586" spans="1:22" x14ac:dyDescent="0.25">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x14ac:dyDescent="0.25">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163.81799999999998</v>
      </c>
    </row>
    <row r="5588" spans="1:22" x14ac:dyDescent="0.25">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x14ac:dyDescent="0.25">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x14ac:dyDescent="0.25">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25">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25">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x14ac:dyDescent="0.25">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x14ac:dyDescent="0.25">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25">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x14ac:dyDescent="0.25">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x14ac:dyDescent="0.25">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437.84999999999997</v>
      </c>
      <c r="T5597">
        <v>3</v>
      </c>
      <c r="U5597">
        <v>0</v>
      </c>
      <c r="V5597">
        <v>131.35499999999996</v>
      </c>
    </row>
    <row r="5598" spans="1:22" x14ac:dyDescent="0.25">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x14ac:dyDescent="0.25">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25">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10.709999999999999</v>
      </c>
      <c r="T5600">
        <v>3</v>
      </c>
      <c r="U5600">
        <v>0</v>
      </c>
      <c r="V5600">
        <v>2.7845999999999997</v>
      </c>
    </row>
    <row r="5601" spans="1:22" x14ac:dyDescent="0.25">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4.1987999999999985</v>
      </c>
    </row>
    <row r="5602" spans="1:22" x14ac:dyDescent="0.25">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x14ac:dyDescent="0.25">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x14ac:dyDescent="0.25">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1.0620000000000003</v>
      </c>
    </row>
    <row r="5605" spans="1:22" x14ac:dyDescent="0.25">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x14ac:dyDescent="0.25">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206.62319999999997</v>
      </c>
    </row>
    <row r="5607" spans="1:22" x14ac:dyDescent="0.25">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1.0679999999999996</v>
      </c>
    </row>
    <row r="5608" spans="1:22" x14ac:dyDescent="0.25">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x14ac:dyDescent="0.25">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x14ac:dyDescent="0.25">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25">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x14ac:dyDescent="0.25">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x14ac:dyDescent="0.25">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x14ac:dyDescent="0.25">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x14ac:dyDescent="0.25">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x14ac:dyDescent="0.25">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x14ac:dyDescent="0.25">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25">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x14ac:dyDescent="0.25">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x14ac:dyDescent="0.25">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25">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25">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1.0335999999999999</v>
      </c>
    </row>
    <row r="5623" spans="1:22" x14ac:dyDescent="0.25">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x14ac:dyDescent="0.25">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17.160000000000004</v>
      </c>
    </row>
    <row r="5625" spans="1:22" x14ac:dyDescent="0.25">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25">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21.598799999999983</v>
      </c>
    </row>
    <row r="5627" spans="1:22" x14ac:dyDescent="0.25">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25">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x14ac:dyDescent="0.25">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x14ac:dyDescent="0.25">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-13.677599999999998</v>
      </c>
    </row>
    <row r="5631" spans="1:22" x14ac:dyDescent="0.25">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x14ac:dyDescent="0.25">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x14ac:dyDescent="0.25">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x14ac:dyDescent="0.25">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x14ac:dyDescent="0.25">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x14ac:dyDescent="0.25">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152.79999999999998</v>
      </c>
      <c r="T5636">
        <v>5</v>
      </c>
      <c r="U5636">
        <v>0</v>
      </c>
      <c r="V5636">
        <v>76.399999999999991</v>
      </c>
    </row>
    <row r="5637" spans="1:22" x14ac:dyDescent="0.25">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25">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284.96999999999997</v>
      </c>
      <c r="T5638">
        <v>3</v>
      </c>
      <c r="U5638">
        <v>0</v>
      </c>
      <c r="V5638">
        <v>85.490999999999957</v>
      </c>
    </row>
    <row r="5639" spans="1:22" x14ac:dyDescent="0.25">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25">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x14ac:dyDescent="0.25">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x14ac:dyDescent="0.25">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10.080000000000002</v>
      </c>
    </row>
    <row r="5643" spans="1:22" x14ac:dyDescent="0.25">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x14ac:dyDescent="0.25">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x14ac:dyDescent="0.25">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x14ac:dyDescent="0.25">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x14ac:dyDescent="0.25">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25">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25">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25">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32.400000000000006</v>
      </c>
      <c r="T5650">
        <v>5</v>
      </c>
      <c r="U5650">
        <v>0</v>
      </c>
      <c r="V5650">
        <v>15.552000000000001</v>
      </c>
    </row>
    <row r="5651" spans="1:22" x14ac:dyDescent="0.25">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25">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25">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210.73499999999993</v>
      </c>
    </row>
    <row r="5654" spans="1:22" x14ac:dyDescent="0.25">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25">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x14ac:dyDescent="0.25">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x14ac:dyDescent="0.25">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x14ac:dyDescent="0.25">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11.648000000000001</v>
      </c>
      <c r="T5658">
        <v>2</v>
      </c>
      <c r="U5658">
        <v>0.2</v>
      </c>
      <c r="V5658">
        <v>3.7855999999999992</v>
      </c>
    </row>
    <row r="5659" spans="1:22" x14ac:dyDescent="0.25">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x14ac:dyDescent="0.25">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x14ac:dyDescent="0.25">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15.936000000000002</v>
      </c>
      <c r="T5661">
        <v>4</v>
      </c>
      <c r="U5661">
        <v>0.2</v>
      </c>
      <c r="V5661">
        <v>5.1791999999999998</v>
      </c>
    </row>
    <row r="5662" spans="1:22" x14ac:dyDescent="0.25">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25">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x14ac:dyDescent="0.25">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x14ac:dyDescent="0.25">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18.656000000000002</v>
      </c>
      <c r="T5665">
        <v>2</v>
      </c>
      <c r="U5665">
        <v>0.2</v>
      </c>
      <c r="V5665">
        <v>1.3992000000000013</v>
      </c>
    </row>
    <row r="5666" spans="1:22" x14ac:dyDescent="0.25">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x14ac:dyDescent="0.25">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x14ac:dyDescent="0.25">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x14ac:dyDescent="0.25">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x14ac:dyDescent="0.25">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x14ac:dyDescent="0.25">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132.58980000000003</v>
      </c>
    </row>
    <row r="5672" spans="1:22" x14ac:dyDescent="0.25">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x14ac:dyDescent="0.25">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x14ac:dyDescent="0.25">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15.840000000000002</v>
      </c>
      <c r="T5674">
        <v>2</v>
      </c>
      <c r="U5674">
        <v>0.2</v>
      </c>
      <c r="V5674">
        <v>5.5439999999999987</v>
      </c>
    </row>
    <row r="5675" spans="1:22" x14ac:dyDescent="0.25">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x14ac:dyDescent="0.25">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x14ac:dyDescent="0.25">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x14ac:dyDescent="0.25">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2.2079999999999984</v>
      </c>
    </row>
    <row r="5679" spans="1:22" x14ac:dyDescent="0.25">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x14ac:dyDescent="0.25">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20.439999999999998</v>
      </c>
      <c r="T5680">
        <v>7</v>
      </c>
      <c r="U5680">
        <v>0</v>
      </c>
      <c r="V5680">
        <v>9.1979999999999986</v>
      </c>
    </row>
    <row r="5681" spans="1:22" x14ac:dyDescent="0.25">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25">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2.9347999999999996</v>
      </c>
    </row>
    <row r="5683" spans="1:22" x14ac:dyDescent="0.25">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3.1104000000000003</v>
      </c>
    </row>
    <row r="5684" spans="1:22" x14ac:dyDescent="0.25">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25">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293.98040000000003</v>
      </c>
    </row>
    <row r="5686" spans="1:22" x14ac:dyDescent="0.25">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25">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x14ac:dyDescent="0.25">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x14ac:dyDescent="0.25">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x14ac:dyDescent="0.25">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25">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25">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x14ac:dyDescent="0.25">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x14ac:dyDescent="0.25">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25">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26.400000000000002</v>
      </c>
      <c r="T5695">
        <v>5</v>
      </c>
      <c r="U5695">
        <v>0</v>
      </c>
      <c r="V5695">
        <v>12.672000000000001</v>
      </c>
    </row>
    <row r="5696" spans="1:22" x14ac:dyDescent="0.25">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x14ac:dyDescent="0.25">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x14ac:dyDescent="0.25">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x14ac:dyDescent="0.25">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x14ac:dyDescent="0.25">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x14ac:dyDescent="0.25">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17.581200000000003</v>
      </c>
    </row>
    <row r="5702" spans="1:22" x14ac:dyDescent="0.25">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x14ac:dyDescent="0.25">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x14ac:dyDescent="0.25">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x14ac:dyDescent="0.25">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x14ac:dyDescent="0.25">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x14ac:dyDescent="0.25">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3.3755999999999986</v>
      </c>
    </row>
    <row r="5708" spans="1:22" x14ac:dyDescent="0.25">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14.563799999999997</v>
      </c>
    </row>
    <row r="5709" spans="1:22" x14ac:dyDescent="0.25">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25">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x14ac:dyDescent="0.25">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x14ac:dyDescent="0.25">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25">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25">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x14ac:dyDescent="0.25">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x14ac:dyDescent="0.25">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x14ac:dyDescent="0.25">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111.59099999999995</v>
      </c>
    </row>
    <row r="5718" spans="1:22" x14ac:dyDescent="0.25">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29.160000000000004</v>
      </c>
      <c r="T5718">
        <v>3</v>
      </c>
      <c r="U5718">
        <v>0</v>
      </c>
      <c r="V5718">
        <v>8.4563999999999986</v>
      </c>
    </row>
    <row r="5719" spans="1:22" x14ac:dyDescent="0.25">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57.959999999999994</v>
      </c>
      <c r="T5719">
        <v>7</v>
      </c>
      <c r="U5719">
        <v>0</v>
      </c>
      <c r="V5719">
        <v>27.241199999999996</v>
      </c>
    </row>
    <row r="5720" spans="1:22" x14ac:dyDescent="0.25">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x14ac:dyDescent="0.25">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21.164000000000005</v>
      </c>
    </row>
    <row r="5722" spans="1:22" x14ac:dyDescent="0.25">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x14ac:dyDescent="0.25">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x14ac:dyDescent="0.25">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x14ac:dyDescent="0.25">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x14ac:dyDescent="0.25">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25">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395.96040000000005</v>
      </c>
    </row>
    <row r="5728" spans="1:22" x14ac:dyDescent="0.25">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x14ac:dyDescent="0.25">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x14ac:dyDescent="0.25">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x14ac:dyDescent="0.25">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x14ac:dyDescent="0.25">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x14ac:dyDescent="0.25">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x14ac:dyDescent="0.25">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185.25779999999997</v>
      </c>
    </row>
    <row r="5735" spans="1:22" x14ac:dyDescent="0.25">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x14ac:dyDescent="0.25">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x14ac:dyDescent="0.25">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13.919999999999998</v>
      </c>
      <c r="T5737">
        <v>3</v>
      </c>
      <c r="U5737">
        <v>0.2</v>
      </c>
      <c r="V5737">
        <v>4.8720000000000008</v>
      </c>
    </row>
    <row r="5738" spans="1:22" x14ac:dyDescent="0.25">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25">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25">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38.376000000000005</v>
      </c>
      <c r="T5740">
        <v>3</v>
      </c>
      <c r="U5740">
        <v>0.2</v>
      </c>
      <c r="V5740">
        <v>13.4316</v>
      </c>
    </row>
    <row r="5741" spans="1:22" x14ac:dyDescent="0.25">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6.3504000000000005</v>
      </c>
    </row>
    <row r="5742" spans="1:22" x14ac:dyDescent="0.25">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25">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x14ac:dyDescent="0.25">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25">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25">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x14ac:dyDescent="0.25">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21.560000000000002</v>
      </c>
      <c r="T5747">
        <v>7</v>
      </c>
      <c r="U5747">
        <v>0</v>
      </c>
      <c r="V5747">
        <v>6.8991999999999987</v>
      </c>
    </row>
    <row r="5748" spans="1:22" x14ac:dyDescent="0.25">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x14ac:dyDescent="0.25">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x14ac:dyDescent="0.25">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16.560000000000002</v>
      </c>
      <c r="T5750">
        <v>3</v>
      </c>
      <c r="U5750">
        <v>0.2</v>
      </c>
      <c r="V5750">
        <v>-2.4840000000000018</v>
      </c>
    </row>
    <row r="5751" spans="1:22" x14ac:dyDescent="0.25">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x14ac:dyDescent="0.25">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-184.83660000000003</v>
      </c>
    </row>
    <row r="5753" spans="1:22" x14ac:dyDescent="0.25">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44.400000000000006</v>
      </c>
      <c r="T5753">
        <v>3</v>
      </c>
      <c r="U5753">
        <v>0</v>
      </c>
      <c r="V5753">
        <v>22.200000000000003</v>
      </c>
    </row>
    <row r="5754" spans="1:22" x14ac:dyDescent="0.25">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x14ac:dyDescent="0.25">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25">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x14ac:dyDescent="0.25">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3.1599999999999993</v>
      </c>
      <c r="T5757">
        <v>4</v>
      </c>
      <c r="U5757">
        <v>0.8</v>
      </c>
      <c r="V5757">
        <v>-8.532</v>
      </c>
    </row>
    <row r="5758" spans="1:22" x14ac:dyDescent="0.25">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25">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12.114900000000002</v>
      </c>
    </row>
    <row r="5760" spans="1:22" x14ac:dyDescent="0.25">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-1.9791000000000025</v>
      </c>
    </row>
    <row r="5761" spans="1:22" x14ac:dyDescent="0.25">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x14ac:dyDescent="0.25">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x14ac:dyDescent="0.25">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152.02319999999997</v>
      </c>
    </row>
    <row r="5764" spans="1:22" x14ac:dyDescent="0.25">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25">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1448.8200000000002</v>
      </c>
      <c r="T5765">
        <v>10</v>
      </c>
      <c r="U5765">
        <v>0.1</v>
      </c>
      <c r="V5765">
        <v>209.27399999999992</v>
      </c>
    </row>
    <row r="5766" spans="1:22" x14ac:dyDescent="0.25">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x14ac:dyDescent="0.25">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25.018199999999993</v>
      </c>
    </row>
    <row r="5768" spans="1:22" x14ac:dyDescent="0.25">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60.144000000000005</v>
      </c>
      <c r="T5768">
        <v>6</v>
      </c>
      <c r="U5768">
        <v>0.2</v>
      </c>
      <c r="V5768">
        <v>20.298599999999993</v>
      </c>
    </row>
    <row r="5769" spans="1:22" x14ac:dyDescent="0.25">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x14ac:dyDescent="0.25">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25">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x14ac:dyDescent="0.25">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25">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335.85479999999984</v>
      </c>
    </row>
    <row r="5774" spans="1:22" x14ac:dyDescent="0.25">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25">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23.968000000000004</v>
      </c>
      <c r="T5775">
        <v>2</v>
      </c>
      <c r="U5775">
        <v>0.2</v>
      </c>
      <c r="V5775">
        <v>2.3967999999999989</v>
      </c>
    </row>
    <row r="5776" spans="1:22" x14ac:dyDescent="0.25">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-31.914400000000015</v>
      </c>
    </row>
    <row r="5777" spans="1:22" x14ac:dyDescent="0.25">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x14ac:dyDescent="0.25">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25">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x14ac:dyDescent="0.25">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x14ac:dyDescent="0.25">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x14ac:dyDescent="0.25">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25">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25">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25">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16.397999999999996</v>
      </c>
    </row>
    <row r="5786" spans="1:22" x14ac:dyDescent="0.25">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25">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x14ac:dyDescent="0.25">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25">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10.703699999999987</v>
      </c>
    </row>
    <row r="5790" spans="1:22" x14ac:dyDescent="0.25">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12.320000000000002</v>
      </c>
      <c r="T5790">
        <v>5</v>
      </c>
      <c r="U5790">
        <v>0.2</v>
      </c>
      <c r="V5790">
        <v>1.8479999999999985</v>
      </c>
    </row>
    <row r="5791" spans="1:22" x14ac:dyDescent="0.25">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x14ac:dyDescent="0.25">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25">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25">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25">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15.524999999999999</v>
      </c>
    </row>
    <row r="5796" spans="1:22" x14ac:dyDescent="0.25">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46.672000000000004</v>
      </c>
      <c r="T5796">
        <v>2</v>
      </c>
      <c r="U5796">
        <v>0.2</v>
      </c>
      <c r="V5796">
        <v>16.3352</v>
      </c>
    </row>
    <row r="5797" spans="1:22" x14ac:dyDescent="0.25">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362.84040000000005</v>
      </c>
    </row>
    <row r="5798" spans="1:22" x14ac:dyDescent="0.25">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x14ac:dyDescent="0.25">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x14ac:dyDescent="0.25">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25">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x14ac:dyDescent="0.25">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x14ac:dyDescent="0.25">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10.368000000000002</v>
      </c>
      <c r="T5803">
        <v>2</v>
      </c>
      <c r="U5803">
        <v>0.2</v>
      </c>
      <c r="V5803">
        <v>3.6288</v>
      </c>
    </row>
    <row r="5804" spans="1:22" x14ac:dyDescent="0.25">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15.984000000000002</v>
      </c>
      <c r="T5804">
        <v>2</v>
      </c>
      <c r="U5804">
        <v>0.2</v>
      </c>
      <c r="V5804">
        <v>1.1988000000000003</v>
      </c>
    </row>
    <row r="5805" spans="1:22" x14ac:dyDescent="0.25">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x14ac:dyDescent="0.25">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x14ac:dyDescent="0.25">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x14ac:dyDescent="0.25">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25">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x14ac:dyDescent="0.25">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x14ac:dyDescent="0.25">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132.22400000000002</v>
      </c>
      <c r="T5811">
        <v>4</v>
      </c>
      <c r="U5811">
        <v>0.2</v>
      </c>
      <c r="V5811">
        <v>-18.180799999999998</v>
      </c>
    </row>
    <row r="5812" spans="1:22" x14ac:dyDescent="0.25">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x14ac:dyDescent="0.25">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15.633199999999988</v>
      </c>
    </row>
    <row r="5814" spans="1:22" x14ac:dyDescent="0.25">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x14ac:dyDescent="0.25">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25">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x14ac:dyDescent="0.25">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25">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25">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x14ac:dyDescent="0.25">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x14ac:dyDescent="0.25">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25">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x14ac:dyDescent="0.25">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25">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x14ac:dyDescent="0.25">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x14ac:dyDescent="0.25">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x14ac:dyDescent="0.25">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x14ac:dyDescent="0.25">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25">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x14ac:dyDescent="0.25">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x14ac:dyDescent="0.25">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x14ac:dyDescent="0.25">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25">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176.78640000000001</v>
      </c>
    </row>
    <row r="5834" spans="1:22" x14ac:dyDescent="0.25">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25">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25">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x14ac:dyDescent="0.25">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25">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x14ac:dyDescent="0.25">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x14ac:dyDescent="0.25">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3.3479999999999954</v>
      </c>
    </row>
    <row r="5841" spans="1:22" x14ac:dyDescent="0.25">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x14ac:dyDescent="0.25">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x14ac:dyDescent="0.25">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x14ac:dyDescent="0.25">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x14ac:dyDescent="0.25">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29.145599999999995</v>
      </c>
    </row>
    <row r="5846" spans="1:22" x14ac:dyDescent="0.25">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x14ac:dyDescent="0.25">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x14ac:dyDescent="0.25">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x14ac:dyDescent="0.25">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x14ac:dyDescent="0.25">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x14ac:dyDescent="0.25">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x14ac:dyDescent="0.25">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25">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25">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x14ac:dyDescent="0.25">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25">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x14ac:dyDescent="0.25">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x14ac:dyDescent="0.25">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1.3619999999999997</v>
      </c>
      <c r="T5858">
        <v>1</v>
      </c>
      <c r="U5858">
        <v>0.8</v>
      </c>
      <c r="V5858">
        <v>-2.1792000000000007</v>
      </c>
    </row>
    <row r="5859" spans="1:22" x14ac:dyDescent="0.25">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x14ac:dyDescent="0.25">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239.66599999999997</v>
      </c>
      <c r="T5860">
        <v>2</v>
      </c>
      <c r="U5860">
        <v>0.15</v>
      </c>
      <c r="V5860">
        <v>14.097999999999999</v>
      </c>
    </row>
    <row r="5861" spans="1:22" x14ac:dyDescent="0.25">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x14ac:dyDescent="0.25">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x14ac:dyDescent="0.25">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25">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25">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25">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x14ac:dyDescent="0.25">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25">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x14ac:dyDescent="0.25">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x14ac:dyDescent="0.25">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x14ac:dyDescent="0.25">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1603.1360000000002</v>
      </c>
      <c r="T5871">
        <v>4</v>
      </c>
      <c r="U5871">
        <v>0.2</v>
      </c>
      <c r="V5871">
        <v>100.19599999999997</v>
      </c>
    </row>
    <row r="5872" spans="1:22" x14ac:dyDescent="0.25">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1293.4879999999998</v>
      </c>
      <c r="T5872">
        <v>7</v>
      </c>
      <c r="U5872">
        <v>0.2</v>
      </c>
      <c r="V5872">
        <v>80.843000000000075</v>
      </c>
    </row>
    <row r="5873" spans="1:22" x14ac:dyDescent="0.25">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x14ac:dyDescent="0.25">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x14ac:dyDescent="0.25">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25">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x14ac:dyDescent="0.25">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25">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x14ac:dyDescent="0.25">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x14ac:dyDescent="0.25">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x14ac:dyDescent="0.25">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x14ac:dyDescent="0.25">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x14ac:dyDescent="0.25">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x14ac:dyDescent="0.25">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x14ac:dyDescent="0.25">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x14ac:dyDescent="0.25">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196.50359999999978</v>
      </c>
    </row>
    <row r="5887" spans="1:22" x14ac:dyDescent="0.25">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x14ac:dyDescent="0.25">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x14ac:dyDescent="0.25">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25">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25">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x14ac:dyDescent="0.25">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x14ac:dyDescent="0.25">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x14ac:dyDescent="0.25">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x14ac:dyDescent="0.25">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x14ac:dyDescent="0.25">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23.968799999999998</v>
      </c>
    </row>
    <row r="5897" spans="1:22" x14ac:dyDescent="0.25">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44.400000000000006</v>
      </c>
      <c r="T5897">
        <v>3</v>
      </c>
      <c r="U5897">
        <v>0</v>
      </c>
      <c r="V5897">
        <v>22.200000000000003</v>
      </c>
    </row>
    <row r="5898" spans="1:22" x14ac:dyDescent="0.25">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x14ac:dyDescent="0.25">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x14ac:dyDescent="0.25">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25">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25">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x14ac:dyDescent="0.25">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25">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x14ac:dyDescent="0.25">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22.226399999999998</v>
      </c>
    </row>
    <row r="5906" spans="1:22" x14ac:dyDescent="0.25">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26.400000000000002</v>
      </c>
      <c r="T5906">
        <v>5</v>
      </c>
      <c r="U5906">
        <v>0</v>
      </c>
      <c r="V5906">
        <v>12.672000000000001</v>
      </c>
    </row>
    <row r="5907" spans="1:22" x14ac:dyDescent="0.25">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25">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x14ac:dyDescent="0.25">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25">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x14ac:dyDescent="0.25">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25">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25">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x14ac:dyDescent="0.25">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25">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x14ac:dyDescent="0.25">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x14ac:dyDescent="0.25">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x14ac:dyDescent="0.25">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x14ac:dyDescent="0.25">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x14ac:dyDescent="0.25">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x14ac:dyDescent="0.25">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x14ac:dyDescent="0.25">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x14ac:dyDescent="0.25">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x14ac:dyDescent="0.25">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x14ac:dyDescent="0.25">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x14ac:dyDescent="0.25">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x14ac:dyDescent="0.25">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362.83500000000004</v>
      </c>
    </row>
    <row r="5928" spans="1:22" x14ac:dyDescent="0.25">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x14ac:dyDescent="0.25">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x14ac:dyDescent="0.25">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3.9248000000000003</v>
      </c>
    </row>
    <row r="5931" spans="1:22" x14ac:dyDescent="0.25">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x14ac:dyDescent="0.25">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x14ac:dyDescent="0.25">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x14ac:dyDescent="0.25">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13.392000000000001</v>
      </c>
      <c r="T5934">
        <v>3</v>
      </c>
      <c r="U5934">
        <v>0.2</v>
      </c>
      <c r="V5934">
        <v>1.0044</v>
      </c>
    </row>
    <row r="5935" spans="1:22" x14ac:dyDescent="0.25">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16.776000000000003</v>
      </c>
      <c r="T5935">
        <v>3</v>
      </c>
      <c r="U5935">
        <v>0.2</v>
      </c>
      <c r="V5935">
        <v>4.8231000000000002</v>
      </c>
    </row>
    <row r="5936" spans="1:22" x14ac:dyDescent="0.25">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x14ac:dyDescent="0.25">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25">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x14ac:dyDescent="0.25">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x14ac:dyDescent="0.25">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25">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13.216000000000001</v>
      </c>
      <c r="T5941">
        <v>4</v>
      </c>
      <c r="U5941">
        <v>0.2</v>
      </c>
      <c r="V5941">
        <v>4.2951999999999995</v>
      </c>
    </row>
    <row r="5942" spans="1:22" x14ac:dyDescent="0.25">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x14ac:dyDescent="0.25">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x14ac:dyDescent="0.25">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x14ac:dyDescent="0.25">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2.6376000000000004</v>
      </c>
    </row>
    <row r="5946" spans="1:22" x14ac:dyDescent="0.25">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x14ac:dyDescent="0.25">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12.441600000000001</v>
      </c>
    </row>
    <row r="5948" spans="1:22" x14ac:dyDescent="0.25">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x14ac:dyDescent="0.25">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12.690999999999999</v>
      </c>
    </row>
    <row r="5950" spans="1:22" x14ac:dyDescent="0.25">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25">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299.96999999999997</v>
      </c>
      <c r="T5951">
        <v>3</v>
      </c>
      <c r="U5951">
        <v>0</v>
      </c>
      <c r="V5951">
        <v>125.98740000000001</v>
      </c>
    </row>
    <row r="5952" spans="1:22" x14ac:dyDescent="0.25">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25">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112.49279999999999</v>
      </c>
    </row>
    <row r="5954" spans="1:22" x14ac:dyDescent="0.25">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20.736000000000004</v>
      </c>
      <c r="T5954">
        <v>4</v>
      </c>
      <c r="U5954">
        <v>0.2</v>
      </c>
      <c r="V5954">
        <v>7.2576000000000001</v>
      </c>
    </row>
    <row r="5955" spans="1:22" x14ac:dyDescent="0.25">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2.9400000000000004</v>
      </c>
    </row>
    <row r="5956" spans="1:22" x14ac:dyDescent="0.25">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23.968000000000004</v>
      </c>
      <c r="T5956">
        <v>2</v>
      </c>
      <c r="U5956">
        <v>0.2</v>
      </c>
      <c r="V5956">
        <v>7.7896000000000001</v>
      </c>
    </row>
    <row r="5957" spans="1:22" x14ac:dyDescent="0.25">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25">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x14ac:dyDescent="0.25">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25">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25">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x14ac:dyDescent="0.25">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x14ac:dyDescent="0.25">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x14ac:dyDescent="0.25">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25">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x14ac:dyDescent="0.25">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x14ac:dyDescent="0.25">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x14ac:dyDescent="0.25">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10.787999999999997</v>
      </c>
    </row>
    <row r="5969" spans="1:22" x14ac:dyDescent="0.25">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25">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x14ac:dyDescent="0.25">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25">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x14ac:dyDescent="0.25">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x14ac:dyDescent="0.25">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x14ac:dyDescent="0.25">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124.48799999999994</v>
      </c>
    </row>
    <row r="5976" spans="1:22" x14ac:dyDescent="0.25">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x14ac:dyDescent="0.25">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25">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25">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25">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x14ac:dyDescent="0.25">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25">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x14ac:dyDescent="0.25">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x14ac:dyDescent="0.25">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6.3504000000000005</v>
      </c>
    </row>
    <row r="5985" spans="1:22" x14ac:dyDescent="0.25">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x14ac:dyDescent="0.25">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185.57999999999998</v>
      </c>
      <c r="T5986">
        <v>6</v>
      </c>
      <c r="U5986">
        <v>0</v>
      </c>
      <c r="V5986">
        <v>76.087800000000001</v>
      </c>
    </row>
    <row r="5987" spans="1:22" x14ac:dyDescent="0.25">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25">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x14ac:dyDescent="0.25">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120.51060000000001</v>
      </c>
    </row>
    <row r="5990" spans="1:22" x14ac:dyDescent="0.25">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25">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504.90000000000003</v>
      </c>
      <c r="T5991">
        <v>5</v>
      </c>
      <c r="U5991">
        <v>0</v>
      </c>
      <c r="V5991">
        <v>126.22500000000002</v>
      </c>
    </row>
    <row r="5992" spans="1:22" x14ac:dyDescent="0.25">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x14ac:dyDescent="0.25">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x14ac:dyDescent="0.25">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x14ac:dyDescent="0.25">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x14ac:dyDescent="0.25">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1.6899999999999986</v>
      </c>
    </row>
    <row r="5997" spans="1:22" x14ac:dyDescent="0.25">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458.42999999999995</v>
      </c>
      <c r="T5997">
        <v>5</v>
      </c>
      <c r="U5997">
        <v>0.3</v>
      </c>
      <c r="V5997">
        <v>-137.52900000000002</v>
      </c>
    </row>
    <row r="5998" spans="1:22" x14ac:dyDescent="0.25">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x14ac:dyDescent="0.25">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x14ac:dyDescent="0.25">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x14ac:dyDescent="0.25">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12.441600000000001</v>
      </c>
    </row>
    <row r="6002" spans="1:22" x14ac:dyDescent="0.25">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25">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x14ac:dyDescent="0.25">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x14ac:dyDescent="0.25">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x14ac:dyDescent="0.25">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25">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x14ac:dyDescent="0.25">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128.85000000000002</v>
      </c>
      <c r="T6008">
        <v>3</v>
      </c>
      <c r="U6008">
        <v>0</v>
      </c>
      <c r="V6008">
        <v>3.8654999999999973</v>
      </c>
    </row>
    <row r="6009" spans="1:22" x14ac:dyDescent="0.25">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x14ac:dyDescent="0.25">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x14ac:dyDescent="0.25">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x14ac:dyDescent="0.25">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x14ac:dyDescent="0.25">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25">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25">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x14ac:dyDescent="0.25">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x14ac:dyDescent="0.25">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15.633199999999988</v>
      </c>
    </row>
    <row r="6018" spans="1:22" x14ac:dyDescent="0.25">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x14ac:dyDescent="0.25">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25">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26.630399999999998</v>
      </c>
    </row>
    <row r="6021" spans="1:22" x14ac:dyDescent="0.25">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x14ac:dyDescent="0.25">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x14ac:dyDescent="0.25">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25">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x14ac:dyDescent="0.25">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x14ac:dyDescent="0.25">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x14ac:dyDescent="0.25">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10.368000000000002</v>
      </c>
      <c r="T6027">
        <v>2</v>
      </c>
      <c r="U6027">
        <v>0.2</v>
      </c>
      <c r="V6027">
        <v>3.7584</v>
      </c>
    </row>
    <row r="6028" spans="1:22" x14ac:dyDescent="0.25">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0.33599999999999963</v>
      </c>
    </row>
    <row r="6029" spans="1:22" x14ac:dyDescent="0.25">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x14ac:dyDescent="0.25">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x14ac:dyDescent="0.25">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x14ac:dyDescent="0.25">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x14ac:dyDescent="0.25">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x14ac:dyDescent="0.25">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x14ac:dyDescent="0.25">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5.1815999999999995</v>
      </c>
    </row>
    <row r="6036" spans="1:22" x14ac:dyDescent="0.25">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x14ac:dyDescent="0.25">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x14ac:dyDescent="0.25">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42.599999999999994</v>
      </c>
      <c r="T6038">
        <v>3</v>
      </c>
      <c r="U6038">
        <v>0</v>
      </c>
      <c r="V6038">
        <v>16.614000000000001</v>
      </c>
    </row>
    <row r="6039" spans="1:22" x14ac:dyDescent="0.25">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54.691199999999995</v>
      </c>
    </row>
    <row r="6040" spans="1:22" x14ac:dyDescent="0.25">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x14ac:dyDescent="0.25">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2.5343999999999998</v>
      </c>
    </row>
    <row r="6042" spans="1:22" x14ac:dyDescent="0.25">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x14ac:dyDescent="0.25">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177.19799999999998</v>
      </c>
    </row>
    <row r="6044" spans="1:22" x14ac:dyDescent="0.25">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x14ac:dyDescent="0.25">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x14ac:dyDescent="0.25">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25">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x14ac:dyDescent="0.25">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x14ac:dyDescent="0.25">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x14ac:dyDescent="0.25">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x14ac:dyDescent="0.25">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173.48800000000003</v>
      </c>
      <c r="T6051">
        <v>7</v>
      </c>
      <c r="U6051">
        <v>0.2</v>
      </c>
      <c r="V6051">
        <v>54.214999999999982</v>
      </c>
    </row>
    <row r="6052" spans="1:22" x14ac:dyDescent="0.25">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25">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x14ac:dyDescent="0.25">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x14ac:dyDescent="0.25">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x14ac:dyDescent="0.25">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x14ac:dyDescent="0.25">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2.0679999999999996</v>
      </c>
      <c r="T6057">
        <v>1</v>
      </c>
      <c r="U6057">
        <v>0.8</v>
      </c>
      <c r="V6057">
        <v>-3.4122000000000003</v>
      </c>
    </row>
    <row r="6058" spans="1:22" x14ac:dyDescent="0.25">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30.391999999999996</v>
      </c>
    </row>
    <row r="6059" spans="1:22" x14ac:dyDescent="0.25">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x14ac:dyDescent="0.25">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25">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27.968000000000004</v>
      </c>
      <c r="T6061">
        <v>2</v>
      </c>
      <c r="U6061">
        <v>0.2</v>
      </c>
      <c r="V6061">
        <v>6.9920000000000009</v>
      </c>
    </row>
    <row r="6062" spans="1:22" x14ac:dyDescent="0.25">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x14ac:dyDescent="0.25">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x14ac:dyDescent="0.25">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x14ac:dyDescent="0.25">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x14ac:dyDescent="0.25">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25">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x14ac:dyDescent="0.25">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10.007999999999988</v>
      </c>
    </row>
    <row r="6069" spans="1:22" x14ac:dyDescent="0.25">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x14ac:dyDescent="0.25">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25">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343.20000000000005</v>
      </c>
      <c r="T6071">
        <v>1</v>
      </c>
      <c r="U6071">
        <v>0.2</v>
      </c>
      <c r="V6071">
        <v>38.609999999999957</v>
      </c>
    </row>
    <row r="6072" spans="1:22" x14ac:dyDescent="0.25">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x14ac:dyDescent="0.25">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x14ac:dyDescent="0.25">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x14ac:dyDescent="0.25">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x14ac:dyDescent="0.25">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25">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x14ac:dyDescent="0.25">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x14ac:dyDescent="0.25">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25">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x14ac:dyDescent="0.25">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25">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x14ac:dyDescent="0.25">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25">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x14ac:dyDescent="0.25">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x14ac:dyDescent="0.25">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x14ac:dyDescent="0.25">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x14ac:dyDescent="0.25">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4.4879999999999995</v>
      </c>
      <c r="T6088">
        <v>6</v>
      </c>
      <c r="U6088">
        <v>0.8</v>
      </c>
      <c r="V6088">
        <v>-6.7320000000000011</v>
      </c>
    </row>
    <row r="6089" spans="1:22" x14ac:dyDescent="0.25">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x14ac:dyDescent="0.25">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x14ac:dyDescent="0.25">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1.1880000000000002</v>
      </c>
      <c r="T6091">
        <v>2</v>
      </c>
      <c r="U6091">
        <v>0.7</v>
      </c>
      <c r="V6091">
        <v>-0.98999999999999977</v>
      </c>
    </row>
    <row r="6092" spans="1:22" x14ac:dyDescent="0.25">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x14ac:dyDescent="0.25">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x14ac:dyDescent="0.25">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18.104400000000002</v>
      </c>
    </row>
    <row r="6095" spans="1:22" x14ac:dyDescent="0.25">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x14ac:dyDescent="0.25">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x14ac:dyDescent="0.25">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x14ac:dyDescent="0.25">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25">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x14ac:dyDescent="0.25">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x14ac:dyDescent="0.25">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x14ac:dyDescent="0.25">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x14ac:dyDescent="0.25">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25">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x14ac:dyDescent="0.25">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x14ac:dyDescent="0.25">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x14ac:dyDescent="0.25">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25">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x14ac:dyDescent="0.25">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x14ac:dyDescent="0.25">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2.0999999999999996</v>
      </c>
    </row>
    <row r="6111" spans="1:22" x14ac:dyDescent="0.25">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1.9079999999999997</v>
      </c>
      <c r="T6111">
        <v>3</v>
      </c>
      <c r="U6111">
        <v>0.8</v>
      </c>
      <c r="V6111">
        <v>-3.2436000000000016</v>
      </c>
    </row>
    <row r="6112" spans="1:22" x14ac:dyDescent="0.25">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1474.8020000000001</v>
      </c>
      <c r="T6112">
        <v>7</v>
      </c>
      <c r="U6112">
        <v>0.3</v>
      </c>
      <c r="V6112">
        <v>-21.068600000000174</v>
      </c>
    </row>
    <row r="6113" spans="1:22" x14ac:dyDescent="0.25">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x14ac:dyDescent="0.25">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x14ac:dyDescent="0.25">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x14ac:dyDescent="0.25">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x14ac:dyDescent="0.25">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14.142599999999996</v>
      </c>
    </row>
    <row r="6118" spans="1:22" x14ac:dyDescent="0.25">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x14ac:dyDescent="0.25">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x14ac:dyDescent="0.25">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x14ac:dyDescent="0.25">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x14ac:dyDescent="0.25">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x14ac:dyDescent="0.25">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x14ac:dyDescent="0.25">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4.6175999999999995</v>
      </c>
    </row>
    <row r="6125" spans="1:22" x14ac:dyDescent="0.25">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x14ac:dyDescent="0.25">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x14ac:dyDescent="0.25">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25">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x14ac:dyDescent="0.25">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x14ac:dyDescent="0.25">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25">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25">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x14ac:dyDescent="0.25">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x14ac:dyDescent="0.25">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25">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12.095999999999997</v>
      </c>
    </row>
    <row r="6136" spans="1:22" x14ac:dyDescent="0.25">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x14ac:dyDescent="0.25">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27.695999999999998</v>
      </c>
      <c r="T6137">
        <v>3</v>
      </c>
      <c r="U6137">
        <v>0.2</v>
      </c>
      <c r="V6137">
        <v>3.4619999999999997</v>
      </c>
    </row>
    <row r="6138" spans="1:22" x14ac:dyDescent="0.25">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-186.56820000000005</v>
      </c>
    </row>
    <row r="6139" spans="1:22" x14ac:dyDescent="0.25">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11.222399999999999</v>
      </c>
    </row>
    <row r="6140" spans="1:22" x14ac:dyDescent="0.25">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x14ac:dyDescent="0.25">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25">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25">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x14ac:dyDescent="0.25">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25">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119.03999999999999</v>
      </c>
      <c r="T6145">
        <v>6</v>
      </c>
      <c r="U6145">
        <v>0</v>
      </c>
      <c r="V6145">
        <v>48.806400000000011</v>
      </c>
    </row>
    <row r="6146" spans="1:22" x14ac:dyDescent="0.25">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x14ac:dyDescent="0.25">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x14ac:dyDescent="0.25">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x14ac:dyDescent="0.25">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x14ac:dyDescent="0.25">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12.599000000000004</v>
      </c>
    </row>
    <row r="6151" spans="1:22" x14ac:dyDescent="0.25">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x14ac:dyDescent="0.25">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354.90000000000003</v>
      </c>
      <c r="T6152">
        <v>5</v>
      </c>
      <c r="U6152">
        <v>0</v>
      </c>
      <c r="V6152">
        <v>88.725000000000023</v>
      </c>
    </row>
    <row r="6153" spans="1:22" x14ac:dyDescent="0.25">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x14ac:dyDescent="0.25">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x14ac:dyDescent="0.25">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51.967999999999996</v>
      </c>
      <c r="T6155">
        <v>2</v>
      </c>
      <c r="U6155">
        <v>0.2</v>
      </c>
      <c r="V6155">
        <v>10.393599999999998</v>
      </c>
    </row>
    <row r="6156" spans="1:22" x14ac:dyDescent="0.25">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x14ac:dyDescent="0.25">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x14ac:dyDescent="0.25">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x14ac:dyDescent="0.25">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x14ac:dyDescent="0.25">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x14ac:dyDescent="0.25">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108.17520000000002</v>
      </c>
    </row>
    <row r="6162" spans="1:22" x14ac:dyDescent="0.25">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x14ac:dyDescent="0.25">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25">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x14ac:dyDescent="0.25">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-25.737000000000002</v>
      </c>
    </row>
    <row r="6166" spans="1:22" x14ac:dyDescent="0.25">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x14ac:dyDescent="0.25">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20.016000000000002</v>
      </c>
      <c r="T6167">
        <v>3</v>
      </c>
      <c r="U6167">
        <v>0.2</v>
      </c>
      <c r="V6167">
        <v>5.5044000000000013</v>
      </c>
    </row>
    <row r="6168" spans="1:22" x14ac:dyDescent="0.25">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x14ac:dyDescent="0.25">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x14ac:dyDescent="0.25">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25">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25">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34.248000000000005</v>
      </c>
      <c r="T6172">
        <v>3</v>
      </c>
      <c r="U6172">
        <v>0.2</v>
      </c>
      <c r="V6172">
        <v>11.558699999999998</v>
      </c>
    </row>
    <row r="6173" spans="1:22" x14ac:dyDescent="0.25">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25">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25">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x14ac:dyDescent="0.25">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x14ac:dyDescent="0.25">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25">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x14ac:dyDescent="0.25">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x14ac:dyDescent="0.25">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25">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x14ac:dyDescent="0.25">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176.38600000000002</v>
      </c>
    </row>
    <row r="6183" spans="1:22" x14ac:dyDescent="0.25">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x14ac:dyDescent="0.25">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x14ac:dyDescent="0.25">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25">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x14ac:dyDescent="0.25">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x14ac:dyDescent="0.25">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x14ac:dyDescent="0.25">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11.793599999999998</v>
      </c>
    </row>
    <row r="6190" spans="1:22" x14ac:dyDescent="0.25">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x14ac:dyDescent="0.25">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383.84000000000003</v>
      </c>
      <c r="T6191">
        <v>4</v>
      </c>
      <c r="U6191">
        <v>0.2</v>
      </c>
      <c r="V6191">
        <v>47.97999999999999</v>
      </c>
    </row>
    <row r="6192" spans="1:22" x14ac:dyDescent="0.25">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207.88559999999998</v>
      </c>
    </row>
    <row r="6193" spans="1:22" x14ac:dyDescent="0.25">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x14ac:dyDescent="0.25">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x14ac:dyDescent="0.25">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x14ac:dyDescent="0.25">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x14ac:dyDescent="0.25">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x14ac:dyDescent="0.25">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x14ac:dyDescent="0.25">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63.769999999999996</v>
      </c>
      <c r="T6199">
        <v>7</v>
      </c>
      <c r="U6199">
        <v>0</v>
      </c>
      <c r="V6199">
        <v>28.696499999999993</v>
      </c>
    </row>
    <row r="6200" spans="1:22" x14ac:dyDescent="0.25">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x14ac:dyDescent="0.25">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x14ac:dyDescent="0.25">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x14ac:dyDescent="0.25">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x14ac:dyDescent="0.25">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x14ac:dyDescent="0.25">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-47.030399999999986</v>
      </c>
    </row>
    <row r="6206" spans="1:22" x14ac:dyDescent="0.25">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x14ac:dyDescent="0.25">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51.016000000000005</v>
      </c>
      <c r="T6207">
        <v>7</v>
      </c>
      <c r="U6207">
        <v>0.2</v>
      </c>
      <c r="V6207">
        <v>15.942499999999992</v>
      </c>
    </row>
    <row r="6208" spans="1:22" x14ac:dyDescent="0.25">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x14ac:dyDescent="0.25">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x14ac:dyDescent="0.25">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x14ac:dyDescent="0.25">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x14ac:dyDescent="0.25">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x14ac:dyDescent="0.25">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x14ac:dyDescent="0.25">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18.240000000000002</v>
      </c>
      <c r="T6214">
        <v>3</v>
      </c>
      <c r="U6214">
        <v>0</v>
      </c>
      <c r="V6214">
        <v>9.120000000000001</v>
      </c>
    </row>
    <row r="6215" spans="1:22" x14ac:dyDescent="0.25">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22.074799999999996</v>
      </c>
    </row>
    <row r="6216" spans="1:22" x14ac:dyDescent="0.25">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25">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x14ac:dyDescent="0.25">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25">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x14ac:dyDescent="0.25">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x14ac:dyDescent="0.25">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x14ac:dyDescent="0.25">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x14ac:dyDescent="0.25">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x14ac:dyDescent="0.25">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19.084800000000005</v>
      </c>
    </row>
    <row r="6225" spans="1:22" x14ac:dyDescent="0.25">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1.0730999999999993</v>
      </c>
    </row>
    <row r="6226" spans="1:22" x14ac:dyDescent="0.25">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218.35200000000003</v>
      </c>
      <c r="T6226">
        <v>3</v>
      </c>
      <c r="U6226">
        <v>0.2</v>
      </c>
      <c r="V6226">
        <v>-54.588000000000008</v>
      </c>
    </row>
    <row r="6227" spans="1:22" x14ac:dyDescent="0.25">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-103.86059999999998</v>
      </c>
    </row>
    <row r="6228" spans="1:22" x14ac:dyDescent="0.25">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-14.558399999999978</v>
      </c>
    </row>
    <row r="6229" spans="1:22" x14ac:dyDescent="0.25">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x14ac:dyDescent="0.25">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x14ac:dyDescent="0.25">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25">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25">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x14ac:dyDescent="0.25">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25">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x14ac:dyDescent="0.25">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459.98749999999995</v>
      </c>
    </row>
    <row r="6237" spans="1:22" x14ac:dyDescent="0.25">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-17.991000000000003</v>
      </c>
    </row>
    <row r="6238" spans="1:22" x14ac:dyDescent="0.25">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25">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x14ac:dyDescent="0.25">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x14ac:dyDescent="0.25">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25">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x14ac:dyDescent="0.25">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25">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x14ac:dyDescent="0.25">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25.349999999999998</v>
      </c>
      <c r="T6245">
        <v>3</v>
      </c>
      <c r="U6245">
        <v>0</v>
      </c>
      <c r="V6245">
        <v>7.6049999999999978</v>
      </c>
    </row>
    <row r="6246" spans="1:22" x14ac:dyDescent="0.25">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x14ac:dyDescent="0.25">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x14ac:dyDescent="0.25">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x14ac:dyDescent="0.25">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25">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x14ac:dyDescent="0.25">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25">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25">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x14ac:dyDescent="0.25">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x14ac:dyDescent="0.25">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200.96999999999997</v>
      </c>
      <c r="T6255">
        <v>3</v>
      </c>
      <c r="U6255">
        <v>0</v>
      </c>
      <c r="V6255">
        <v>50.242500000000007</v>
      </c>
    </row>
    <row r="6256" spans="1:22" x14ac:dyDescent="0.25">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25">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x14ac:dyDescent="0.25">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x14ac:dyDescent="0.25">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x14ac:dyDescent="0.25">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x14ac:dyDescent="0.25">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25">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x14ac:dyDescent="0.25">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25">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x14ac:dyDescent="0.25">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x14ac:dyDescent="0.25">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x14ac:dyDescent="0.25">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3.4880000000000004</v>
      </c>
      <c r="T6267">
        <v>2</v>
      </c>
      <c r="U6267">
        <v>0.2</v>
      </c>
      <c r="V6267">
        <v>1.1771999999999998</v>
      </c>
    </row>
    <row r="6268" spans="1:22" x14ac:dyDescent="0.25">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143.85600000000002</v>
      </c>
      <c r="T6268">
        <v>9</v>
      </c>
      <c r="U6268">
        <v>0.2</v>
      </c>
      <c r="V6268">
        <v>48.551399999999994</v>
      </c>
    </row>
    <row r="6269" spans="1:22" x14ac:dyDescent="0.25">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25">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22.450000000000003</v>
      </c>
      <c r="T6270">
        <v>5</v>
      </c>
      <c r="U6270">
        <v>0</v>
      </c>
      <c r="V6270">
        <v>10.327</v>
      </c>
    </row>
    <row r="6271" spans="1:22" x14ac:dyDescent="0.25">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x14ac:dyDescent="0.25">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43.464599999999905</v>
      </c>
    </row>
    <row r="6273" spans="1:22" x14ac:dyDescent="0.25">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x14ac:dyDescent="0.25">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23.262400000000003</v>
      </c>
    </row>
    <row r="6275" spans="1:22" x14ac:dyDescent="0.25">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12.419999999999998</v>
      </c>
      <c r="T6275">
        <v>3</v>
      </c>
      <c r="U6275">
        <v>0</v>
      </c>
      <c r="V6275">
        <v>4.4711999999999996</v>
      </c>
    </row>
    <row r="6276" spans="1:22" x14ac:dyDescent="0.25">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428.40000000000003</v>
      </c>
      <c r="T6276">
        <v>3</v>
      </c>
      <c r="U6276">
        <v>0</v>
      </c>
      <c r="V6276">
        <v>89.963999999999999</v>
      </c>
    </row>
    <row r="6277" spans="1:22" x14ac:dyDescent="0.25">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10.890000000000002</v>
      </c>
    </row>
    <row r="6278" spans="1:22" x14ac:dyDescent="0.25">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x14ac:dyDescent="0.25">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x14ac:dyDescent="0.25">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x14ac:dyDescent="0.25">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x14ac:dyDescent="0.25">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25">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63.824000000000005</v>
      </c>
      <c r="T6283">
        <v>2</v>
      </c>
      <c r="U6283">
        <v>0.2</v>
      </c>
      <c r="V6283">
        <v>9.5735999999999937</v>
      </c>
    </row>
    <row r="6284" spans="1:22" x14ac:dyDescent="0.25">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-26.541000000000004</v>
      </c>
    </row>
    <row r="6285" spans="1:22" x14ac:dyDescent="0.25">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143.30299999999997</v>
      </c>
    </row>
    <row r="6286" spans="1:22" x14ac:dyDescent="0.25">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x14ac:dyDescent="0.25">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x14ac:dyDescent="0.25">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17.998199999999997</v>
      </c>
    </row>
    <row r="6289" spans="1:22" x14ac:dyDescent="0.25">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x14ac:dyDescent="0.25">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x14ac:dyDescent="0.25">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102.95279999999988</v>
      </c>
    </row>
    <row r="6292" spans="1:22" x14ac:dyDescent="0.25">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x14ac:dyDescent="0.25">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x14ac:dyDescent="0.25">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x14ac:dyDescent="0.25">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25">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x14ac:dyDescent="0.25">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1737.1799999999998</v>
      </c>
      <c r="T6297">
        <v>6</v>
      </c>
      <c r="U6297">
        <v>0</v>
      </c>
      <c r="V6297">
        <v>503.78219999999976</v>
      </c>
    </row>
    <row r="6298" spans="1:22" x14ac:dyDescent="0.25">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25">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x14ac:dyDescent="0.25">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25">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x14ac:dyDescent="0.25">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x14ac:dyDescent="0.25">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x14ac:dyDescent="0.25">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195.96000000000004</v>
      </c>
      <c r="T6304">
        <v>5</v>
      </c>
      <c r="U6304">
        <v>0.2</v>
      </c>
      <c r="V6304">
        <v>19.596000000000018</v>
      </c>
    </row>
    <row r="6305" spans="1:22" x14ac:dyDescent="0.25">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23.234999999999992</v>
      </c>
    </row>
    <row r="6306" spans="1:22" x14ac:dyDescent="0.25">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25">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17.584000000000003</v>
      </c>
      <c r="T6307">
        <v>7</v>
      </c>
      <c r="U6307">
        <v>0.2</v>
      </c>
      <c r="V6307">
        <v>-4.1761999999999997</v>
      </c>
    </row>
    <row r="6308" spans="1:22" x14ac:dyDescent="0.25">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104.78399999999999</v>
      </c>
      <c r="T6308">
        <v>1</v>
      </c>
      <c r="U6308">
        <v>0.2</v>
      </c>
      <c r="V6308">
        <v>-14.407800000000009</v>
      </c>
    </row>
    <row r="6309" spans="1:22" x14ac:dyDescent="0.25">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47.952000000000005</v>
      </c>
      <c r="T6309">
        <v>3</v>
      </c>
      <c r="U6309">
        <v>0.2</v>
      </c>
      <c r="V6309">
        <v>16.783200000000001</v>
      </c>
    </row>
    <row r="6310" spans="1:22" x14ac:dyDescent="0.25">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x14ac:dyDescent="0.25">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x14ac:dyDescent="0.25">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5.3115999999999985</v>
      </c>
    </row>
    <row r="6313" spans="1:22" x14ac:dyDescent="0.25">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127.94999999999999</v>
      </c>
      <c r="T6313">
        <v>3</v>
      </c>
      <c r="U6313">
        <v>0</v>
      </c>
      <c r="V6313">
        <v>21.751499999999986</v>
      </c>
    </row>
    <row r="6314" spans="1:22" x14ac:dyDescent="0.25">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x14ac:dyDescent="0.25">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25">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x14ac:dyDescent="0.25">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25">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x14ac:dyDescent="0.25">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25">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3.4964999999999993</v>
      </c>
    </row>
    <row r="6321" spans="1:22" x14ac:dyDescent="0.25">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x14ac:dyDescent="0.25">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x14ac:dyDescent="0.25">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x14ac:dyDescent="0.25">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25">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31.005899999999997</v>
      </c>
    </row>
    <row r="6326" spans="1:22" x14ac:dyDescent="0.25">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25">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25">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25">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x14ac:dyDescent="0.25">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x14ac:dyDescent="0.25">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25">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15.979199999999999</v>
      </c>
    </row>
    <row r="6333" spans="1:22" x14ac:dyDescent="0.25">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x14ac:dyDescent="0.25">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x14ac:dyDescent="0.25">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x14ac:dyDescent="0.25">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x14ac:dyDescent="0.25">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25">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15.993599999999997</v>
      </c>
    </row>
    <row r="6339" spans="1:22" x14ac:dyDescent="0.25">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339.96000000000004</v>
      </c>
      <c r="T6339">
        <v>5</v>
      </c>
      <c r="U6339">
        <v>0.2</v>
      </c>
      <c r="V6339">
        <v>42.494999999999948</v>
      </c>
    </row>
    <row r="6340" spans="1:22" x14ac:dyDescent="0.25">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25">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x14ac:dyDescent="0.25">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1351.9895999999999</v>
      </c>
    </row>
    <row r="6343" spans="1:22" x14ac:dyDescent="0.25">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x14ac:dyDescent="0.25">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x14ac:dyDescent="0.25">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25">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25">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170.51129999999998</v>
      </c>
    </row>
    <row r="6348" spans="1:22" x14ac:dyDescent="0.25">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x14ac:dyDescent="0.25">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x14ac:dyDescent="0.25">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25">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x14ac:dyDescent="0.25">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x14ac:dyDescent="0.25">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x14ac:dyDescent="0.25">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25">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25">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x14ac:dyDescent="0.25">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x14ac:dyDescent="0.25">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x14ac:dyDescent="0.25">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x14ac:dyDescent="0.25">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x14ac:dyDescent="0.25">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x14ac:dyDescent="0.25">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15.764000000000003</v>
      </c>
    </row>
    <row r="6363" spans="1:22" x14ac:dyDescent="0.25">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51.016000000000005</v>
      </c>
      <c r="T6363">
        <v>7</v>
      </c>
      <c r="U6363">
        <v>0.2</v>
      </c>
      <c r="V6363">
        <v>8.2900999999999954</v>
      </c>
    </row>
    <row r="6364" spans="1:22" x14ac:dyDescent="0.25">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25">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103.99920000000003</v>
      </c>
    </row>
    <row r="6366" spans="1:22" x14ac:dyDescent="0.25">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24.883200000000002</v>
      </c>
    </row>
    <row r="6367" spans="1:22" x14ac:dyDescent="0.25">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25">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x14ac:dyDescent="0.25">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x14ac:dyDescent="0.25">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25">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x14ac:dyDescent="0.25">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113.56800000000001</v>
      </c>
      <c r="T6372">
        <v>2</v>
      </c>
      <c r="U6372">
        <v>0.2</v>
      </c>
      <c r="V6372">
        <v>12.776399999999988</v>
      </c>
    </row>
    <row r="6373" spans="1:22" x14ac:dyDescent="0.25">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x14ac:dyDescent="0.25">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25">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x14ac:dyDescent="0.25">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x14ac:dyDescent="0.25">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x14ac:dyDescent="0.25">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x14ac:dyDescent="0.25">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x14ac:dyDescent="0.25">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25">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25">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-11.825600000000001</v>
      </c>
    </row>
    <row r="6383" spans="1:22" x14ac:dyDescent="0.25">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x14ac:dyDescent="0.25">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158.37599999999998</v>
      </c>
      <c r="T6384">
        <v>4</v>
      </c>
      <c r="U6384">
        <v>0.4</v>
      </c>
      <c r="V6384">
        <v>-36.954399999999993</v>
      </c>
    </row>
    <row r="6385" spans="1:22" x14ac:dyDescent="0.25">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x14ac:dyDescent="0.25">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x14ac:dyDescent="0.25">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13.300799999999999</v>
      </c>
    </row>
    <row r="6388" spans="1:22" x14ac:dyDescent="0.25">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x14ac:dyDescent="0.25">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25">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x14ac:dyDescent="0.25">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x14ac:dyDescent="0.25">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x14ac:dyDescent="0.25">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x14ac:dyDescent="0.25">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25">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25">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25">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25">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x14ac:dyDescent="0.25">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x14ac:dyDescent="0.25">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247.48499999999993</v>
      </c>
    </row>
    <row r="6401" spans="1:22" x14ac:dyDescent="0.25">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25">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x14ac:dyDescent="0.25">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x14ac:dyDescent="0.25">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25">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25">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x14ac:dyDescent="0.25">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x14ac:dyDescent="0.25">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x14ac:dyDescent="0.25">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x14ac:dyDescent="0.25">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x14ac:dyDescent="0.25">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47.952000000000005</v>
      </c>
      <c r="T6411">
        <v>3</v>
      </c>
      <c r="U6411">
        <v>0.2</v>
      </c>
      <c r="V6411">
        <v>16.183799999999998</v>
      </c>
    </row>
    <row r="6412" spans="1:22" x14ac:dyDescent="0.25">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x14ac:dyDescent="0.25">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26.902399999999993</v>
      </c>
    </row>
    <row r="6414" spans="1:22" x14ac:dyDescent="0.25">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x14ac:dyDescent="0.25">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x14ac:dyDescent="0.25">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11.520000000000001</v>
      </c>
      <c r="T6416">
        <v>5</v>
      </c>
      <c r="U6416">
        <v>0.7</v>
      </c>
      <c r="V6416">
        <v>-7.6799999999999962</v>
      </c>
    </row>
    <row r="6417" spans="1:22" x14ac:dyDescent="0.25">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29.357999999999997</v>
      </c>
    </row>
    <row r="6418" spans="1:22" x14ac:dyDescent="0.25">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108.57600000000001</v>
      </c>
      <c r="T6418">
        <v>4</v>
      </c>
      <c r="U6418">
        <v>0.4</v>
      </c>
      <c r="V6418">
        <v>-25.334400000000002</v>
      </c>
    </row>
    <row r="6419" spans="1:22" x14ac:dyDescent="0.25">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x14ac:dyDescent="0.25">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x14ac:dyDescent="0.25">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x14ac:dyDescent="0.25">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3.4692000000000003</v>
      </c>
    </row>
    <row r="6423" spans="1:22" x14ac:dyDescent="0.25">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x14ac:dyDescent="0.25">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34.698299999999996</v>
      </c>
    </row>
    <row r="6425" spans="1:22" x14ac:dyDescent="0.25">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x14ac:dyDescent="0.25">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25">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x14ac:dyDescent="0.25">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x14ac:dyDescent="0.25">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x14ac:dyDescent="0.25">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122.38199999999999</v>
      </c>
      <c r="T6430">
        <v>3</v>
      </c>
      <c r="U6430">
        <v>0.4</v>
      </c>
      <c r="V6430">
        <v>-24.476399999999998</v>
      </c>
    </row>
    <row r="6431" spans="1:22" x14ac:dyDescent="0.25">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x14ac:dyDescent="0.25">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x14ac:dyDescent="0.25">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14.301000000000002</v>
      </c>
      <c r="T6433">
        <v>7</v>
      </c>
      <c r="U6433">
        <v>0.7</v>
      </c>
      <c r="V6433">
        <v>-10.487400000000001</v>
      </c>
    </row>
    <row r="6434" spans="1:22" x14ac:dyDescent="0.25">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x14ac:dyDescent="0.25">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25">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13.571999999999996</v>
      </c>
    </row>
    <row r="6437" spans="1:22" x14ac:dyDescent="0.25">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14.700000000000003</v>
      </c>
    </row>
    <row r="6438" spans="1:22" x14ac:dyDescent="0.25">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477.15000000000003</v>
      </c>
      <c r="T6438">
        <v>5</v>
      </c>
      <c r="U6438">
        <v>0</v>
      </c>
      <c r="V6438">
        <v>28.628999999999962</v>
      </c>
    </row>
    <row r="6439" spans="1:22" x14ac:dyDescent="0.25">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22.678200000000018</v>
      </c>
    </row>
    <row r="6440" spans="1:22" x14ac:dyDescent="0.25">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x14ac:dyDescent="0.25">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x14ac:dyDescent="0.25">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25">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23.968799999999998</v>
      </c>
    </row>
    <row r="6444" spans="1:22" x14ac:dyDescent="0.25">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x14ac:dyDescent="0.25">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24.900000000000002</v>
      </c>
      <c r="T6445">
        <v>5</v>
      </c>
      <c r="U6445">
        <v>0</v>
      </c>
      <c r="V6445">
        <v>11.454000000000001</v>
      </c>
    </row>
    <row r="6446" spans="1:22" x14ac:dyDescent="0.25">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x14ac:dyDescent="0.25">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x14ac:dyDescent="0.25">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x14ac:dyDescent="0.25">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x14ac:dyDescent="0.25">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x14ac:dyDescent="0.25">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25">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25">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x14ac:dyDescent="0.25">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13.857900000000008</v>
      </c>
    </row>
    <row r="6455" spans="1:22" x14ac:dyDescent="0.25">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x14ac:dyDescent="0.25">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25">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x14ac:dyDescent="0.25">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x14ac:dyDescent="0.25">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15.959999999999999</v>
      </c>
      <c r="T6459">
        <v>7</v>
      </c>
      <c r="U6459">
        <v>0</v>
      </c>
      <c r="V6459">
        <v>7.0224000000000011</v>
      </c>
    </row>
    <row r="6460" spans="1:22" x14ac:dyDescent="0.25">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x14ac:dyDescent="0.25">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25">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25">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x14ac:dyDescent="0.25">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x14ac:dyDescent="0.25">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25">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25">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x14ac:dyDescent="0.25">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25.330199999999998</v>
      </c>
    </row>
    <row r="6469" spans="1:22" x14ac:dyDescent="0.25">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25">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x14ac:dyDescent="0.25">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23.898600000000002</v>
      </c>
    </row>
    <row r="6472" spans="1:22" x14ac:dyDescent="0.25">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x14ac:dyDescent="0.25">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x14ac:dyDescent="0.25">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x14ac:dyDescent="0.25">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x14ac:dyDescent="0.25">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x14ac:dyDescent="0.25">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x14ac:dyDescent="0.25">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x14ac:dyDescent="0.25">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x14ac:dyDescent="0.25">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x14ac:dyDescent="0.25">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x14ac:dyDescent="0.25">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25">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x14ac:dyDescent="0.25">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x14ac:dyDescent="0.25">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x14ac:dyDescent="0.25">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x14ac:dyDescent="0.25">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x14ac:dyDescent="0.25">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x14ac:dyDescent="0.25">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12.843000000000002</v>
      </c>
      <c r="T6489">
        <v>3</v>
      </c>
      <c r="U6489">
        <v>0.7</v>
      </c>
      <c r="V6489">
        <v>-9.8462999999999994</v>
      </c>
    </row>
    <row r="6490" spans="1:22" x14ac:dyDescent="0.25">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x14ac:dyDescent="0.25">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32.400000000000006</v>
      </c>
      <c r="T6491">
        <v>5</v>
      </c>
      <c r="U6491">
        <v>0</v>
      </c>
      <c r="V6491">
        <v>15.552000000000001</v>
      </c>
    </row>
    <row r="6492" spans="1:22" x14ac:dyDescent="0.25">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x14ac:dyDescent="0.25">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10.858799999999974</v>
      </c>
    </row>
    <row r="6494" spans="1:22" x14ac:dyDescent="0.25">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x14ac:dyDescent="0.25">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24.476800000000004</v>
      </c>
    </row>
    <row r="6496" spans="1:22" x14ac:dyDescent="0.25">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x14ac:dyDescent="0.25">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x14ac:dyDescent="0.25">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x14ac:dyDescent="0.25">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x14ac:dyDescent="0.25">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x14ac:dyDescent="0.25">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x14ac:dyDescent="0.25">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x14ac:dyDescent="0.25">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-107.99280000000002</v>
      </c>
    </row>
    <row r="6504" spans="1:22" x14ac:dyDescent="0.25">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x14ac:dyDescent="0.25">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25">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x14ac:dyDescent="0.25">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x14ac:dyDescent="0.25">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19.136000000000003</v>
      </c>
      <c r="T6508">
        <v>4</v>
      </c>
      <c r="U6508">
        <v>0.2</v>
      </c>
      <c r="V6508">
        <v>5.9799999999999986</v>
      </c>
    </row>
    <row r="6509" spans="1:22" x14ac:dyDescent="0.25">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x14ac:dyDescent="0.25">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25">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x14ac:dyDescent="0.25">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x14ac:dyDescent="0.25">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25">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25">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25">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x14ac:dyDescent="0.25">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x14ac:dyDescent="0.25">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x14ac:dyDescent="0.25">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25">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30.508800000000008</v>
      </c>
    </row>
    <row r="6521" spans="1:22" x14ac:dyDescent="0.25">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x14ac:dyDescent="0.25">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25">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25">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25.231499999999997</v>
      </c>
    </row>
    <row r="6525" spans="1:22" x14ac:dyDescent="0.25">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3.2759999999999994</v>
      </c>
    </row>
    <row r="6526" spans="1:22" x14ac:dyDescent="0.25">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x14ac:dyDescent="0.25">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25">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x14ac:dyDescent="0.25">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25">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x14ac:dyDescent="0.25">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x14ac:dyDescent="0.25">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x14ac:dyDescent="0.25">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x14ac:dyDescent="0.25">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25">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25">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x14ac:dyDescent="0.25">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x14ac:dyDescent="0.25">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x14ac:dyDescent="0.25">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25">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25">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25">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34.629599999999996</v>
      </c>
    </row>
    <row r="6543" spans="1:22" x14ac:dyDescent="0.25">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x14ac:dyDescent="0.25">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10.787999999999997</v>
      </c>
    </row>
    <row r="6545" spans="1:22" x14ac:dyDescent="0.25">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x14ac:dyDescent="0.25">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x14ac:dyDescent="0.25">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25">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24.784000000000002</v>
      </c>
      <c r="T6548">
        <v>1</v>
      </c>
      <c r="U6548">
        <v>0.2</v>
      </c>
      <c r="V6548">
        <v>7.7449999999999983</v>
      </c>
    </row>
    <row r="6549" spans="1:22" x14ac:dyDescent="0.25">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-172.11720000000003</v>
      </c>
    </row>
    <row r="6550" spans="1:22" x14ac:dyDescent="0.25">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x14ac:dyDescent="0.25">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x14ac:dyDescent="0.25">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327.56399999999996</v>
      </c>
      <c r="T6552">
        <v>4</v>
      </c>
      <c r="U6552">
        <v>0.1</v>
      </c>
      <c r="V6552">
        <v>21.837600000000023</v>
      </c>
    </row>
    <row r="6553" spans="1:22" x14ac:dyDescent="0.25">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25">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x14ac:dyDescent="0.25">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25">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505.32000000000005</v>
      </c>
      <c r="T6556">
        <v>3</v>
      </c>
      <c r="U6556">
        <v>0.2</v>
      </c>
      <c r="V6556">
        <v>31.582499999999953</v>
      </c>
    </row>
    <row r="6557" spans="1:22" x14ac:dyDescent="0.25">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1.2375999999999996</v>
      </c>
    </row>
    <row r="6558" spans="1:22" x14ac:dyDescent="0.25">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-14.759400000000003</v>
      </c>
    </row>
    <row r="6559" spans="1:22" x14ac:dyDescent="0.25">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x14ac:dyDescent="0.25">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x14ac:dyDescent="0.25">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x14ac:dyDescent="0.25">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25">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x14ac:dyDescent="0.25">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25">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-38.849999999999994</v>
      </c>
    </row>
    <row r="6566" spans="1:22" x14ac:dyDescent="0.25">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25">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25">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243.99199999999996</v>
      </c>
      <c r="T6568">
        <v>4</v>
      </c>
      <c r="U6568">
        <v>0.8</v>
      </c>
      <c r="V6568">
        <v>-426.9860000000001</v>
      </c>
    </row>
    <row r="6569" spans="1:22" x14ac:dyDescent="0.25">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x14ac:dyDescent="0.25">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25">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x14ac:dyDescent="0.25">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x14ac:dyDescent="0.25">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28.496999999999957</v>
      </c>
    </row>
    <row r="6574" spans="1:22" x14ac:dyDescent="0.25">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25">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25">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118.37040000000002</v>
      </c>
    </row>
    <row r="6577" spans="1:22" x14ac:dyDescent="0.25">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440.76480000000004</v>
      </c>
    </row>
    <row r="6578" spans="1:22" x14ac:dyDescent="0.25">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x14ac:dyDescent="0.25">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x14ac:dyDescent="0.25">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x14ac:dyDescent="0.25">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25">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25">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30.581999999999987</v>
      </c>
    </row>
    <row r="6584" spans="1:22" x14ac:dyDescent="0.25">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x14ac:dyDescent="0.25">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29.562599999999986</v>
      </c>
    </row>
    <row r="6586" spans="1:22" x14ac:dyDescent="0.25">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x14ac:dyDescent="0.25">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x14ac:dyDescent="0.25">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x14ac:dyDescent="0.25">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x14ac:dyDescent="0.25">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x14ac:dyDescent="0.25">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x14ac:dyDescent="0.25">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3.2213999999999996</v>
      </c>
    </row>
    <row r="6593" spans="1:22" x14ac:dyDescent="0.25">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x14ac:dyDescent="0.25">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25">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x14ac:dyDescent="0.25">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x14ac:dyDescent="0.25">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x14ac:dyDescent="0.25">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x14ac:dyDescent="0.25">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x14ac:dyDescent="0.25">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22.480800000000002</v>
      </c>
    </row>
    <row r="6601" spans="1:22" x14ac:dyDescent="0.25">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x14ac:dyDescent="0.25">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25">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25">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25">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25">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x14ac:dyDescent="0.25">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x14ac:dyDescent="0.25">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x14ac:dyDescent="0.25">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x14ac:dyDescent="0.25">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371.97600000000006</v>
      </c>
      <c r="T6610">
        <v>3</v>
      </c>
      <c r="U6610">
        <v>0.2</v>
      </c>
      <c r="V6610">
        <v>116.24249999999996</v>
      </c>
    </row>
    <row r="6611" spans="1:22" x14ac:dyDescent="0.25">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x14ac:dyDescent="0.25">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x14ac:dyDescent="0.25">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x14ac:dyDescent="0.25">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x14ac:dyDescent="0.25">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25">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x14ac:dyDescent="0.25">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239.66599999999997</v>
      </c>
      <c r="T6617">
        <v>2</v>
      </c>
      <c r="U6617">
        <v>0.15</v>
      </c>
      <c r="V6617">
        <v>14.097999999999999</v>
      </c>
    </row>
    <row r="6618" spans="1:22" x14ac:dyDescent="0.25">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10.799999999999999</v>
      </c>
    </row>
    <row r="6619" spans="1:22" x14ac:dyDescent="0.25">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25">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32.400000000000006</v>
      </c>
      <c r="T6620">
        <v>5</v>
      </c>
      <c r="U6620">
        <v>0</v>
      </c>
      <c r="V6620">
        <v>15.552000000000001</v>
      </c>
    </row>
    <row r="6621" spans="1:22" x14ac:dyDescent="0.25">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25">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x14ac:dyDescent="0.25">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53.235000000000014</v>
      </c>
    </row>
    <row r="6624" spans="1:22" x14ac:dyDescent="0.25">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x14ac:dyDescent="0.25">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x14ac:dyDescent="0.25">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-13.170600000000007</v>
      </c>
    </row>
    <row r="6627" spans="1:22" x14ac:dyDescent="0.25">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x14ac:dyDescent="0.25">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2239.9871999999996</v>
      </c>
    </row>
    <row r="6629" spans="1:22" x14ac:dyDescent="0.25">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x14ac:dyDescent="0.25">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x14ac:dyDescent="0.25">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x14ac:dyDescent="0.25">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x14ac:dyDescent="0.25">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25">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15.254400000000004</v>
      </c>
    </row>
    <row r="6635" spans="1:22" x14ac:dyDescent="0.25">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x14ac:dyDescent="0.25">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x14ac:dyDescent="0.25">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x14ac:dyDescent="0.25">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x14ac:dyDescent="0.25">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x14ac:dyDescent="0.25">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36.255599999999994</v>
      </c>
    </row>
    <row r="6641" spans="1:22" x14ac:dyDescent="0.25">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25">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x14ac:dyDescent="0.25">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25">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133.20000000000002</v>
      </c>
      <c r="T6644">
        <v>9</v>
      </c>
      <c r="U6644">
        <v>0</v>
      </c>
      <c r="V6644">
        <v>66.600000000000009</v>
      </c>
    </row>
    <row r="6645" spans="1:22" x14ac:dyDescent="0.25">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x14ac:dyDescent="0.25">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x14ac:dyDescent="0.25">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x14ac:dyDescent="0.25">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x14ac:dyDescent="0.25">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x14ac:dyDescent="0.25">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x14ac:dyDescent="0.25">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319.98400000000004</v>
      </c>
      <c r="T6651">
        <v>2</v>
      </c>
      <c r="U6651">
        <v>0.2</v>
      </c>
      <c r="V6651">
        <v>107.99459999999999</v>
      </c>
    </row>
    <row r="6652" spans="1:22" x14ac:dyDescent="0.25">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x14ac:dyDescent="0.25">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25">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x14ac:dyDescent="0.25">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213.42999999999995</v>
      </c>
      <c r="T6655">
        <v>5</v>
      </c>
      <c r="U6655">
        <v>0.3</v>
      </c>
      <c r="V6655">
        <v>-39.636999999999993</v>
      </c>
    </row>
    <row r="6656" spans="1:22" x14ac:dyDescent="0.25">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x14ac:dyDescent="0.25">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x14ac:dyDescent="0.25">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x14ac:dyDescent="0.25">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25">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x14ac:dyDescent="0.25">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x14ac:dyDescent="0.25">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11.897999999999996</v>
      </c>
    </row>
    <row r="6663" spans="1:22" x14ac:dyDescent="0.25">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x14ac:dyDescent="0.25">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x14ac:dyDescent="0.25">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x14ac:dyDescent="0.25">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x14ac:dyDescent="0.25">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219.84000000000003</v>
      </c>
      <c r="T6667">
        <v>5</v>
      </c>
      <c r="U6667">
        <v>0.2</v>
      </c>
      <c r="V6667">
        <v>79.691999999999979</v>
      </c>
    </row>
    <row r="6668" spans="1:22" x14ac:dyDescent="0.25">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15.426000000000002</v>
      </c>
    </row>
    <row r="6669" spans="1:22" x14ac:dyDescent="0.25">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25">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25">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x14ac:dyDescent="0.25">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x14ac:dyDescent="0.25">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x14ac:dyDescent="0.25">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x14ac:dyDescent="0.25">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12.232799999999997</v>
      </c>
    </row>
    <row r="6676" spans="1:22" x14ac:dyDescent="0.25">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25">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22.653000000000006</v>
      </c>
    </row>
    <row r="6678" spans="1:22" x14ac:dyDescent="0.25">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x14ac:dyDescent="0.25">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165.28680000000003</v>
      </c>
    </row>
    <row r="6680" spans="1:22" x14ac:dyDescent="0.25">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x14ac:dyDescent="0.25">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x14ac:dyDescent="0.25">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25">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25">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25">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x14ac:dyDescent="0.25">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x14ac:dyDescent="0.25">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x14ac:dyDescent="0.25">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x14ac:dyDescent="0.25">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x14ac:dyDescent="0.25">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x14ac:dyDescent="0.25">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12.160000000000002</v>
      </c>
      <c r="T6691">
        <v>5</v>
      </c>
      <c r="U6691">
        <v>0.2</v>
      </c>
      <c r="V6691">
        <v>2.1279999999999988</v>
      </c>
    </row>
    <row r="6692" spans="1:22" x14ac:dyDescent="0.25">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25">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25">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25">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25">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x14ac:dyDescent="0.25">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415.17600000000004</v>
      </c>
      <c r="T6697">
        <v>3</v>
      </c>
      <c r="U6697">
        <v>0.2</v>
      </c>
      <c r="V6697">
        <v>134.93219999999999</v>
      </c>
    </row>
    <row r="6698" spans="1:22" x14ac:dyDescent="0.25">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x14ac:dyDescent="0.25">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25">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25">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x14ac:dyDescent="0.25">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x14ac:dyDescent="0.25">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x14ac:dyDescent="0.25">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x14ac:dyDescent="0.25">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x14ac:dyDescent="0.25">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x14ac:dyDescent="0.25">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x14ac:dyDescent="0.25">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x14ac:dyDescent="0.25">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25">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x14ac:dyDescent="0.25">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230.35200000000003</v>
      </c>
      <c r="T6711">
        <v>3</v>
      </c>
      <c r="U6711">
        <v>0.2</v>
      </c>
      <c r="V6711">
        <v>20.155800000000013</v>
      </c>
    </row>
    <row r="6712" spans="1:22" x14ac:dyDescent="0.25">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x14ac:dyDescent="0.25">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x14ac:dyDescent="0.25">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266.35200000000003</v>
      </c>
      <c r="T6714">
        <v>6</v>
      </c>
      <c r="U6714">
        <v>0.6</v>
      </c>
      <c r="V6714">
        <v>-292.98719999999997</v>
      </c>
    </row>
    <row r="6715" spans="1:22" x14ac:dyDescent="0.25">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x14ac:dyDescent="0.25">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x14ac:dyDescent="0.25">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x14ac:dyDescent="0.25">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14.399999999999999</v>
      </c>
    </row>
    <row r="6719" spans="1:22" x14ac:dyDescent="0.25">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12.700800000000001</v>
      </c>
    </row>
    <row r="6720" spans="1:22" x14ac:dyDescent="0.25">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31.983999999999995</v>
      </c>
    </row>
    <row r="6721" spans="1:22" x14ac:dyDescent="0.25">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3.0576000000000008</v>
      </c>
    </row>
    <row r="6722" spans="1:22" x14ac:dyDescent="0.25">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x14ac:dyDescent="0.25">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x14ac:dyDescent="0.25">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x14ac:dyDescent="0.25">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x14ac:dyDescent="0.25">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25">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25">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x14ac:dyDescent="0.25">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x14ac:dyDescent="0.25">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x14ac:dyDescent="0.25">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6.1290000000000004</v>
      </c>
      <c r="T6731">
        <v>3</v>
      </c>
      <c r="U6731">
        <v>0.7</v>
      </c>
      <c r="V6731">
        <v>-4.4945999999999984</v>
      </c>
    </row>
    <row r="6732" spans="1:22" x14ac:dyDescent="0.25">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x14ac:dyDescent="0.25">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x14ac:dyDescent="0.25">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x14ac:dyDescent="0.25">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x14ac:dyDescent="0.25">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x14ac:dyDescent="0.25">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x14ac:dyDescent="0.25">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x14ac:dyDescent="0.25">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x14ac:dyDescent="0.25">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x14ac:dyDescent="0.25">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x14ac:dyDescent="0.25">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x14ac:dyDescent="0.25">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x14ac:dyDescent="0.25">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x14ac:dyDescent="0.25">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25">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x14ac:dyDescent="0.25">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x14ac:dyDescent="0.25">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163.78700000000003</v>
      </c>
    </row>
    <row r="6749" spans="1:22" x14ac:dyDescent="0.25">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x14ac:dyDescent="0.25">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25">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29.245000000000005</v>
      </c>
    </row>
    <row r="6752" spans="1:22" x14ac:dyDescent="0.25">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20.733199999999997</v>
      </c>
    </row>
    <row r="6753" spans="1:22" x14ac:dyDescent="0.25">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25">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x14ac:dyDescent="0.25">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25">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x14ac:dyDescent="0.25">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47.400000000000006</v>
      </c>
      <c r="T6757">
        <v>5</v>
      </c>
      <c r="U6757">
        <v>0</v>
      </c>
      <c r="V6757">
        <v>18.960000000000004</v>
      </c>
    </row>
    <row r="6758" spans="1:22" x14ac:dyDescent="0.25">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25">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x14ac:dyDescent="0.25">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25">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x14ac:dyDescent="0.25">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25">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x14ac:dyDescent="0.25">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25">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x14ac:dyDescent="0.25">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1362.8999999999999</v>
      </c>
      <c r="T6766">
        <v>3</v>
      </c>
      <c r="U6766">
        <v>0.3</v>
      </c>
      <c r="V6766">
        <v>-19.470000000000141</v>
      </c>
    </row>
    <row r="6767" spans="1:22" x14ac:dyDescent="0.25">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x14ac:dyDescent="0.25">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x14ac:dyDescent="0.25">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x14ac:dyDescent="0.25">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25">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13.452000000000002</v>
      </c>
    </row>
    <row r="6772" spans="1:22" x14ac:dyDescent="0.25">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25">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13.005000000000003</v>
      </c>
      <c r="T6773">
        <v>3</v>
      </c>
      <c r="U6773">
        <v>0.7</v>
      </c>
      <c r="V6773">
        <v>-9.9704999999999977</v>
      </c>
    </row>
    <row r="6774" spans="1:22" x14ac:dyDescent="0.25">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x14ac:dyDescent="0.25">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1.3049999999999997</v>
      </c>
    </row>
    <row r="6776" spans="1:22" x14ac:dyDescent="0.25">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25">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25">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x14ac:dyDescent="0.25">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x14ac:dyDescent="0.25">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x14ac:dyDescent="0.25">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x14ac:dyDescent="0.25">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x14ac:dyDescent="0.25">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x14ac:dyDescent="0.25">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x14ac:dyDescent="0.25">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x14ac:dyDescent="0.25">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x14ac:dyDescent="0.25">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x14ac:dyDescent="0.25">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x14ac:dyDescent="0.25">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x14ac:dyDescent="0.25">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25">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x14ac:dyDescent="0.25">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25">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2.7944000000000004</v>
      </c>
    </row>
    <row r="6794" spans="1:22" x14ac:dyDescent="0.25">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x14ac:dyDescent="0.25">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x14ac:dyDescent="0.25">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x14ac:dyDescent="0.25">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34.504000000000005</v>
      </c>
      <c r="T6797">
        <v>2</v>
      </c>
      <c r="U6797">
        <v>0.6</v>
      </c>
      <c r="V6797">
        <v>-15.526799999999994</v>
      </c>
    </row>
    <row r="6798" spans="1:22" x14ac:dyDescent="0.25">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25">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x14ac:dyDescent="0.25">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-3.9399999999999995</v>
      </c>
    </row>
    <row r="6801" spans="1:22" x14ac:dyDescent="0.25">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x14ac:dyDescent="0.25">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25">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x14ac:dyDescent="0.25">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x14ac:dyDescent="0.25">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x14ac:dyDescent="0.25">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x14ac:dyDescent="0.25">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x14ac:dyDescent="0.25">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x14ac:dyDescent="0.25">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x14ac:dyDescent="0.25">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-7.8330000000000055</v>
      </c>
    </row>
    <row r="6811" spans="1:22" x14ac:dyDescent="0.25">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x14ac:dyDescent="0.25">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12.585000000000003</v>
      </c>
      <c r="T6812">
        <v>1</v>
      </c>
      <c r="U6812">
        <v>0.7</v>
      </c>
      <c r="V6812">
        <v>-18.038499999999996</v>
      </c>
    </row>
    <row r="6813" spans="1:22" x14ac:dyDescent="0.25">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x14ac:dyDescent="0.25">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x14ac:dyDescent="0.25">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127.93599999999999</v>
      </c>
      <c r="T6815">
        <v>8</v>
      </c>
      <c r="U6815">
        <v>0.2</v>
      </c>
      <c r="V6815">
        <v>4.7975999999999992</v>
      </c>
    </row>
    <row r="6816" spans="1:22" x14ac:dyDescent="0.25">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x14ac:dyDescent="0.25">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x14ac:dyDescent="0.25">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25">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x14ac:dyDescent="0.25">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1.6799999999999995</v>
      </c>
      <c r="T6820">
        <v>5</v>
      </c>
      <c r="U6820">
        <v>0.8</v>
      </c>
      <c r="V6820">
        <v>-2.6880000000000015</v>
      </c>
    </row>
    <row r="6821" spans="1:22" x14ac:dyDescent="0.25">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-2.3903999999999996</v>
      </c>
    </row>
    <row r="6822" spans="1:22" x14ac:dyDescent="0.25">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x14ac:dyDescent="0.25">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x14ac:dyDescent="0.25">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x14ac:dyDescent="0.25">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25">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x14ac:dyDescent="0.25">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25">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17499.949999999997</v>
      </c>
      <c r="T6828">
        <v>5</v>
      </c>
      <c r="U6828">
        <v>0</v>
      </c>
      <c r="V6828">
        <v>8399.9759999999987</v>
      </c>
    </row>
    <row r="6829" spans="1:22" x14ac:dyDescent="0.25">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25">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x14ac:dyDescent="0.25">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25">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x14ac:dyDescent="0.25">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25">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1.0019999999999993</v>
      </c>
    </row>
    <row r="6835" spans="1:22" x14ac:dyDescent="0.25">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x14ac:dyDescent="0.25">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x14ac:dyDescent="0.25">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x14ac:dyDescent="0.25">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25">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x14ac:dyDescent="0.25">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1640.6999999999998</v>
      </c>
      <c r="T6840">
        <v>5</v>
      </c>
      <c r="U6840">
        <v>0</v>
      </c>
      <c r="V6840">
        <v>459.39599999999996</v>
      </c>
    </row>
    <row r="6841" spans="1:22" x14ac:dyDescent="0.25">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x14ac:dyDescent="0.25">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x14ac:dyDescent="0.25">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20.700000000000003</v>
      </c>
      <c r="T6843">
        <v>3</v>
      </c>
      <c r="U6843">
        <v>0</v>
      </c>
      <c r="V6843">
        <v>1.6559999999999988</v>
      </c>
    </row>
    <row r="6844" spans="1:22" x14ac:dyDescent="0.25">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25">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x14ac:dyDescent="0.25">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x14ac:dyDescent="0.25">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x14ac:dyDescent="0.25">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25">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x14ac:dyDescent="0.25">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26.902399999999993</v>
      </c>
    </row>
    <row r="6851" spans="1:22" x14ac:dyDescent="0.25">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27.563200000000002</v>
      </c>
    </row>
    <row r="6852" spans="1:22" x14ac:dyDescent="0.25">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x14ac:dyDescent="0.25">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25">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25">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148.49099999999996</v>
      </c>
    </row>
    <row r="6856" spans="1:22" x14ac:dyDescent="0.25">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x14ac:dyDescent="0.25">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25">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x14ac:dyDescent="0.25">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x14ac:dyDescent="0.25">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25">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x14ac:dyDescent="0.25">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x14ac:dyDescent="0.25">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25">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x14ac:dyDescent="0.25">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10.368000000000002</v>
      </c>
      <c r="T6865">
        <v>2</v>
      </c>
      <c r="U6865">
        <v>0.2</v>
      </c>
      <c r="V6865">
        <v>3.6288</v>
      </c>
    </row>
    <row r="6866" spans="1:22" x14ac:dyDescent="0.25">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25">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x14ac:dyDescent="0.25">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x14ac:dyDescent="0.25">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31.983999999999998</v>
      </c>
      <c r="T6869">
        <v>2</v>
      </c>
      <c r="U6869">
        <v>0.2</v>
      </c>
      <c r="V6869">
        <v>-7.9959999999999996</v>
      </c>
    </row>
    <row r="6870" spans="1:22" x14ac:dyDescent="0.25">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2887.0560000000005</v>
      </c>
      <c r="T6870">
        <v>9</v>
      </c>
      <c r="U6870">
        <v>0.2</v>
      </c>
      <c r="V6870">
        <v>180.44099999999992</v>
      </c>
    </row>
    <row r="6871" spans="1:22" x14ac:dyDescent="0.25">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6.2208000000000006</v>
      </c>
    </row>
    <row r="6872" spans="1:22" x14ac:dyDescent="0.25">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25">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x14ac:dyDescent="0.25">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2.3406000000000002</v>
      </c>
    </row>
    <row r="6875" spans="1:22" x14ac:dyDescent="0.25">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10.779999999999996</v>
      </c>
      <c r="T6875">
        <v>5</v>
      </c>
      <c r="U6875">
        <v>0.8</v>
      </c>
      <c r="V6875">
        <v>-17.248000000000008</v>
      </c>
    </row>
    <row r="6876" spans="1:22" x14ac:dyDescent="0.25">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119.97600000000001</v>
      </c>
      <c r="T6876">
        <v>3</v>
      </c>
      <c r="U6876">
        <v>0.2</v>
      </c>
      <c r="V6876">
        <v>-17.996400000000019</v>
      </c>
    </row>
    <row r="6877" spans="1:22" x14ac:dyDescent="0.25">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11.778199999999998</v>
      </c>
    </row>
    <row r="6878" spans="1:22" x14ac:dyDescent="0.25">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x14ac:dyDescent="0.25">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x14ac:dyDescent="0.25">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x14ac:dyDescent="0.25">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x14ac:dyDescent="0.25">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32.400000000000006</v>
      </c>
      <c r="T6882">
        <v>5</v>
      </c>
      <c r="U6882">
        <v>0</v>
      </c>
      <c r="V6882">
        <v>15.552000000000001</v>
      </c>
    </row>
    <row r="6883" spans="1:22" x14ac:dyDescent="0.25">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x14ac:dyDescent="0.25">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x14ac:dyDescent="0.25">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25">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x14ac:dyDescent="0.25">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x14ac:dyDescent="0.25">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x14ac:dyDescent="0.25">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x14ac:dyDescent="0.25">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x14ac:dyDescent="0.25">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x14ac:dyDescent="0.25">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x14ac:dyDescent="0.25">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x14ac:dyDescent="0.25">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12.441600000000001</v>
      </c>
    </row>
    <row r="6895" spans="1:22" x14ac:dyDescent="0.25">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x14ac:dyDescent="0.25">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25">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x14ac:dyDescent="0.25">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244.54999999999998</v>
      </c>
      <c r="T6898">
        <v>5</v>
      </c>
      <c r="U6898">
        <v>0</v>
      </c>
      <c r="V6898">
        <v>114.93849999999998</v>
      </c>
    </row>
    <row r="6899" spans="1:22" x14ac:dyDescent="0.25">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x14ac:dyDescent="0.25">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x14ac:dyDescent="0.25">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x14ac:dyDescent="0.25">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x14ac:dyDescent="0.25">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x14ac:dyDescent="0.25">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25">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-15.087600000000002</v>
      </c>
    </row>
    <row r="6906" spans="1:22" x14ac:dyDescent="0.25">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x14ac:dyDescent="0.25">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x14ac:dyDescent="0.25">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25">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1001.5840000000001</v>
      </c>
      <c r="T6909">
        <v>2</v>
      </c>
      <c r="U6909">
        <v>0.2</v>
      </c>
      <c r="V6909">
        <v>125.19799999999992</v>
      </c>
    </row>
    <row r="6910" spans="1:22" x14ac:dyDescent="0.25">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x14ac:dyDescent="0.25">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x14ac:dyDescent="0.25">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x14ac:dyDescent="0.25">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x14ac:dyDescent="0.25">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25">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4.1987999999999985</v>
      </c>
    </row>
    <row r="6916" spans="1:22" x14ac:dyDescent="0.25">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x14ac:dyDescent="0.25">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x14ac:dyDescent="0.25">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x14ac:dyDescent="0.25">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1403.9200000000003</v>
      </c>
      <c r="T6919">
        <v>5</v>
      </c>
      <c r="U6919">
        <v>0.2</v>
      </c>
      <c r="V6919">
        <v>70.196000000000026</v>
      </c>
    </row>
    <row r="6920" spans="1:22" x14ac:dyDescent="0.25">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28.799999999999997</v>
      </c>
      <c r="T6920">
        <v>3</v>
      </c>
      <c r="U6920">
        <v>0</v>
      </c>
      <c r="V6920">
        <v>0.86400000000000077</v>
      </c>
    </row>
    <row r="6921" spans="1:22" x14ac:dyDescent="0.25">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25">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356.78999999999996</v>
      </c>
      <c r="T6922">
        <v>7</v>
      </c>
      <c r="U6922">
        <v>0</v>
      </c>
      <c r="V6922">
        <v>99.901199999999989</v>
      </c>
    </row>
    <row r="6923" spans="1:22" x14ac:dyDescent="0.25">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25">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25">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x14ac:dyDescent="0.25">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x14ac:dyDescent="0.25">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x14ac:dyDescent="0.25">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x14ac:dyDescent="0.25">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x14ac:dyDescent="0.25">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x14ac:dyDescent="0.25">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x14ac:dyDescent="0.25">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25">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13.493999999999998</v>
      </c>
      <c r="T6933">
        <v>1</v>
      </c>
      <c r="U6933">
        <v>0.4</v>
      </c>
      <c r="V6933">
        <v>-2.2490000000000023</v>
      </c>
    </row>
    <row r="6934" spans="1:22" x14ac:dyDescent="0.25">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23.987999999999996</v>
      </c>
      <c r="T6934">
        <v>2</v>
      </c>
      <c r="U6934">
        <v>0.4</v>
      </c>
      <c r="V6934">
        <v>-13.993000000000004</v>
      </c>
    </row>
    <row r="6935" spans="1:22" x14ac:dyDescent="0.25">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31.983999999999998</v>
      </c>
      <c r="T6935">
        <v>2</v>
      </c>
      <c r="U6935">
        <v>0.2</v>
      </c>
      <c r="V6935">
        <v>1.1993999999999998</v>
      </c>
    </row>
    <row r="6936" spans="1:22" x14ac:dyDescent="0.25">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x14ac:dyDescent="0.25">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x14ac:dyDescent="0.25">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25">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36.544000000000004</v>
      </c>
      <c r="T6939">
        <v>2</v>
      </c>
      <c r="U6939">
        <v>0.2</v>
      </c>
      <c r="V6939">
        <v>11.876799999999998</v>
      </c>
    </row>
    <row r="6940" spans="1:22" x14ac:dyDescent="0.25">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x14ac:dyDescent="0.25">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25">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x14ac:dyDescent="0.25">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x14ac:dyDescent="0.25">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x14ac:dyDescent="0.25">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25">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x14ac:dyDescent="0.25">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x14ac:dyDescent="0.25">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25">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25">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-23.782199999999996</v>
      </c>
    </row>
    <row r="6951" spans="1:22" x14ac:dyDescent="0.25">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x14ac:dyDescent="0.25">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x14ac:dyDescent="0.25">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x14ac:dyDescent="0.25">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25">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19.418399999999995</v>
      </c>
    </row>
    <row r="6956" spans="1:22" x14ac:dyDescent="0.25">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503.96000000000004</v>
      </c>
      <c r="T6956">
        <v>5</v>
      </c>
      <c r="U6956">
        <v>0.2</v>
      </c>
      <c r="V6956">
        <v>50.396000000000015</v>
      </c>
    </row>
    <row r="6957" spans="1:22" x14ac:dyDescent="0.25">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25">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17.107999999999997</v>
      </c>
    </row>
    <row r="6959" spans="1:22" x14ac:dyDescent="0.25">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x14ac:dyDescent="0.25">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25">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25">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x14ac:dyDescent="0.25">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x14ac:dyDescent="0.25">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25">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x14ac:dyDescent="0.25">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25">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25">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25">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28.857599999999998</v>
      </c>
    </row>
    <row r="6970" spans="1:22" x14ac:dyDescent="0.25">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25">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24.849999999999998</v>
      </c>
      <c r="T6971">
        <v>5</v>
      </c>
      <c r="U6971">
        <v>0</v>
      </c>
      <c r="V6971">
        <v>7.7034999999999982</v>
      </c>
    </row>
    <row r="6972" spans="1:22" x14ac:dyDescent="0.25">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x14ac:dyDescent="0.25">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x14ac:dyDescent="0.25">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x14ac:dyDescent="0.25">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x14ac:dyDescent="0.25">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x14ac:dyDescent="0.25">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25">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x14ac:dyDescent="0.25">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x14ac:dyDescent="0.25">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x14ac:dyDescent="0.25">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25">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x14ac:dyDescent="0.25">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25">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25">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25">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x14ac:dyDescent="0.25">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25">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25">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x14ac:dyDescent="0.25">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130.28849999999983</v>
      </c>
    </row>
    <row r="6991" spans="1:22" x14ac:dyDescent="0.25">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1.3919999999999997</v>
      </c>
      <c r="T6991">
        <v>2</v>
      </c>
      <c r="U6991">
        <v>0.8</v>
      </c>
      <c r="V6991">
        <v>-3.7584000000000009</v>
      </c>
    </row>
    <row r="6992" spans="1:22" x14ac:dyDescent="0.25">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18.660600000000002</v>
      </c>
    </row>
    <row r="6993" spans="1:22" x14ac:dyDescent="0.25">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226.20000000000002</v>
      </c>
      <c r="T6993">
        <v>5</v>
      </c>
      <c r="U6993">
        <v>0</v>
      </c>
      <c r="V6993">
        <v>58.811999999999998</v>
      </c>
    </row>
    <row r="6994" spans="1:22" x14ac:dyDescent="0.25">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25">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265.85999999999996</v>
      </c>
      <c r="T6995">
        <v>7</v>
      </c>
      <c r="U6995">
        <v>0</v>
      </c>
      <c r="V6995">
        <v>79.757999999999967</v>
      </c>
    </row>
    <row r="6996" spans="1:22" x14ac:dyDescent="0.25">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x14ac:dyDescent="0.25">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25">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x14ac:dyDescent="0.25">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x14ac:dyDescent="0.25">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6.3504000000000005</v>
      </c>
    </row>
    <row r="7001" spans="1:22" x14ac:dyDescent="0.25">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x14ac:dyDescent="0.25">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x14ac:dyDescent="0.25">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366.74399999999997</v>
      </c>
      <c r="T7003">
        <v>4</v>
      </c>
      <c r="U7003">
        <v>0.3</v>
      </c>
      <c r="V7003">
        <v>-110.02320000000003</v>
      </c>
    </row>
    <row r="7004" spans="1:22" x14ac:dyDescent="0.25">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x14ac:dyDescent="0.25">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22.573199999999996</v>
      </c>
    </row>
    <row r="7006" spans="1:22" x14ac:dyDescent="0.25">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x14ac:dyDescent="0.25">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205.16400000000002</v>
      </c>
      <c r="T7007">
        <v>2</v>
      </c>
      <c r="U7007">
        <v>0.1</v>
      </c>
      <c r="V7007">
        <v>13.677600000000002</v>
      </c>
    </row>
    <row r="7008" spans="1:22" x14ac:dyDescent="0.25">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x14ac:dyDescent="0.25">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x14ac:dyDescent="0.25">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x14ac:dyDescent="0.25">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25.983999999999998</v>
      </c>
      <c r="T7011">
        <v>1</v>
      </c>
      <c r="U7011">
        <v>0.2</v>
      </c>
      <c r="V7011">
        <v>-3.8976000000000015</v>
      </c>
    </row>
    <row r="7012" spans="1:22" x14ac:dyDescent="0.25">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25">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0.15120000000000022</v>
      </c>
    </row>
    <row r="7014" spans="1:22" x14ac:dyDescent="0.25">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25">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x14ac:dyDescent="0.25">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25">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x14ac:dyDescent="0.25">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x14ac:dyDescent="0.25">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14.940000000000001</v>
      </c>
      <c r="T7019">
        <v>3</v>
      </c>
      <c r="U7019">
        <v>0</v>
      </c>
      <c r="V7019">
        <v>7.0218000000000007</v>
      </c>
    </row>
    <row r="7020" spans="1:22" x14ac:dyDescent="0.25">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25">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15.552000000000003</v>
      </c>
      <c r="T7021">
        <v>3</v>
      </c>
      <c r="U7021">
        <v>0.2</v>
      </c>
      <c r="V7021">
        <v>5.4432</v>
      </c>
    </row>
    <row r="7022" spans="1:22" x14ac:dyDescent="0.25">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x14ac:dyDescent="0.25">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x14ac:dyDescent="0.25">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x14ac:dyDescent="0.25">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x14ac:dyDescent="0.25">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x14ac:dyDescent="0.25">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x14ac:dyDescent="0.25">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15.605999999999996</v>
      </c>
    </row>
    <row r="7029" spans="1:22" x14ac:dyDescent="0.25">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25">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25">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x14ac:dyDescent="0.25">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x14ac:dyDescent="0.25">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x14ac:dyDescent="0.25">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x14ac:dyDescent="0.25">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x14ac:dyDescent="0.25">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x14ac:dyDescent="0.25">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x14ac:dyDescent="0.25">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x14ac:dyDescent="0.25">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6.2208000000000006</v>
      </c>
    </row>
    <row r="7040" spans="1:22" x14ac:dyDescent="0.25">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25">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x14ac:dyDescent="0.25">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24.816000000000003</v>
      </c>
      <c r="T7042">
        <v>3</v>
      </c>
      <c r="U7042">
        <v>0.2</v>
      </c>
      <c r="V7042">
        <v>8.3753999999999991</v>
      </c>
    </row>
    <row r="7043" spans="1:22" x14ac:dyDescent="0.25">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25">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x14ac:dyDescent="0.25">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x14ac:dyDescent="0.25">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1.1479999999999988</v>
      </c>
    </row>
    <row r="7047" spans="1:22" x14ac:dyDescent="0.25">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x14ac:dyDescent="0.25">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x14ac:dyDescent="0.25">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25">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15.552000000000003</v>
      </c>
      <c r="T7050">
        <v>3</v>
      </c>
      <c r="U7050">
        <v>0.2</v>
      </c>
      <c r="V7050">
        <v>5.4432</v>
      </c>
    </row>
    <row r="7051" spans="1:22" x14ac:dyDescent="0.25">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x14ac:dyDescent="0.25">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x14ac:dyDescent="0.25">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x14ac:dyDescent="0.25">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x14ac:dyDescent="0.25">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x14ac:dyDescent="0.25">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x14ac:dyDescent="0.25">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x14ac:dyDescent="0.25">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x14ac:dyDescent="0.25">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x14ac:dyDescent="0.25">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2.0087999999999973</v>
      </c>
    </row>
    <row r="7061" spans="1:22" x14ac:dyDescent="0.25">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x14ac:dyDescent="0.25">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25">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x14ac:dyDescent="0.25">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25">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x14ac:dyDescent="0.25">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x14ac:dyDescent="0.25">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25">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25">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x14ac:dyDescent="0.25">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x14ac:dyDescent="0.25">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25">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x14ac:dyDescent="0.25">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4.4479999999999995</v>
      </c>
      <c r="T7073">
        <v>2</v>
      </c>
      <c r="U7073">
        <v>0.2</v>
      </c>
      <c r="V7073">
        <v>0.3335999999999999</v>
      </c>
    </row>
    <row r="7074" spans="1:22" x14ac:dyDescent="0.25">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x14ac:dyDescent="0.25">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15.393000000000008</v>
      </c>
    </row>
    <row r="7076" spans="1:22" x14ac:dyDescent="0.25">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x14ac:dyDescent="0.25">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13.344000000000001</v>
      </c>
      <c r="T7077">
        <v>2</v>
      </c>
      <c r="U7077">
        <v>0.2</v>
      </c>
      <c r="V7077">
        <v>1.0007999999999999</v>
      </c>
    </row>
    <row r="7078" spans="1:22" x14ac:dyDescent="0.25">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x14ac:dyDescent="0.25">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x14ac:dyDescent="0.25">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34.813799999999944</v>
      </c>
    </row>
    <row r="7081" spans="1:22" x14ac:dyDescent="0.25">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x14ac:dyDescent="0.25">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x14ac:dyDescent="0.25">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x14ac:dyDescent="0.25">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17.220000000000006</v>
      </c>
      <c r="T7084">
        <v>5</v>
      </c>
      <c r="U7084">
        <v>0.7</v>
      </c>
      <c r="V7084">
        <v>-12.628</v>
      </c>
    </row>
    <row r="7085" spans="1:22" x14ac:dyDescent="0.25">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25">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x14ac:dyDescent="0.25">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x14ac:dyDescent="0.25">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190.89600000000002</v>
      </c>
      <c r="T7088">
        <v>2</v>
      </c>
      <c r="U7088">
        <v>0.2</v>
      </c>
      <c r="V7088">
        <v>-42.951599999999999</v>
      </c>
    </row>
    <row r="7089" spans="1:22" x14ac:dyDescent="0.25">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23.968799999999998</v>
      </c>
    </row>
    <row r="7090" spans="1:22" x14ac:dyDescent="0.25">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23.807999999999993</v>
      </c>
    </row>
    <row r="7091" spans="1:22" x14ac:dyDescent="0.25">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x14ac:dyDescent="0.25">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x14ac:dyDescent="0.25">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x14ac:dyDescent="0.25">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25">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51.550000000000004</v>
      </c>
      <c r="T7095">
        <v>5</v>
      </c>
      <c r="U7095">
        <v>0</v>
      </c>
      <c r="V7095">
        <v>24.2285</v>
      </c>
    </row>
    <row r="7096" spans="1:22" x14ac:dyDescent="0.25">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x14ac:dyDescent="0.25">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x14ac:dyDescent="0.25">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276.78400000000005</v>
      </c>
      <c r="T7098">
        <v>2</v>
      </c>
      <c r="U7098">
        <v>0.2</v>
      </c>
      <c r="V7098">
        <v>89.954799999999992</v>
      </c>
    </row>
    <row r="7099" spans="1:22" x14ac:dyDescent="0.25">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x14ac:dyDescent="0.25">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149.91119999999998</v>
      </c>
    </row>
    <row r="7101" spans="1:22" x14ac:dyDescent="0.25">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x14ac:dyDescent="0.25">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x14ac:dyDescent="0.25">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x14ac:dyDescent="0.25">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x14ac:dyDescent="0.25">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105.27499999999998</v>
      </c>
    </row>
    <row r="7106" spans="1:22" x14ac:dyDescent="0.25">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x14ac:dyDescent="0.25">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38.784000000000006</v>
      </c>
      <c r="T7107">
        <v>3</v>
      </c>
      <c r="U7107">
        <v>0.2</v>
      </c>
      <c r="V7107">
        <v>7.2719999999999949</v>
      </c>
    </row>
    <row r="7108" spans="1:22" x14ac:dyDescent="0.25">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122.32799999999999</v>
      </c>
      <c r="T7108">
        <v>9</v>
      </c>
      <c r="U7108">
        <v>0.2</v>
      </c>
      <c r="V7108">
        <v>1.5291000000000032</v>
      </c>
    </row>
    <row r="7109" spans="1:22" x14ac:dyDescent="0.25">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x14ac:dyDescent="0.25">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x14ac:dyDescent="0.25">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x14ac:dyDescent="0.25">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x14ac:dyDescent="0.25">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x14ac:dyDescent="0.25">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x14ac:dyDescent="0.25">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3.2479999999999998</v>
      </c>
    </row>
    <row r="7116" spans="1:22" x14ac:dyDescent="0.25">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25">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x14ac:dyDescent="0.25">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x14ac:dyDescent="0.25">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x14ac:dyDescent="0.25">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x14ac:dyDescent="0.25">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25">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x14ac:dyDescent="0.25">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25">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x14ac:dyDescent="0.25">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x14ac:dyDescent="0.25">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x14ac:dyDescent="0.25">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x14ac:dyDescent="0.25">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x14ac:dyDescent="0.25">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x14ac:dyDescent="0.25">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x14ac:dyDescent="0.25">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x14ac:dyDescent="0.25">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25">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25">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x14ac:dyDescent="0.25">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25">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25">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x14ac:dyDescent="0.25">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x14ac:dyDescent="0.25">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x14ac:dyDescent="0.25">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x14ac:dyDescent="0.25">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x14ac:dyDescent="0.25">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25">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135.29999999999998</v>
      </c>
      <c r="T7143">
        <v>5</v>
      </c>
      <c r="U7143">
        <v>0</v>
      </c>
      <c r="V7143">
        <v>37.883999999999993</v>
      </c>
    </row>
    <row r="7144" spans="1:22" x14ac:dyDescent="0.25">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48.906000000000006</v>
      </c>
    </row>
    <row r="7145" spans="1:22" x14ac:dyDescent="0.25">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x14ac:dyDescent="0.25">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x14ac:dyDescent="0.25">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x14ac:dyDescent="0.25">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x14ac:dyDescent="0.25">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x14ac:dyDescent="0.25">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25">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x14ac:dyDescent="0.25">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x14ac:dyDescent="0.25">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25">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x14ac:dyDescent="0.25">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x14ac:dyDescent="0.25">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46.899599999999964</v>
      </c>
    </row>
    <row r="7157" spans="1:22" x14ac:dyDescent="0.25">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x14ac:dyDescent="0.25">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25">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x14ac:dyDescent="0.25">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25">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x14ac:dyDescent="0.25">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25">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25">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x14ac:dyDescent="0.25">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25">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x14ac:dyDescent="0.25">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x14ac:dyDescent="0.25">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25">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x14ac:dyDescent="0.25">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25">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x14ac:dyDescent="0.25">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x14ac:dyDescent="0.25">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25">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x14ac:dyDescent="0.25">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x14ac:dyDescent="0.25">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23.234999999999992</v>
      </c>
    </row>
    <row r="7177" spans="1:22" x14ac:dyDescent="0.25">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x14ac:dyDescent="0.25">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x14ac:dyDescent="0.25">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2.2020000000000004</v>
      </c>
      <c r="T7179">
        <v>2</v>
      </c>
      <c r="U7179">
        <v>0.7</v>
      </c>
      <c r="V7179">
        <v>-1.5413999999999999</v>
      </c>
    </row>
    <row r="7180" spans="1:22" x14ac:dyDescent="0.25">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x14ac:dyDescent="0.25">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25.191600000000005</v>
      </c>
    </row>
    <row r="7182" spans="1:22" x14ac:dyDescent="0.25">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25">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25">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x14ac:dyDescent="0.25">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x14ac:dyDescent="0.25">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5.5520000000000005</v>
      </c>
      <c r="T7186">
        <v>2</v>
      </c>
      <c r="U7186">
        <v>0.2</v>
      </c>
      <c r="V7186">
        <v>-1.0410000000000006</v>
      </c>
    </row>
    <row r="7187" spans="1:22" x14ac:dyDescent="0.25">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1.0019999999999993</v>
      </c>
    </row>
    <row r="7188" spans="1:22" x14ac:dyDescent="0.25">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-2.1312000000000033</v>
      </c>
    </row>
    <row r="7189" spans="1:22" x14ac:dyDescent="0.25">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16.784000000000002</v>
      </c>
      <c r="T7189">
        <v>2</v>
      </c>
      <c r="U7189">
        <v>0.6</v>
      </c>
      <c r="V7189">
        <v>-22.238800000000001</v>
      </c>
    </row>
    <row r="7190" spans="1:22" x14ac:dyDescent="0.25">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x14ac:dyDescent="0.25">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25.496999999999986</v>
      </c>
    </row>
    <row r="7192" spans="1:22" x14ac:dyDescent="0.25">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x14ac:dyDescent="0.25">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x14ac:dyDescent="0.25">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25">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x14ac:dyDescent="0.25">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25">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x14ac:dyDescent="0.25">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x14ac:dyDescent="0.25">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x14ac:dyDescent="0.25">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x14ac:dyDescent="0.25">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25">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116.75999999999999</v>
      </c>
      <c r="T7202">
        <v>1</v>
      </c>
      <c r="U7202">
        <v>0.2</v>
      </c>
      <c r="V7202">
        <v>14.594999999999985</v>
      </c>
    </row>
    <row r="7203" spans="1:22" x14ac:dyDescent="0.25">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x14ac:dyDescent="0.25">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x14ac:dyDescent="0.25">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x14ac:dyDescent="0.25">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2.0671999999999997</v>
      </c>
    </row>
    <row r="7207" spans="1:22" x14ac:dyDescent="0.25">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x14ac:dyDescent="0.25">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x14ac:dyDescent="0.25">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x14ac:dyDescent="0.25">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20.736000000000004</v>
      </c>
      <c r="T7210">
        <v>4</v>
      </c>
      <c r="U7210">
        <v>0.2</v>
      </c>
      <c r="V7210">
        <v>7.2576000000000001</v>
      </c>
    </row>
    <row r="7211" spans="1:22" x14ac:dyDescent="0.25">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x14ac:dyDescent="0.25">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25">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25">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x14ac:dyDescent="0.25">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25">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x14ac:dyDescent="0.25">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x14ac:dyDescent="0.25">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x14ac:dyDescent="0.25">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21.873599999999996</v>
      </c>
    </row>
    <row r="7220" spans="1:22" x14ac:dyDescent="0.25">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x14ac:dyDescent="0.25">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x14ac:dyDescent="0.25">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x14ac:dyDescent="0.25">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35.864399999999996</v>
      </c>
    </row>
    <row r="7224" spans="1:22" x14ac:dyDescent="0.25">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x14ac:dyDescent="0.25">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x14ac:dyDescent="0.25">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x14ac:dyDescent="0.25">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x14ac:dyDescent="0.25">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x14ac:dyDescent="0.25">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x14ac:dyDescent="0.25">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x14ac:dyDescent="0.25">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x14ac:dyDescent="0.25">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25">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25">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25">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25">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x14ac:dyDescent="0.25">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22.573199999999996</v>
      </c>
    </row>
    <row r="7238" spans="1:22" x14ac:dyDescent="0.25">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25">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341.99100000000004</v>
      </c>
      <c r="T7239">
        <v>3</v>
      </c>
      <c r="U7239">
        <v>0.7</v>
      </c>
      <c r="V7239">
        <v>-319.19159999999999</v>
      </c>
    </row>
    <row r="7240" spans="1:22" x14ac:dyDescent="0.25">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18.463200000000004</v>
      </c>
    </row>
    <row r="7241" spans="1:22" x14ac:dyDescent="0.25">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x14ac:dyDescent="0.25">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26.544000000000004</v>
      </c>
    </row>
    <row r="7243" spans="1:22" x14ac:dyDescent="0.25">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x14ac:dyDescent="0.25">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x14ac:dyDescent="0.25">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x14ac:dyDescent="0.25">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18.832800000000002</v>
      </c>
    </row>
    <row r="7247" spans="1:22" x14ac:dyDescent="0.25">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x14ac:dyDescent="0.25">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15.120000000000001</v>
      </c>
      <c r="T7248">
        <v>3</v>
      </c>
      <c r="U7248">
        <v>0.2</v>
      </c>
      <c r="V7248">
        <v>4.9139999999999988</v>
      </c>
    </row>
    <row r="7249" spans="1:22" x14ac:dyDescent="0.25">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x14ac:dyDescent="0.25">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x14ac:dyDescent="0.25">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25">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395.98800000000006</v>
      </c>
    </row>
    <row r="7253" spans="1:22" x14ac:dyDescent="0.25">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25">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x14ac:dyDescent="0.25">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109.42199999999997</v>
      </c>
    </row>
    <row r="7256" spans="1:22" x14ac:dyDescent="0.25">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47.400000000000006</v>
      </c>
      <c r="T7256">
        <v>5</v>
      </c>
      <c r="U7256">
        <v>0</v>
      </c>
      <c r="V7256">
        <v>21.33</v>
      </c>
    </row>
    <row r="7257" spans="1:22" x14ac:dyDescent="0.25">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25">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1.4455999999999998</v>
      </c>
    </row>
    <row r="7259" spans="1:22" x14ac:dyDescent="0.25">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301.96799999999996</v>
      </c>
    </row>
    <row r="7260" spans="1:22" x14ac:dyDescent="0.25">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3.9690000000000003</v>
      </c>
    </row>
    <row r="7261" spans="1:22" x14ac:dyDescent="0.25">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21.772800000000004</v>
      </c>
    </row>
    <row r="7262" spans="1:22" x14ac:dyDescent="0.25">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x14ac:dyDescent="0.25">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14.700000000000001</v>
      </c>
      <c r="T7263">
        <v>7</v>
      </c>
      <c r="U7263">
        <v>0</v>
      </c>
      <c r="V7263">
        <v>4.1160000000000005</v>
      </c>
    </row>
    <row r="7264" spans="1:22" x14ac:dyDescent="0.25">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25">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31.680000000000003</v>
      </c>
      <c r="T7265">
        <v>4</v>
      </c>
      <c r="U7265">
        <v>0.2</v>
      </c>
      <c r="V7265">
        <v>11.087999999999997</v>
      </c>
    </row>
    <row r="7266" spans="1:22" x14ac:dyDescent="0.25">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25">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x14ac:dyDescent="0.25">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x14ac:dyDescent="0.25">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x14ac:dyDescent="0.25">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25">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315.77600000000007</v>
      </c>
      <c r="T7271">
        <v>8</v>
      </c>
      <c r="U7271">
        <v>0.2</v>
      </c>
      <c r="V7271">
        <v>31.577600000000018</v>
      </c>
    </row>
    <row r="7272" spans="1:22" x14ac:dyDescent="0.25">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x14ac:dyDescent="0.25">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25">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x14ac:dyDescent="0.25">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x14ac:dyDescent="0.25">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339.96000000000004</v>
      </c>
      <c r="T7276">
        <v>5</v>
      </c>
      <c r="U7276">
        <v>0.2</v>
      </c>
      <c r="V7276">
        <v>42.494999999999948</v>
      </c>
    </row>
    <row r="7277" spans="1:22" x14ac:dyDescent="0.25">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63.980000000000004</v>
      </c>
      <c r="T7277">
        <v>7</v>
      </c>
      <c r="U7277">
        <v>0</v>
      </c>
      <c r="V7277">
        <v>21.7532</v>
      </c>
    </row>
    <row r="7278" spans="1:22" x14ac:dyDescent="0.25">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x14ac:dyDescent="0.25">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x14ac:dyDescent="0.25">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132.58980000000003</v>
      </c>
    </row>
    <row r="7281" spans="1:22" x14ac:dyDescent="0.25">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185.52800000000002</v>
      </c>
      <c r="T7281">
        <v>7</v>
      </c>
      <c r="U7281">
        <v>0.2</v>
      </c>
      <c r="V7281">
        <v>48.701099999999997</v>
      </c>
    </row>
    <row r="7282" spans="1:22" x14ac:dyDescent="0.25">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25">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-479.98799999999994</v>
      </c>
    </row>
    <row r="7284" spans="1:22" x14ac:dyDescent="0.25">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x14ac:dyDescent="0.25">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x14ac:dyDescent="0.25">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x14ac:dyDescent="0.25">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x14ac:dyDescent="0.25">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x14ac:dyDescent="0.25">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23.652900000000002</v>
      </c>
    </row>
    <row r="7290" spans="1:22" x14ac:dyDescent="0.25">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-121.27049999999997</v>
      </c>
    </row>
    <row r="7291" spans="1:22" x14ac:dyDescent="0.25">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25">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25">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25">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-272.58000000000015</v>
      </c>
    </row>
    <row r="7295" spans="1:22" x14ac:dyDescent="0.25">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21.596400000000003</v>
      </c>
    </row>
    <row r="7296" spans="1:22" x14ac:dyDescent="0.25">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x14ac:dyDescent="0.25">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37.839999999999996</v>
      </c>
      <c r="T7297">
        <v>2</v>
      </c>
      <c r="U7297">
        <v>0.2</v>
      </c>
      <c r="V7297">
        <v>2.8380000000000027</v>
      </c>
    </row>
    <row r="7298" spans="1:22" x14ac:dyDescent="0.25">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5.4719999999999995</v>
      </c>
      <c r="T7298">
        <v>6</v>
      </c>
      <c r="U7298">
        <v>0.2</v>
      </c>
      <c r="V7298">
        <v>1.8467999999999996</v>
      </c>
    </row>
    <row r="7299" spans="1:22" x14ac:dyDescent="0.25">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x14ac:dyDescent="0.25">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-175.26000000000005</v>
      </c>
    </row>
    <row r="7301" spans="1:22" x14ac:dyDescent="0.25">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x14ac:dyDescent="0.25">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-30.293999999999983</v>
      </c>
    </row>
    <row r="7303" spans="1:22" x14ac:dyDescent="0.25">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2.8919999999999995</v>
      </c>
      <c r="T7303">
        <v>3</v>
      </c>
      <c r="U7303">
        <v>0.8</v>
      </c>
      <c r="V7303">
        <v>-4.9164000000000012</v>
      </c>
    </row>
    <row r="7304" spans="1:22" x14ac:dyDescent="0.25">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x14ac:dyDescent="0.25">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x14ac:dyDescent="0.25">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x14ac:dyDescent="0.25">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x14ac:dyDescent="0.25">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12.959999999999994</v>
      </c>
    </row>
    <row r="7309" spans="1:22" x14ac:dyDescent="0.25">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113.88800000000002</v>
      </c>
      <c r="T7309">
        <v>2</v>
      </c>
      <c r="U7309">
        <v>0.2</v>
      </c>
      <c r="V7309">
        <v>9.9651999999999994</v>
      </c>
    </row>
    <row r="7310" spans="1:22" x14ac:dyDescent="0.25">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25">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x14ac:dyDescent="0.25">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x14ac:dyDescent="0.25">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x14ac:dyDescent="0.25">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x14ac:dyDescent="0.25">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x14ac:dyDescent="0.25">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x14ac:dyDescent="0.25">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x14ac:dyDescent="0.25">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25">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25">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25">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264.58650000000006</v>
      </c>
    </row>
    <row r="7322" spans="1:22" x14ac:dyDescent="0.25">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x14ac:dyDescent="0.25">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x14ac:dyDescent="0.25">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x14ac:dyDescent="0.25">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x14ac:dyDescent="0.25">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25">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400.79999999999995</v>
      </c>
      <c r="T7327">
        <v>5</v>
      </c>
      <c r="U7327">
        <v>0</v>
      </c>
      <c r="V7327">
        <v>112.224</v>
      </c>
    </row>
    <row r="7328" spans="1:22" x14ac:dyDescent="0.25">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10.077200000000001</v>
      </c>
    </row>
    <row r="7329" spans="1:22" x14ac:dyDescent="0.25">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14.430000000000007</v>
      </c>
    </row>
    <row r="7330" spans="1:22" x14ac:dyDescent="0.25">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415.98959999999994</v>
      </c>
    </row>
    <row r="7331" spans="1:22" x14ac:dyDescent="0.25">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334.11419999999987</v>
      </c>
    </row>
    <row r="7332" spans="1:22" x14ac:dyDescent="0.25">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x14ac:dyDescent="0.25">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x14ac:dyDescent="0.25">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x14ac:dyDescent="0.25">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x14ac:dyDescent="0.25">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x14ac:dyDescent="0.25">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x14ac:dyDescent="0.25">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x14ac:dyDescent="0.25">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3.8774999999999995</v>
      </c>
    </row>
    <row r="7340" spans="1:22" x14ac:dyDescent="0.25">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192.18600000000004</v>
      </c>
      <c r="T7340">
        <v>3</v>
      </c>
      <c r="U7340">
        <v>0.1</v>
      </c>
      <c r="V7340">
        <v>36.3018</v>
      </c>
    </row>
    <row r="7341" spans="1:22" x14ac:dyDescent="0.25">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25">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x14ac:dyDescent="0.25">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x14ac:dyDescent="0.25">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x14ac:dyDescent="0.25">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x14ac:dyDescent="0.25">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x14ac:dyDescent="0.25">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x14ac:dyDescent="0.25">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x14ac:dyDescent="0.25">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x14ac:dyDescent="0.25">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x14ac:dyDescent="0.25">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25">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x14ac:dyDescent="0.25">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25">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x14ac:dyDescent="0.25">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x14ac:dyDescent="0.25">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29.900000000000002</v>
      </c>
      <c r="T7356">
        <v>5</v>
      </c>
      <c r="U7356">
        <v>0</v>
      </c>
      <c r="V7356">
        <v>13.454999999999998</v>
      </c>
    </row>
    <row r="7357" spans="1:22" x14ac:dyDescent="0.25">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x14ac:dyDescent="0.25">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x14ac:dyDescent="0.25">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25">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x14ac:dyDescent="0.25">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x14ac:dyDescent="0.25">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25">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x14ac:dyDescent="0.25">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25">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x14ac:dyDescent="0.25">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x14ac:dyDescent="0.25">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x14ac:dyDescent="0.25">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32.544000000000004</v>
      </c>
      <c r="T7368">
        <v>2</v>
      </c>
      <c r="U7368">
        <v>0.2</v>
      </c>
      <c r="V7368">
        <v>-7.7292000000000041</v>
      </c>
    </row>
    <row r="7369" spans="1:22" x14ac:dyDescent="0.25">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x14ac:dyDescent="0.25">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15.570000000000004</v>
      </c>
      <c r="T7370">
        <v>3</v>
      </c>
      <c r="U7370">
        <v>0.7</v>
      </c>
      <c r="V7370">
        <v>-11.936999999999998</v>
      </c>
    </row>
    <row r="7371" spans="1:22" x14ac:dyDescent="0.25">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25">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25">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x14ac:dyDescent="0.25">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61.019999999999996</v>
      </c>
      <c r="T7374">
        <v>3</v>
      </c>
      <c r="U7374">
        <v>0</v>
      </c>
      <c r="V7374">
        <v>0.61019999999999541</v>
      </c>
    </row>
    <row r="7375" spans="1:22" x14ac:dyDescent="0.25">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31.931899999999988</v>
      </c>
    </row>
    <row r="7376" spans="1:22" x14ac:dyDescent="0.25">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x14ac:dyDescent="0.25">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x14ac:dyDescent="0.25">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x14ac:dyDescent="0.25">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x14ac:dyDescent="0.25">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x14ac:dyDescent="0.25">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x14ac:dyDescent="0.25">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14.399999999999999</v>
      </c>
      <c r="T7382">
        <v>5</v>
      </c>
      <c r="U7382">
        <v>0</v>
      </c>
      <c r="V7382">
        <v>7.056</v>
      </c>
    </row>
    <row r="7383" spans="1:22" x14ac:dyDescent="0.25">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41.986000000000004</v>
      </c>
    </row>
    <row r="7384" spans="1:22" x14ac:dyDescent="0.25">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5.0699999999999985</v>
      </c>
    </row>
    <row r="7385" spans="1:22" x14ac:dyDescent="0.25">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25">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x14ac:dyDescent="0.25">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25">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x14ac:dyDescent="0.25">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x14ac:dyDescent="0.25">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x14ac:dyDescent="0.25">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x14ac:dyDescent="0.25">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101.52000000000001</v>
      </c>
      <c r="T7392">
        <v>5</v>
      </c>
      <c r="U7392">
        <v>0.2</v>
      </c>
      <c r="V7392">
        <v>19.034999999999989</v>
      </c>
    </row>
    <row r="7393" spans="1:22" x14ac:dyDescent="0.25">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x14ac:dyDescent="0.25">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15.700000000000001</v>
      </c>
      <c r="T7394">
        <v>5</v>
      </c>
      <c r="U7394">
        <v>0</v>
      </c>
      <c r="V7394">
        <v>7.0649999999999995</v>
      </c>
    </row>
    <row r="7395" spans="1:22" x14ac:dyDescent="0.25">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59.519999999999996</v>
      </c>
      <c r="T7395">
        <v>3</v>
      </c>
      <c r="U7395">
        <v>0</v>
      </c>
      <c r="V7395">
        <v>15.475200000000001</v>
      </c>
    </row>
    <row r="7396" spans="1:22" x14ac:dyDescent="0.25">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x14ac:dyDescent="0.25">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x14ac:dyDescent="0.25">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25">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x14ac:dyDescent="0.25">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x14ac:dyDescent="0.25">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x14ac:dyDescent="0.25">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x14ac:dyDescent="0.25">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x14ac:dyDescent="0.25">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x14ac:dyDescent="0.25">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x14ac:dyDescent="0.25">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x14ac:dyDescent="0.25">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-6.0980000000000025</v>
      </c>
    </row>
    <row r="7408" spans="1:22" x14ac:dyDescent="0.25">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x14ac:dyDescent="0.25">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25">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11.748799999999989</v>
      </c>
    </row>
    <row r="7411" spans="1:22" x14ac:dyDescent="0.25">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x14ac:dyDescent="0.25">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x14ac:dyDescent="0.25">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156.79200000000003</v>
      </c>
      <c r="T7413">
        <v>1</v>
      </c>
      <c r="U7413">
        <v>0.2</v>
      </c>
      <c r="V7413">
        <v>17.639099999999985</v>
      </c>
    </row>
    <row r="7414" spans="1:22" x14ac:dyDescent="0.25">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x14ac:dyDescent="0.25">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13.591999999999999</v>
      </c>
      <c r="T7415">
        <v>1</v>
      </c>
      <c r="U7415">
        <v>0.2</v>
      </c>
      <c r="V7415">
        <v>-0.33980000000000032</v>
      </c>
    </row>
    <row r="7416" spans="1:22" x14ac:dyDescent="0.25">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x14ac:dyDescent="0.25">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379.96000000000004</v>
      </c>
      <c r="T7417">
        <v>5</v>
      </c>
      <c r="U7417">
        <v>0.2</v>
      </c>
      <c r="V7417">
        <v>47.494999999999919</v>
      </c>
    </row>
    <row r="7418" spans="1:22" x14ac:dyDescent="0.25">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x14ac:dyDescent="0.25">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13.918499999999998</v>
      </c>
    </row>
    <row r="7420" spans="1:22" x14ac:dyDescent="0.25">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x14ac:dyDescent="0.25">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25">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x14ac:dyDescent="0.25">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-28.367999999999984</v>
      </c>
    </row>
    <row r="7424" spans="1:22" x14ac:dyDescent="0.25">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x14ac:dyDescent="0.25">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x14ac:dyDescent="0.25">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25">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25">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-26.169599999999996</v>
      </c>
    </row>
    <row r="7429" spans="1:22" x14ac:dyDescent="0.25">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25">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25">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x14ac:dyDescent="0.25">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25">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x14ac:dyDescent="0.25">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x14ac:dyDescent="0.25">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x14ac:dyDescent="0.25">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3.0860999999999996</v>
      </c>
    </row>
    <row r="7437" spans="1:22" x14ac:dyDescent="0.25">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23.136000000000003</v>
      </c>
      <c r="T7437">
        <v>6</v>
      </c>
      <c r="U7437">
        <v>0.2</v>
      </c>
      <c r="V7437">
        <v>8.3867999999999991</v>
      </c>
    </row>
    <row r="7438" spans="1:22" x14ac:dyDescent="0.25">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25">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25">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46.900000000000006</v>
      </c>
      <c r="T7440">
        <v>5</v>
      </c>
      <c r="U7440">
        <v>0</v>
      </c>
      <c r="V7440">
        <v>13.132000000000001</v>
      </c>
    </row>
    <row r="7441" spans="1:22" x14ac:dyDescent="0.25">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25">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x14ac:dyDescent="0.25">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x14ac:dyDescent="0.25">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x14ac:dyDescent="0.25">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x14ac:dyDescent="0.25">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x14ac:dyDescent="0.25">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25">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22.200000000000003</v>
      </c>
      <c r="T7448">
        <v>1</v>
      </c>
      <c r="U7448">
        <v>0.6</v>
      </c>
      <c r="V7448">
        <v>-26.084999999999994</v>
      </c>
    </row>
    <row r="7449" spans="1:22" x14ac:dyDescent="0.25">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25">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x14ac:dyDescent="0.25">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x14ac:dyDescent="0.25">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x14ac:dyDescent="0.25">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x14ac:dyDescent="0.25">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x14ac:dyDescent="0.25">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16.703999999999986</v>
      </c>
    </row>
    <row r="7456" spans="1:22" x14ac:dyDescent="0.25">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x14ac:dyDescent="0.25">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x14ac:dyDescent="0.25">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25">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25">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x14ac:dyDescent="0.25">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25">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215.98919999999998</v>
      </c>
    </row>
    <row r="7463" spans="1:22" x14ac:dyDescent="0.25">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x14ac:dyDescent="0.25">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x14ac:dyDescent="0.25">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3.7200000000000006</v>
      </c>
    </row>
    <row r="7466" spans="1:22" x14ac:dyDescent="0.25">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15.407999999999998</v>
      </c>
    </row>
    <row r="7467" spans="1:22" x14ac:dyDescent="0.25">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25">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23.716800000000006</v>
      </c>
    </row>
    <row r="7469" spans="1:22" x14ac:dyDescent="0.25">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x14ac:dyDescent="0.25">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x14ac:dyDescent="0.25">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x14ac:dyDescent="0.25">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x14ac:dyDescent="0.25">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x14ac:dyDescent="0.25">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x14ac:dyDescent="0.25">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x14ac:dyDescent="0.25">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x14ac:dyDescent="0.25">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25">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x14ac:dyDescent="0.25">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x14ac:dyDescent="0.25">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25">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x14ac:dyDescent="0.25">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25">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x14ac:dyDescent="0.25">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x14ac:dyDescent="0.25">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x14ac:dyDescent="0.25">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x14ac:dyDescent="0.25">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12.690999999999999</v>
      </c>
    </row>
    <row r="7488" spans="1:22" x14ac:dyDescent="0.25">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29.900000000000002</v>
      </c>
      <c r="T7488">
        <v>5</v>
      </c>
      <c r="U7488">
        <v>0</v>
      </c>
      <c r="V7488">
        <v>14.651</v>
      </c>
    </row>
    <row r="7489" spans="1:22" x14ac:dyDescent="0.25">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x14ac:dyDescent="0.25">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x14ac:dyDescent="0.25">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x14ac:dyDescent="0.25">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x14ac:dyDescent="0.25">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x14ac:dyDescent="0.25">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10.272000000000002</v>
      </c>
      <c r="T7494">
        <v>3</v>
      </c>
      <c r="U7494">
        <v>0.2</v>
      </c>
      <c r="V7494">
        <v>3.2099999999999982</v>
      </c>
    </row>
    <row r="7495" spans="1:22" x14ac:dyDescent="0.25">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x14ac:dyDescent="0.25">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x14ac:dyDescent="0.25">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x14ac:dyDescent="0.25">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x14ac:dyDescent="0.25">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25">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x14ac:dyDescent="0.25">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x14ac:dyDescent="0.25">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x14ac:dyDescent="0.25">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x14ac:dyDescent="0.25">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2.0671999999999997</v>
      </c>
    </row>
    <row r="7505" spans="1:22" x14ac:dyDescent="0.25">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x14ac:dyDescent="0.25">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25">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x14ac:dyDescent="0.25">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x14ac:dyDescent="0.25">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x14ac:dyDescent="0.25">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x14ac:dyDescent="0.25">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25">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x14ac:dyDescent="0.25">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x14ac:dyDescent="0.25">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17.959200000000003</v>
      </c>
    </row>
    <row r="7515" spans="1:22" x14ac:dyDescent="0.25">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x14ac:dyDescent="0.25">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25">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214.89999999999998</v>
      </c>
      <c r="T7517">
        <v>5</v>
      </c>
      <c r="U7517">
        <v>0</v>
      </c>
      <c r="V7517">
        <v>62.32099999999997</v>
      </c>
    </row>
    <row r="7518" spans="1:22" x14ac:dyDescent="0.25">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25">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x14ac:dyDescent="0.25">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x14ac:dyDescent="0.25">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2.6495999999999995</v>
      </c>
    </row>
    <row r="7522" spans="1:22" x14ac:dyDescent="0.25">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25">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x14ac:dyDescent="0.25">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x14ac:dyDescent="0.25">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x14ac:dyDescent="0.25">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x14ac:dyDescent="0.25">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148.70400000000006</v>
      </c>
    </row>
    <row r="7528" spans="1:22" x14ac:dyDescent="0.25">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25">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2.9567999999999994</v>
      </c>
    </row>
    <row r="7530" spans="1:22" x14ac:dyDescent="0.25">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25">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x14ac:dyDescent="0.25">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x14ac:dyDescent="0.25">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266.35200000000003</v>
      </c>
      <c r="T7533">
        <v>3</v>
      </c>
      <c r="U7533">
        <v>0.2</v>
      </c>
      <c r="V7533">
        <v>-13.317600000000013</v>
      </c>
    </row>
    <row r="7534" spans="1:22" x14ac:dyDescent="0.25">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483.13599999999997</v>
      </c>
      <c r="T7534">
        <v>4</v>
      </c>
      <c r="U7534">
        <v>0.2</v>
      </c>
      <c r="V7534">
        <v>54.352799999999945</v>
      </c>
    </row>
    <row r="7535" spans="1:22" x14ac:dyDescent="0.25">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x14ac:dyDescent="0.25">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x14ac:dyDescent="0.25">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x14ac:dyDescent="0.25">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13.591999999999999</v>
      </c>
      <c r="T7538">
        <v>2</v>
      </c>
      <c r="U7538">
        <v>0.6</v>
      </c>
      <c r="V7538">
        <v>-14.271599999999999</v>
      </c>
    </row>
    <row r="7539" spans="1:22" x14ac:dyDescent="0.25">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x14ac:dyDescent="0.25">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x14ac:dyDescent="0.25">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x14ac:dyDescent="0.25">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242.35200000000003</v>
      </c>
      <c r="T7542">
        <v>8</v>
      </c>
      <c r="U7542">
        <v>0.7</v>
      </c>
      <c r="V7542">
        <v>-363.52799999999991</v>
      </c>
    </row>
    <row r="7543" spans="1:22" x14ac:dyDescent="0.25">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x14ac:dyDescent="0.25">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x14ac:dyDescent="0.25">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25">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x14ac:dyDescent="0.25">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x14ac:dyDescent="0.25">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x14ac:dyDescent="0.25">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x14ac:dyDescent="0.25">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x14ac:dyDescent="0.25">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21.204000000000004</v>
      </c>
      <c r="T7551">
        <v>3</v>
      </c>
      <c r="U7551">
        <v>0.6</v>
      </c>
      <c r="V7551">
        <v>-11.662199999999999</v>
      </c>
    </row>
    <row r="7552" spans="1:22" x14ac:dyDescent="0.25">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25">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25">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25">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12.441600000000001</v>
      </c>
    </row>
    <row r="7556" spans="1:22" x14ac:dyDescent="0.25">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x14ac:dyDescent="0.25">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25">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x14ac:dyDescent="0.25">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x14ac:dyDescent="0.25">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x14ac:dyDescent="0.25">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25">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x14ac:dyDescent="0.25">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x14ac:dyDescent="0.25">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25">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x14ac:dyDescent="0.25">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435.16800000000006</v>
      </c>
      <c r="T7566">
        <v>4</v>
      </c>
      <c r="U7566">
        <v>0.2</v>
      </c>
      <c r="V7566">
        <v>-59.835600000000042</v>
      </c>
    </row>
    <row r="7567" spans="1:22" x14ac:dyDescent="0.25">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x14ac:dyDescent="0.25">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x14ac:dyDescent="0.25">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20.736000000000004</v>
      </c>
      <c r="T7569">
        <v>4</v>
      </c>
      <c r="U7569">
        <v>0.2</v>
      </c>
      <c r="V7569">
        <v>7.2576000000000001</v>
      </c>
    </row>
    <row r="7570" spans="1:22" x14ac:dyDescent="0.25">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25">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23.086399999999998</v>
      </c>
    </row>
    <row r="7572" spans="1:22" x14ac:dyDescent="0.25">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x14ac:dyDescent="0.25">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x14ac:dyDescent="0.25">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112.35079999999999</v>
      </c>
    </row>
    <row r="7575" spans="1:22" x14ac:dyDescent="0.25">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x14ac:dyDescent="0.25">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25">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x14ac:dyDescent="0.25">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x14ac:dyDescent="0.25">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x14ac:dyDescent="0.25">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x14ac:dyDescent="0.25">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25">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25">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x14ac:dyDescent="0.25">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x14ac:dyDescent="0.25">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3499.9300000000003</v>
      </c>
      <c r="T7585">
        <v>7</v>
      </c>
      <c r="U7585">
        <v>0</v>
      </c>
      <c r="V7585">
        <v>909.98180000000025</v>
      </c>
    </row>
    <row r="7586" spans="1:22" x14ac:dyDescent="0.25">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14.399999999999999</v>
      </c>
      <c r="T7586">
        <v>5</v>
      </c>
      <c r="U7586">
        <v>0</v>
      </c>
      <c r="V7586">
        <v>6.6239999999999988</v>
      </c>
    </row>
    <row r="7587" spans="1:22" x14ac:dyDescent="0.25">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x14ac:dyDescent="0.25">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x14ac:dyDescent="0.25">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x14ac:dyDescent="0.25">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25">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x14ac:dyDescent="0.25">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x14ac:dyDescent="0.25">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x14ac:dyDescent="0.25">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x14ac:dyDescent="0.25">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x14ac:dyDescent="0.25">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x14ac:dyDescent="0.25">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25">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x14ac:dyDescent="0.25">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x14ac:dyDescent="0.25">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x14ac:dyDescent="0.25">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13.078000000000001</v>
      </c>
    </row>
    <row r="7602" spans="1:22" x14ac:dyDescent="0.25">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-21.944999999999993</v>
      </c>
    </row>
    <row r="7603" spans="1:22" x14ac:dyDescent="0.25">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x14ac:dyDescent="0.25">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x14ac:dyDescent="0.25">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x14ac:dyDescent="0.25">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25.176000000000002</v>
      </c>
      <c r="T7606">
        <v>3</v>
      </c>
      <c r="U7606">
        <v>0.6</v>
      </c>
      <c r="V7606">
        <v>-33.358199999999997</v>
      </c>
    </row>
    <row r="7607" spans="1:22" x14ac:dyDescent="0.25">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x14ac:dyDescent="0.25">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x14ac:dyDescent="0.25">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x14ac:dyDescent="0.25">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x14ac:dyDescent="0.25">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x14ac:dyDescent="0.25">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25">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x14ac:dyDescent="0.25">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25">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1.7279999999999998</v>
      </c>
    </row>
    <row r="7616" spans="1:22" x14ac:dyDescent="0.25">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25">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x14ac:dyDescent="0.25">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x14ac:dyDescent="0.25">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x14ac:dyDescent="0.25">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x14ac:dyDescent="0.25">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7.1960000000000015</v>
      </c>
    </row>
    <row r="7622" spans="1:22" x14ac:dyDescent="0.25">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x14ac:dyDescent="0.25">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x14ac:dyDescent="0.25">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7.4399999999999995</v>
      </c>
      <c r="T7624">
        <v>3</v>
      </c>
      <c r="U7624">
        <v>0</v>
      </c>
      <c r="V7624">
        <v>2.6039999999999996</v>
      </c>
    </row>
    <row r="7625" spans="1:22" x14ac:dyDescent="0.25">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x14ac:dyDescent="0.25">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x14ac:dyDescent="0.25">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25">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325.63200000000006</v>
      </c>
      <c r="T7628">
        <v>6</v>
      </c>
      <c r="U7628">
        <v>0.2</v>
      </c>
      <c r="V7628">
        <v>28.492799999999988</v>
      </c>
    </row>
    <row r="7629" spans="1:22" x14ac:dyDescent="0.25">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x14ac:dyDescent="0.25">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x14ac:dyDescent="0.25">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25">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x14ac:dyDescent="0.25">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x14ac:dyDescent="0.25">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25">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x14ac:dyDescent="0.25">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x14ac:dyDescent="0.25">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x14ac:dyDescent="0.25">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x14ac:dyDescent="0.25">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59.519999999999996</v>
      </c>
      <c r="T7639">
        <v>3</v>
      </c>
      <c r="U7639">
        <v>0</v>
      </c>
      <c r="V7639">
        <v>15.475200000000001</v>
      </c>
    </row>
    <row r="7640" spans="1:22" x14ac:dyDescent="0.25">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57.959999999999994</v>
      </c>
      <c r="T7640">
        <v>7</v>
      </c>
      <c r="U7640">
        <v>0</v>
      </c>
      <c r="V7640">
        <v>27.241199999999996</v>
      </c>
    </row>
    <row r="7641" spans="1:22" x14ac:dyDescent="0.25">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25">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x14ac:dyDescent="0.25">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25">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x14ac:dyDescent="0.25">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x14ac:dyDescent="0.25">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x14ac:dyDescent="0.25">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x14ac:dyDescent="0.25">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25">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25">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x14ac:dyDescent="0.25">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x14ac:dyDescent="0.25">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x14ac:dyDescent="0.25">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x14ac:dyDescent="0.25">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x14ac:dyDescent="0.25">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x14ac:dyDescent="0.25">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29.145599999999995</v>
      </c>
    </row>
    <row r="7657" spans="1:22" x14ac:dyDescent="0.25">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12.441600000000001</v>
      </c>
    </row>
    <row r="7658" spans="1:22" x14ac:dyDescent="0.25">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x14ac:dyDescent="0.25">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25">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x14ac:dyDescent="0.25">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x14ac:dyDescent="0.25">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x14ac:dyDescent="0.25">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x14ac:dyDescent="0.25">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25">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x14ac:dyDescent="0.25">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10.393599999999992</v>
      </c>
    </row>
    <row r="7667" spans="1:22" x14ac:dyDescent="0.25">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x14ac:dyDescent="0.25">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25">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119.10000000000001</v>
      </c>
      <c r="T7669">
        <v>3</v>
      </c>
      <c r="U7669">
        <v>0</v>
      </c>
      <c r="V7669">
        <v>34.538999999999994</v>
      </c>
    </row>
    <row r="7670" spans="1:22" x14ac:dyDescent="0.25">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25">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x14ac:dyDescent="0.25">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x14ac:dyDescent="0.25">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25">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x14ac:dyDescent="0.25">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25">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25">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x14ac:dyDescent="0.25">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x14ac:dyDescent="0.25">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x14ac:dyDescent="0.25">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x14ac:dyDescent="0.25">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x14ac:dyDescent="0.25">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25">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x14ac:dyDescent="0.25">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x14ac:dyDescent="0.25">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3812.9700000000003</v>
      </c>
      <c r="T7685">
        <v>3</v>
      </c>
      <c r="U7685">
        <v>0</v>
      </c>
      <c r="V7685">
        <v>1906.4850000000001</v>
      </c>
    </row>
    <row r="7686" spans="1:22" x14ac:dyDescent="0.25">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25">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187.79699999999997</v>
      </c>
    </row>
    <row r="7688" spans="1:22" x14ac:dyDescent="0.25">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25">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25">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62.400000000000006</v>
      </c>
    </row>
    <row r="7691" spans="1:22" x14ac:dyDescent="0.25">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x14ac:dyDescent="0.25">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x14ac:dyDescent="0.25">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x14ac:dyDescent="0.25">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x14ac:dyDescent="0.25">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x14ac:dyDescent="0.25">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x14ac:dyDescent="0.25">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25">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x14ac:dyDescent="0.25">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25">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x14ac:dyDescent="0.25">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x14ac:dyDescent="0.25">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x14ac:dyDescent="0.25">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x14ac:dyDescent="0.25">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x14ac:dyDescent="0.25">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x14ac:dyDescent="0.25">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x14ac:dyDescent="0.25">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25">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25">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25">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40.775999999999996</v>
      </c>
      <c r="T7710">
        <v>3</v>
      </c>
      <c r="U7710">
        <v>0.2</v>
      </c>
      <c r="V7710">
        <v>0.50970000000000049</v>
      </c>
    </row>
    <row r="7711" spans="1:22" x14ac:dyDescent="0.25">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x14ac:dyDescent="0.25">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25">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15.590399999999995</v>
      </c>
    </row>
    <row r="7714" spans="1:22" x14ac:dyDescent="0.25">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x14ac:dyDescent="0.25">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47.952000000000005</v>
      </c>
      <c r="T7715">
        <v>3</v>
      </c>
      <c r="U7715">
        <v>0.2</v>
      </c>
      <c r="V7715">
        <v>16.183799999999998</v>
      </c>
    </row>
    <row r="7716" spans="1:22" x14ac:dyDescent="0.25">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x14ac:dyDescent="0.25">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40.775999999999996</v>
      </c>
      <c r="T7717">
        <v>3</v>
      </c>
      <c r="U7717">
        <v>0.2</v>
      </c>
      <c r="V7717">
        <v>0.50970000000000049</v>
      </c>
    </row>
    <row r="7718" spans="1:22" x14ac:dyDescent="0.25">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x14ac:dyDescent="0.25">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x14ac:dyDescent="0.25">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x14ac:dyDescent="0.25">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59.519999999999996</v>
      </c>
      <c r="T7721">
        <v>3</v>
      </c>
      <c r="U7721">
        <v>0</v>
      </c>
      <c r="V7721">
        <v>15.475200000000001</v>
      </c>
    </row>
    <row r="7722" spans="1:22" x14ac:dyDescent="0.25">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25">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x14ac:dyDescent="0.25">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25">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x14ac:dyDescent="0.25">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x14ac:dyDescent="0.25">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x14ac:dyDescent="0.25">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25">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25">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25">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431.97600000000006</v>
      </c>
      <c r="T7731">
        <v>3</v>
      </c>
      <c r="U7731">
        <v>0.2</v>
      </c>
      <c r="V7731">
        <v>-75.59580000000004</v>
      </c>
    </row>
    <row r="7732" spans="1:22" x14ac:dyDescent="0.25">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x14ac:dyDescent="0.25">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x14ac:dyDescent="0.25">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x14ac:dyDescent="0.25">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x14ac:dyDescent="0.25">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x14ac:dyDescent="0.25">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25">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x14ac:dyDescent="0.25">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x14ac:dyDescent="0.25">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x14ac:dyDescent="0.25">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x14ac:dyDescent="0.25">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28.496999999999986</v>
      </c>
    </row>
    <row r="7743" spans="1:22" x14ac:dyDescent="0.25">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25">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x14ac:dyDescent="0.25">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25">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25">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x14ac:dyDescent="0.25">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25">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x14ac:dyDescent="0.25">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19.468799999999998</v>
      </c>
    </row>
    <row r="7751" spans="1:22" x14ac:dyDescent="0.25">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25">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25">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25">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x14ac:dyDescent="0.25">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1.0679999999999996</v>
      </c>
    </row>
    <row r="7756" spans="1:22" x14ac:dyDescent="0.25">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x14ac:dyDescent="0.25">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x14ac:dyDescent="0.25">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x14ac:dyDescent="0.25">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x14ac:dyDescent="0.25">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30.989999999999995</v>
      </c>
    </row>
    <row r="7761" spans="1:22" x14ac:dyDescent="0.25">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x14ac:dyDescent="0.25">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x14ac:dyDescent="0.25">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x14ac:dyDescent="0.25">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x14ac:dyDescent="0.25">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x14ac:dyDescent="0.25">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x14ac:dyDescent="0.25">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x14ac:dyDescent="0.25">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x14ac:dyDescent="0.25">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x14ac:dyDescent="0.25">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26.720000000000002</v>
      </c>
      <c r="T7770">
        <v>5</v>
      </c>
      <c r="U7770">
        <v>0.2</v>
      </c>
      <c r="V7770">
        <v>9.3520000000000003</v>
      </c>
    </row>
    <row r="7771" spans="1:22" x14ac:dyDescent="0.25">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x14ac:dyDescent="0.25">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x14ac:dyDescent="0.25">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x14ac:dyDescent="0.25">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x14ac:dyDescent="0.25">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11.995199999999997</v>
      </c>
    </row>
    <row r="7776" spans="1:22" x14ac:dyDescent="0.25">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x14ac:dyDescent="0.25">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x14ac:dyDescent="0.25">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25">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51.449999999999996</v>
      </c>
      <c r="T7779">
        <v>3</v>
      </c>
      <c r="U7779">
        <v>0</v>
      </c>
      <c r="V7779">
        <v>13.891499999999999</v>
      </c>
    </row>
    <row r="7780" spans="1:22" x14ac:dyDescent="0.25">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25">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x14ac:dyDescent="0.25">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x14ac:dyDescent="0.25">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x14ac:dyDescent="0.25">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x14ac:dyDescent="0.25">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x14ac:dyDescent="0.25">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x14ac:dyDescent="0.25">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x14ac:dyDescent="0.25">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2.8899999999999992</v>
      </c>
      <c r="T7788">
        <v>1</v>
      </c>
      <c r="U7788">
        <v>0.8</v>
      </c>
      <c r="V7788">
        <v>-4.7685000000000013</v>
      </c>
    </row>
    <row r="7789" spans="1:22" x14ac:dyDescent="0.25">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2.4674999999999994</v>
      </c>
    </row>
    <row r="7790" spans="1:22" x14ac:dyDescent="0.25">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x14ac:dyDescent="0.25">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x14ac:dyDescent="0.25">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x14ac:dyDescent="0.25">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x14ac:dyDescent="0.25">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x14ac:dyDescent="0.25">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x14ac:dyDescent="0.25">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25">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30.716800000000006</v>
      </c>
    </row>
    <row r="7798" spans="1:22" x14ac:dyDescent="0.25">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x14ac:dyDescent="0.25">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22.094699999999996</v>
      </c>
    </row>
    <row r="7800" spans="1:22" x14ac:dyDescent="0.25">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x14ac:dyDescent="0.25">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x14ac:dyDescent="0.25">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x14ac:dyDescent="0.25">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14.572799999999997</v>
      </c>
    </row>
    <row r="7804" spans="1:22" x14ac:dyDescent="0.25">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x14ac:dyDescent="0.25">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x14ac:dyDescent="0.25">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x14ac:dyDescent="0.25">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x14ac:dyDescent="0.25">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x14ac:dyDescent="0.25">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x14ac:dyDescent="0.25">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x14ac:dyDescent="0.25">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108.78399999999999</v>
      </c>
      <c r="T7811">
        <v>2</v>
      </c>
      <c r="U7811">
        <v>0.2</v>
      </c>
      <c r="V7811">
        <v>10.878399999999999</v>
      </c>
    </row>
    <row r="7812" spans="1:22" x14ac:dyDescent="0.25">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2.1464999999999996</v>
      </c>
    </row>
    <row r="7813" spans="1:22" x14ac:dyDescent="0.25">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2.0747999999999998</v>
      </c>
    </row>
    <row r="7814" spans="1:22" x14ac:dyDescent="0.25">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x14ac:dyDescent="0.25">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x14ac:dyDescent="0.25">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x14ac:dyDescent="0.25">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x14ac:dyDescent="0.25">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25">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17.581200000000003</v>
      </c>
    </row>
    <row r="7820" spans="1:22" x14ac:dyDescent="0.25">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1644.2912999999999</v>
      </c>
    </row>
    <row r="7821" spans="1:22" x14ac:dyDescent="0.25">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x14ac:dyDescent="0.25">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160.03979999999999</v>
      </c>
    </row>
    <row r="7823" spans="1:22" x14ac:dyDescent="0.25">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111.67200000000001</v>
      </c>
      <c r="T7823">
        <v>9</v>
      </c>
      <c r="U7823">
        <v>0.2</v>
      </c>
      <c r="V7823">
        <v>6.9794999999999909</v>
      </c>
    </row>
    <row r="7824" spans="1:22" x14ac:dyDescent="0.25">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25">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x14ac:dyDescent="0.25">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17.466000000000008</v>
      </c>
    </row>
    <row r="7827" spans="1:22" x14ac:dyDescent="0.25">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15.147000000000004</v>
      </c>
    </row>
    <row r="7828" spans="1:22" x14ac:dyDescent="0.25">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x14ac:dyDescent="0.25">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x14ac:dyDescent="0.25">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x14ac:dyDescent="0.25">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x14ac:dyDescent="0.25">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311.97600000000006</v>
      </c>
      <c r="T7832">
        <v>3</v>
      </c>
      <c r="U7832">
        <v>0.2</v>
      </c>
      <c r="V7832">
        <v>38.996999999999986</v>
      </c>
    </row>
    <row r="7833" spans="1:22" x14ac:dyDescent="0.25">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x14ac:dyDescent="0.25">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x14ac:dyDescent="0.25">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13.120000000000001</v>
      </c>
      <c r="T7835">
        <v>5</v>
      </c>
      <c r="U7835">
        <v>0.2</v>
      </c>
      <c r="V7835">
        <v>2.1319999999999988</v>
      </c>
    </row>
    <row r="7836" spans="1:22" x14ac:dyDescent="0.25">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x14ac:dyDescent="0.25">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x14ac:dyDescent="0.25">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x14ac:dyDescent="0.25">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x14ac:dyDescent="0.25">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25">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x14ac:dyDescent="0.25">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x14ac:dyDescent="0.25">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x14ac:dyDescent="0.25">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x14ac:dyDescent="0.25">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x14ac:dyDescent="0.25">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25">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25">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25">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x14ac:dyDescent="0.25">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x14ac:dyDescent="0.25">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25">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25">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2.9568000000000003</v>
      </c>
    </row>
    <row r="7854" spans="1:22" x14ac:dyDescent="0.25">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x14ac:dyDescent="0.25">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x14ac:dyDescent="0.25">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25">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25">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25.584000000000003</v>
      </c>
      <c r="T7858">
        <v>2</v>
      </c>
      <c r="U7858">
        <v>0.2</v>
      </c>
      <c r="V7858">
        <v>8.9543999999999997</v>
      </c>
    </row>
    <row r="7859" spans="1:22" x14ac:dyDescent="0.25">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x14ac:dyDescent="0.25">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x14ac:dyDescent="0.25">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25">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x14ac:dyDescent="0.25">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x14ac:dyDescent="0.25">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25">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x14ac:dyDescent="0.25">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18.496000000000002</v>
      </c>
      <c r="T7866">
        <v>4</v>
      </c>
      <c r="U7866">
        <v>0.2</v>
      </c>
      <c r="V7866">
        <v>6.7048000000000005</v>
      </c>
    </row>
    <row r="7867" spans="1:22" x14ac:dyDescent="0.25">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x14ac:dyDescent="0.25">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127.76400000000002</v>
      </c>
      <c r="T7868">
        <v>6</v>
      </c>
      <c r="U7868">
        <v>0.7</v>
      </c>
      <c r="V7868">
        <v>-191.64599999999996</v>
      </c>
    </row>
    <row r="7869" spans="1:22" x14ac:dyDescent="0.25">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25">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25">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x14ac:dyDescent="0.25">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25">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25">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102.95279999999988</v>
      </c>
    </row>
    <row r="7875" spans="1:22" x14ac:dyDescent="0.25">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3.8519999999999994</v>
      </c>
    </row>
    <row r="7876" spans="1:22" x14ac:dyDescent="0.25">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x14ac:dyDescent="0.25">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x14ac:dyDescent="0.25">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11.176000000000002</v>
      </c>
      <c r="T7878">
        <v>1</v>
      </c>
      <c r="U7878">
        <v>0.2</v>
      </c>
      <c r="V7878">
        <v>0.8382000000000005</v>
      </c>
    </row>
    <row r="7879" spans="1:22" x14ac:dyDescent="0.25">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25">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242.17600000000004</v>
      </c>
      <c r="T7880">
        <v>4</v>
      </c>
      <c r="U7880">
        <v>0.6</v>
      </c>
      <c r="V7880">
        <v>-302.72000000000003</v>
      </c>
    </row>
    <row r="7881" spans="1:22" x14ac:dyDescent="0.25">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-118.01160000000002</v>
      </c>
    </row>
    <row r="7882" spans="1:22" x14ac:dyDescent="0.25">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13.343999999999998</v>
      </c>
      <c r="T7882">
        <v>6</v>
      </c>
      <c r="U7882">
        <v>0.2</v>
      </c>
      <c r="V7882">
        <v>1.0007999999999999</v>
      </c>
    </row>
    <row r="7883" spans="1:22" x14ac:dyDescent="0.25">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10.553399999999993</v>
      </c>
    </row>
    <row r="7884" spans="1:22" x14ac:dyDescent="0.25">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102.33600000000001</v>
      </c>
      <c r="T7884">
        <v>8</v>
      </c>
      <c r="U7884">
        <v>0.2</v>
      </c>
      <c r="V7884">
        <v>14.07119999999999</v>
      </c>
    </row>
    <row r="7885" spans="1:22" x14ac:dyDescent="0.25">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3.7409999999999997</v>
      </c>
    </row>
    <row r="7886" spans="1:22" x14ac:dyDescent="0.25">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x14ac:dyDescent="0.25">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x14ac:dyDescent="0.25">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3.3439999999999994</v>
      </c>
    </row>
    <row r="7889" spans="1:22" x14ac:dyDescent="0.25">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x14ac:dyDescent="0.25">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32.400000000000006</v>
      </c>
      <c r="T7890">
        <v>5</v>
      </c>
      <c r="U7890">
        <v>0</v>
      </c>
      <c r="V7890">
        <v>15.552000000000001</v>
      </c>
    </row>
    <row r="7891" spans="1:22" x14ac:dyDescent="0.25">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25">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x14ac:dyDescent="0.25">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x14ac:dyDescent="0.25">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x14ac:dyDescent="0.25">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x14ac:dyDescent="0.25">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40.376000000000005</v>
      </c>
    </row>
    <row r="7897" spans="1:22" x14ac:dyDescent="0.25">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25">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25">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x14ac:dyDescent="0.25">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x14ac:dyDescent="0.25">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x14ac:dyDescent="0.25">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x14ac:dyDescent="0.25">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x14ac:dyDescent="0.25">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x14ac:dyDescent="0.25">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423.64799999999997</v>
      </c>
      <c r="T7905">
        <v>2</v>
      </c>
      <c r="U7905">
        <v>0.2</v>
      </c>
      <c r="V7905">
        <v>47.660399999999967</v>
      </c>
    </row>
    <row r="7906" spans="1:22" x14ac:dyDescent="0.25">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x14ac:dyDescent="0.25">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25">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x14ac:dyDescent="0.25">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x14ac:dyDescent="0.25">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x14ac:dyDescent="0.25">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x14ac:dyDescent="0.25">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25">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-12.097999999999999</v>
      </c>
    </row>
    <row r="7914" spans="1:22" x14ac:dyDescent="0.25">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-31.861200000000004</v>
      </c>
    </row>
    <row r="7915" spans="1:22" x14ac:dyDescent="0.25">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x14ac:dyDescent="0.25">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25">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x14ac:dyDescent="0.25">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x14ac:dyDescent="0.25">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x14ac:dyDescent="0.25">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x14ac:dyDescent="0.25">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10.813600000000001</v>
      </c>
    </row>
    <row r="7922" spans="1:22" x14ac:dyDescent="0.25">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10.796399999999998</v>
      </c>
    </row>
    <row r="7923" spans="1:22" x14ac:dyDescent="0.25">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x14ac:dyDescent="0.25">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383.96000000000004</v>
      </c>
      <c r="T7924">
        <v>5</v>
      </c>
      <c r="U7924">
        <v>0.2</v>
      </c>
      <c r="V7924">
        <v>38.396000000000015</v>
      </c>
    </row>
    <row r="7925" spans="1:22" x14ac:dyDescent="0.25">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15.570000000000004</v>
      </c>
      <c r="T7925">
        <v>3</v>
      </c>
      <c r="U7925">
        <v>0.7</v>
      </c>
      <c r="V7925">
        <v>-11.417999999999999</v>
      </c>
    </row>
    <row r="7926" spans="1:22" x14ac:dyDescent="0.25">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25">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x14ac:dyDescent="0.25">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2.9699999999999998</v>
      </c>
      <c r="T7928">
        <v>3</v>
      </c>
      <c r="U7928">
        <v>0</v>
      </c>
      <c r="V7928">
        <v>1.3365</v>
      </c>
    </row>
    <row r="7929" spans="1:22" x14ac:dyDescent="0.25">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x14ac:dyDescent="0.25">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x14ac:dyDescent="0.25">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x14ac:dyDescent="0.25">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x14ac:dyDescent="0.25">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x14ac:dyDescent="0.25">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25">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25">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x14ac:dyDescent="0.25">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x14ac:dyDescent="0.25">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13.919999999999998</v>
      </c>
      <c r="T7938">
        <v>3</v>
      </c>
      <c r="U7938">
        <v>0.2</v>
      </c>
      <c r="V7938">
        <v>4.8720000000000008</v>
      </c>
    </row>
    <row r="7939" spans="1:22" x14ac:dyDescent="0.25">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x14ac:dyDescent="0.25">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x14ac:dyDescent="0.25">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x14ac:dyDescent="0.25">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x14ac:dyDescent="0.25">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x14ac:dyDescent="0.25">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x14ac:dyDescent="0.25">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5.0273999999999965</v>
      </c>
    </row>
    <row r="7946" spans="1:22" x14ac:dyDescent="0.25">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2.3808000000000007</v>
      </c>
    </row>
    <row r="7947" spans="1:22" x14ac:dyDescent="0.25">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x14ac:dyDescent="0.25">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x14ac:dyDescent="0.25">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x14ac:dyDescent="0.25">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x14ac:dyDescent="0.25">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x14ac:dyDescent="0.25">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x14ac:dyDescent="0.25">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2.2439999999999998</v>
      </c>
    </row>
    <row r="7954" spans="1:22" x14ac:dyDescent="0.25">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249.91039999999998</v>
      </c>
    </row>
    <row r="7955" spans="1:22" x14ac:dyDescent="0.25">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2.6783999999999963</v>
      </c>
    </row>
    <row r="7956" spans="1:22" x14ac:dyDescent="0.25">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25">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435.16800000000006</v>
      </c>
      <c r="T7957">
        <v>4</v>
      </c>
      <c r="U7957">
        <v>0.2</v>
      </c>
      <c r="V7957">
        <v>-59.835600000000042</v>
      </c>
    </row>
    <row r="7958" spans="1:22" x14ac:dyDescent="0.25">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x14ac:dyDescent="0.25">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4.1080000000000005</v>
      </c>
    </row>
    <row r="7960" spans="1:22" x14ac:dyDescent="0.25">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26.973000000000003</v>
      </c>
    </row>
    <row r="7961" spans="1:22" x14ac:dyDescent="0.25">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206.35200000000003</v>
      </c>
      <c r="T7961">
        <v>3</v>
      </c>
      <c r="U7961">
        <v>0.2</v>
      </c>
      <c r="V7961">
        <v>5.1587999999999852</v>
      </c>
    </row>
    <row r="7962" spans="1:22" x14ac:dyDescent="0.25">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2.6972999999999994</v>
      </c>
    </row>
    <row r="7963" spans="1:22" x14ac:dyDescent="0.25">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x14ac:dyDescent="0.25">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20.232000000000003</v>
      </c>
      <c r="T7964">
        <v>8</v>
      </c>
      <c r="U7964">
        <v>0.7</v>
      </c>
      <c r="V7964">
        <v>-16.185600000000001</v>
      </c>
    </row>
    <row r="7965" spans="1:22" x14ac:dyDescent="0.25">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389.05600000000004</v>
      </c>
      <c r="T7965">
        <v>4</v>
      </c>
      <c r="U7965">
        <v>0.2</v>
      </c>
      <c r="V7965">
        <v>48.631999999999948</v>
      </c>
    </row>
    <row r="7966" spans="1:22" x14ac:dyDescent="0.25">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20.736000000000004</v>
      </c>
      <c r="T7966">
        <v>4</v>
      </c>
      <c r="U7966">
        <v>0.2</v>
      </c>
      <c r="V7966">
        <v>7.2576000000000001</v>
      </c>
    </row>
    <row r="7967" spans="1:22" x14ac:dyDescent="0.25">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x14ac:dyDescent="0.25">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25">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-190.85220000000004</v>
      </c>
    </row>
    <row r="7970" spans="1:22" x14ac:dyDescent="0.25">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15.991999999999999</v>
      </c>
      <c r="T7970">
        <v>1</v>
      </c>
      <c r="U7970">
        <v>0.2</v>
      </c>
      <c r="V7970">
        <v>-2.9985000000000022</v>
      </c>
    </row>
    <row r="7971" spans="1:22" x14ac:dyDescent="0.25">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x14ac:dyDescent="0.25">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x14ac:dyDescent="0.25">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31.176000000000002</v>
      </c>
      <c r="T7973">
        <v>3</v>
      </c>
      <c r="U7973">
        <v>0.2</v>
      </c>
      <c r="V7973">
        <v>-5.4558000000000035</v>
      </c>
    </row>
    <row r="7974" spans="1:22" x14ac:dyDescent="0.25">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10.368000000000002</v>
      </c>
      <c r="T7974">
        <v>2</v>
      </c>
      <c r="U7974">
        <v>0.2</v>
      </c>
      <c r="V7974">
        <v>3.6288</v>
      </c>
    </row>
    <row r="7975" spans="1:22" x14ac:dyDescent="0.25">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x14ac:dyDescent="0.25">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x14ac:dyDescent="0.25">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x14ac:dyDescent="0.25">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x14ac:dyDescent="0.25">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x14ac:dyDescent="0.25">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x14ac:dyDescent="0.25">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x14ac:dyDescent="0.25">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x14ac:dyDescent="0.25">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25">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254.89999999999998</v>
      </c>
      <c r="T7984">
        <v>5</v>
      </c>
      <c r="U7984">
        <v>0</v>
      </c>
      <c r="V7984">
        <v>76.469999999999985</v>
      </c>
    </row>
    <row r="7985" spans="1:22" x14ac:dyDescent="0.25">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x14ac:dyDescent="0.25">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x14ac:dyDescent="0.25">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25">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x14ac:dyDescent="0.25">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11.591999999999999</v>
      </c>
    </row>
    <row r="7990" spans="1:22" x14ac:dyDescent="0.25">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37.589999999999996</v>
      </c>
      <c r="T7990">
        <v>3</v>
      </c>
      <c r="U7990">
        <v>0</v>
      </c>
      <c r="V7990">
        <v>17.667299999999997</v>
      </c>
    </row>
    <row r="7991" spans="1:22" x14ac:dyDescent="0.25">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x14ac:dyDescent="0.25">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25">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x14ac:dyDescent="0.25">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25">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x14ac:dyDescent="0.25">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x14ac:dyDescent="0.25">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x14ac:dyDescent="0.25">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x14ac:dyDescent="0.25">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x14ac:dyDescent="0.25">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x14ac:dyDescent="0.25">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x14ac:dyDescent="0.25">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x14ac:dyDescent="0.25">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x14ac:dyDescent="0.25">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x14ac:dyDescent="0.25">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x14ac:dyDescent="0.25">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x14ac:dyDescent="0.25">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x14ac:dyDescent="0.25">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x14ac:dyDescent="0.25">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x14ac:dyDescent="0.25">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x14ac:dyDescent="0.25">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1323.8999999999999</v>
      </c>
      <c r="T8011">
        <v>5</v>
      </c>
      <c r="U8011">
        <v>0</v>
      </c>
      <c r="V8011">
        <v>383.93099999999993</v>
      </c>
    </row>
    <row r="8012" spans="1:22" x14ac:dyDescent="0.25">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x14ac:dyDescent="0.25">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15.742999999999984</v>
      </c>
    </row>
    <row r="8014" spans="1:22" x14ac:dyDescent="0.25">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x14ac:dyDescent="0.25">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x14ac:dyDescent="0.25">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25">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x14ac:dyDescent="0.25">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12.892799999999998</v>
      </c>
    </row>
    <row r="8019" spans="1:22" x14ac:dyDescent="0.25">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x14ac:dyDescent="0.25">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x14ac:dyDescent="0.25">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25">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x14ac:dyDescent="0.25">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x14ac:dyDescent="0.25">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29.673000000000005</v>
      </c>
    </row>
    <row r="8025" spans="1:22" x14ac:dyDescent="0.25">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x14ac:dyDescent="0.25">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1.0439999999999998</v>
      </c>
      <c r="T8026">
        <v>1</v>
      </c>
      <c r="U8026">
        <v>0.8</v>
      </c>
      <c r="V8026">
        <v>-1.8270000000000004</v>
      </c>
    </row>
    <row r="8027" spans="1:22" x14ac:dyDescent="0.25">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50.563199999999995</v>
      </c>
    </row>
    <row r="8028" spans="1:22" x14ac:dyDescent="0.25">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1.5760000000000076</v>
      </c>
    </row>
    <row r="8029" spans="1:22" x14ac:dyDescent="0.25">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x14ac:dyDescent="0.25">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108.17520000000002</v>
      </c>
    </row>
    <row r="8031" spans="1:22" x14ac:dyDescent="0.25">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x14ac:dyDescent="0.25">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-10.961100000000002</v>
      </c>
    </row>
    <row r="8033" spans="1:22" x14ac:dyDescent="0.25">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x14ac:dyDescent="0.25">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x14ac:dyDescent="0.25">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x14ac:dyDescent="0.25">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-20.730599999999995</v>
      </c>
    </row>
    <row r="8037" spans="1:22" x14ac:dyDescent="0.25">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25">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16.955999999999996</v>
      </c>
    </row>
    <row r="8039" spans="1:22" x14ac:dyDescent="0.25">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41.910000000000004</v>
      </c>
      <c r="T8039">
        <v>3</v>
      </c>
      <c r="U8039">
        <v>0</v>
      </c>
      <c r="V8039">
        <v>10.896600000000003</v>
      </c>
    </row>
    <row r="8040" spans="1:22" x14ac:dyDescent="0.25">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x14ac:dyDescent="0.25">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x14ac:dyDescent="0.25">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x14ac:dyDescent="0.25">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25">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24.913200000000003</v>
      </c>
    </row>
    <row r="8045" spans="1:22" x14ac:dyDescent="0.25">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11.756800000000002</v>
      </c>
    </row>
    <row r="8046" spans="1:22" x14ac:dyDescent="0.25">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x14ac:dyDescent="0.25">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x14ac:dyDescent="0.25">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2.2140000000000004</v>
      </c>
      <c r="T8048">
        <v>3</v>
      </c>
      <c r="U8048">
        <v>0.7</v>
      </c>
      <c r="V8048">
        <v>-1.4760000000000004</v>
      </c>
    </row>
    <row r="8049" spans="1:22" x14ac:dyDescent="0.25">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x14ac:dyDescent="0.25">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197.92079999999999</v>
      </c>
    </row>
    <row r="8051" spans="1:22" x14ac:dyDescent="0.25">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x14ac:dyDescent="0.25">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25">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25">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25">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x14ac:dyDescent="0.25">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x14ac:dyDescent="0.25">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x14ac:dyDescent="0.25">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x14ac:dyDescent="0.25">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25">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25">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x14ac:dyDescent="0.25">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x14ac:dyDescent="0.25">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25">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x14ac:dyDescent="0.25">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x14ac:dyDescent="0.25">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6.2208000000000006</v>
      </c>
    </row>
    <row r="8067" spans="1:22" x14ac:dyDescent="0.25">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x14ac:dyDescent="0.25">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276.78400000000005</v>
      </c>
      <c r="T8068">
        <v>2</v>
      </c>
      <c r="U8068">
        <v>0.2</v>
      </c>
      <c r="V8068">
        <v>89.954799999999992</v>
      </c>
    </row>
    <row r="8069" spans="1:22" x14ac:dyDescent="0.25">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x14ac:dyDescent="0.25">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25">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x14ac:dyDescent="0.25">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-187.38150000000002</v>
      </c>
    </row>
    <row r="8073" spans="1:22" x14ac:dyDescent="0.25">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x14ac:dyDescent="0.25">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x14ac:dyDescent="0.25">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x14ac:dyDescent="0.25">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x14ac:dyDescent="0.25">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x14ac:dyDescent="0.25">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x14ac:dyDescent="0.25">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x14ac:dyDescent="0.25">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25">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x14ac:dyDescent="0.25">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x14ac:dyDescent="0.25">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47.815200000000004</v>
      </c>
    </row>
    <row r="8084" spans="1:22" x14ac:dyDescent="0.25">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x14ac:dyDescent="0.25">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14.301000000000002</v>
      </c>
      <c r="T8085">
        <v>7</v>
      </c>
      <c r="U8085">
        <v>0.7</v>
      </c>
      <c r="V8085">
        <v>-10.487400000000001</v>
      </c>
    </row>
    <row r="8086" spans="1:22" x14ac:dyDescent="0.25">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x14ac:dyDescent="0.25">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x14ac:dyDescent="0.25">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x14ac:dyDescent="0.25">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1.1807999999999983</v>
      </c>
    </row>
    <row r="8090" spans="1:22" x14ac:dyDescent="0.25">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x14ac:dyDescent="0.25">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25">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269.35999999999996</v>
      </c>
      <c r="T8092">
        <v>7</v>
      </c>
      <c r="U8092">
        <v>0</v>
      </c>
      <c r="V8092">
        <v>70.033599999999993</v>
      </c>
    </row>
    <row r="8093" spans="1:22" x14ac:dyDescent="0.25">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25">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25">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x14ac:dyDescent="0.25">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25">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6.2208000000000006</v>
      </c>
    </row>
    <row r="8098" spans="1:22" x14ac:dyDescent="0.25">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x14ac:dyDescent="0.25">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25">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1.9259999999999997</v>
      </c>
    </row>
    <row r="8101" spans="1:22" x14ac:dyDescent="0.25">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x14ac:dyDescent="0.25">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3357.6000000000004</v>
      </c>
      <c r="T8102">
        <v>3</v>
      </c>
      <c r="U8102">
        <v>0.2</v>
      </c>
      <c r="V8102">
        <v>377.72999999999956</v>
      </c>
    </row>
    <row r="8103" spans="1:22" x14ac:dyDescent="0.25">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25">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x14ac:dyDescent="0.25">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x14ac:dyDescent="0.25">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x14ac:dyDescent="0.25">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x14ac:dyDescent="0.25">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52.632000000000005</v>
      </c>
    </row>
    <row r="8109" spans="1:22" x14ac:dyDescent="0.25">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x14ac:dyDescent="0.25">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x14ac:dyDescent="0.25">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25">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127.38599999999998</v>
      </c>
      <c r="T8112">
        <v>2</v>
      </c>
      <c r="U8112">
        <v>0.3</v>
      </c>
      <c r="V8112">
        <v>-25.477199999999982</v>
      </c>
    </row>
    <row r="8113" spans="1:22" x14ac:dyDescent="0.25">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x14ac:dyDescent="0.25">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x14ac:dyDescent="0.25">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x14ac:dyDescent="0.25">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x14ac:dyDescent="0.25">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x14ac:dyDescent="0.25">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x14ac:dyDescent="0.25">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x14ac:dyDescent="0.25">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x14ac:dyDescent="0.25">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x14ac:dyDescent="0.25">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x14ac:dyDescent="0.25">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x14ac:dyDescent="0.25">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25">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x14ac:dyDescent="0.25">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x14ac:dyDescent="0.25">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x14ac:dyDescent="0.25">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x14ac:dyDescent="0.25">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-125.76600000000005</v>
      </c>
    </row>
    <row r="8130" spans="1:22" x14ac:dyDescent="0.25">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x14ac:dyDescent="0.25">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x14ac:dyDescent="0.25">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25">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3.8047999999999984</v>
      </c>
    </row>
    <row r="8134" spans="1:22" x14ac:dyDescent="0.25">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x14ac:dyDescent="0.25">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25">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x14ac:dyDescent="0.25">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x14ac:dyDescent="0.25">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x14ac:dyDescent="0.25">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x14ac:dyDescent="0.25">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x14ac:dyDescent="0.25">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x14ac:dyDescent="0.25">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x14ac:dyDescent="0.25">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25">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x14ac:dyDescent="0.25">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x14ac:dyDescent="0.25">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x14ac:dyDescent="0.25">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471.90000000000003</v>
      </c>
      <c r="T8147">
        <v>6</v>
      </c>
      <c r="U8147">
        <v>0</v>
      </c>
      <c r="V8147">
        <v>155.72699999999998</v>
      </c>
    </row>
    <row r="8148" spans="1:22" x14ac:dyDescent="0.25">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25">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x14ac:dyDescent="0.25">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25">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25">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25">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25">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25">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x14ac:dyDescent="0.25">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x14ac:dyDescent="0.25">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x14ac:dyDescent="0.25">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x14ac:dyDescent="0.25">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x14ac:dyDescent="0.25">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x14ac:dyDescent="0.25">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x14ac:dyDescent="0.25">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36.473600000000005</v>
      </c>
    </row>
    <row r="8163" spans="1:22" x14ac:dyDescent="0.25">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25">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x14ac:dyDescent="0.25">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x14ac:dyDescent="0.25">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x14ac:dyDescent="0.25">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x14ac:dyDescent="0.25">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-30.147000000000048</v>
      </c>
    </row>
    <row r="8169" spans="1:22" x14ac:dyDescent="0.25">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x14ac:dyDescent="0.25">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x14ac:dyDescent="0.25">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x14ac:dyDescent="0.25">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x14ac:dyDescent="0.25">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25">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25">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x14ac:dyDescent="0.25">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x14ac:dyDescent="0.25">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25">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x14ac:dyDescent="0.25">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142.48499999999993</v>
      </c>
    </row>
    <row r="8180" spans="1:22" x14ac:dyDescent="0.25">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25">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25">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x14ac:dyDescent="0.25">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x14ac:dyDescent="0.25">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x14ac:dyDescent="0.25">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x14ac:dyDescent="0.25">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x14ac:dyDescent="0.25">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x14ac:dyDescent="0.25">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x14ac:dyDescent="0.25">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x14ac:dyDescent="0.25">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25">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25">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25">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25">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x14ac:dyDescent="0.25">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x14ac:dyDescent="0.25">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x14ac:dyDescent="0.25">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4.3904000000000005</v>
      </c>
    </row>
    <row r="8198" spans="1:22" x14ac:dyDescent="0.25">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x14ac:dyDescent="0.25">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x14ac:dyDescent="0.25">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x14ac:dyDescent="0.25">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x14ac:dyDescent="0.25">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25">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25">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25">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25">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25">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25">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25">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x14ac:dyDescent="0.25">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1369.7640000000001</v>
      </c>
      <c r="T8210">
        <v>6</v>
      </c>
      <c r="U8210">
        <v>0.7</v>
      </c>
      <c r="V8210">
        <v>-913.17599999999993</v>
      </c>
    </row>
    <row r="8211" spans="1:22" x14ac:dyDescent="0.25">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-58.873600000000025</v>
      </c>
    </row>
    <row r="8212" spans="1:22" x14ac:dyDescent="0.25">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7.1372000000000035</v>
      </c>
    </row>
    <row r="8213" spans="1:22" x14ac:dyDescent="0.25">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-17.783999999999992</v>
      </c>
    </row>
    <row r="8214" spans="1:22" x14ac:dyDescent="0.25">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x14ac:dyDescent="0.25">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x14ac:dyDescent="0.25">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3.7989999999999995</v>
      </c>
    </row>
    <row r="8217" spans="1:22" x14ac:dyDescent="0.25">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x14ac:dyDescent="0.25">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x14ac:dyDescent="0.25">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x14ac:dyDescent="0.25">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x14ac:dyDescent="0.25">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x14ac:dyDescent="0.25">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x14ac:dyDescent="0.25">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15.072000000000001</v>
      </c>
      <c r="T8223">
        <v>4</v>
      </c>
      <c r="U8223">
        <v>0.2</v>
      </c>
      <c r="V8223">
        <v>-3.7680000000000002</v>
      </c>
    </row>
    <row r="8224" spans="1:22" x14ac:dyDescent="0.25">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x14ac:dyDescent="0.25">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x14ac:dyDescent="0.25">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6.2208000000000006</v>
      </c>
    </row>
    <row r="8227" spans="1:22" x14ac:dyDescent="0.25">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x14ac:dyDescent="0.25">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25">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x14ac:dyDescent="0.25">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25">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x14ac:dyDescent="0.25">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x14ac:dyDescent="0.25">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291.37779999999987</v>
      </c>
    </row>
    <row r="8234" spans="1:22" x14ac:dyDescent="0.25">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25">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0.40679999999999694</v>
      </c>
    </row>
    <row r="8236" spans="1:22" x14ac:dyDescent="0.25">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3.3280000000000003</v>
      </c>
      <c r="T8236">
        <v>2</v>
      </c>
      <c r="U8236">
        <v>0.2</v>
      </c>
      <c r="V8236">
        <v>0.4159999999999997</v>
      </c>
    </row>
    <row r="8237" spans="1:22" x14ac:dyDescent="0.25">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x14ac:dyDescent="0.25">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25">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x14ac:dyDescent="0.25">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x14ac:dyDescent="0.25">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x14ac:dyDescent="0.25">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x14ac:dyDescent="0.25">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25">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x14ac:dyDescent="0.25">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50.396000000000015</v>
      </c>
    </row>
    <row r="8246" spans="1:22" x14ac:dyDescent="0.25">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x14ac:dyDescent="0.25">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x14ac:dyDescent="0.25">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x14ac:dyDescent="0.25">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x14ac:dyDescent="0.25">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x14ac:dyDescent="0.25">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x14ac:dyDescent="0.25">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x14ac:dyDescent="0.25">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x14ac:dyDescent="0.25">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x14ac:dyDescent="0.25">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x14ac:dyDescent="0.25">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x14ac:dyDescent="0.25">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x14ac:dyDescent="0.25">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x14ac:dyDescent="0.25">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174.95000000000002</v>
      </c>
      <c r="T8259">
        <v>5</v>
      </c>
      <c r="U8259">
        <v>0</v>
      </c>
      <c r="V8259">
        <v>12.246500000000005</v>
      </c>
    </row>
    <row r="8260" spans="1:22" x14ac:dyDescent="0.25">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100.70400000000001</v>
      </c>
      <c r="T8260">
        <v>6</v>
      </c>
      <c r="U8260">
        <v>0.2</v>
      </c>
      <c r="V8260">
        <v>37.763999999999996</v>
      </c>
    </row>
    <row r="8261" spans="1:22" x14ac:dyDescent="0.25">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x14ac:dyDescent="0.25">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x14ac:dyDescent="0.25">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25">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25">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x14ac:dyDescent="0.25">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30.734999999999992</v>
      </c>
    </row>
    <row r="8267" spans="1:22" x14ac:dyDescent="0.25">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25">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x14ac:dyDescent="0.25">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25">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x14ac:dyDescent="0.25">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2003.1680000000001</v>
      </c>
      <c r="T8271">
        <v>4</v>
      </c>
      <c r="U8271">
        <v>0.2</v>
      </c>
      <c r="V8271">
        <v>250.39599999999984</v>
      </c>
    </row>
    <row r="8272" spans="1:22" x14ac:dyDescent="0.25">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x14ac:dyDescent="0.25">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x14ac:dyDescent="0.25">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x14ac:dyDescent="0.25">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x14ac:dyDescent="0.25">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25">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x14ac:dyDescent="0.25">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x14ac:dyDescent="0.25">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x14ac:dyDescent="0.25">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x14ac:dyDescent="0.25">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x14ac:dyDescent="0.25">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25">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x14ac:dyDescent="0.25">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137.26399999999995</v>
      </c>
    </row>
    <row r="8285" spans="1:22" x14ac:dyDescent="0.25">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59.903999999999996</v>
      </c>
      <c r="T8285">
        <v>2</v>
      </c>
      <c r="U8285">
        <v>0.2</v>
      </c>
      <c r="V8285">
        <v>14.227200000000003</v>
      </c>
    </row>
    <row r="8286" spans="1:22" x14ac:dyDescent="0.25">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135.45599999999996</v>
      </c>
    </row>
    <row r="8287" spans="1:22" x14ac:dyDescent="0.25">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x14ac:dyDescent="0.25">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31.104000000000006</v>
      </c>
      <c r="T8288">
        <v>6</v>
      </c>
      <c r="U8288">
        <v>0.2</v>
      </c>
      <c r="V8288">
        <v>10.8864</v>
      </c>
    </row>
    <row r="8289" spans="1:22" x14ac:dyDescent="0.25">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x14ac:dyDescent="0.25">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x14ac:dyDescent="0.25">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15.843599999999995</v>
      </c>
    </row>
    <row r="8292" spans="1:22" x14ac:dyDescent="0.25">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5.5520000000000005</v>
      </c>
      <c r="T8292">
        <v>2</v>
      </c>
      <c r="U8292">
        <v>0.2</v>
      </c>
      <c r="V8292">
        <v>-1.0410000000000006</v>
      </c>
    </row>
    <row r="8293" spans="1:22" x14ac:dyDescent="0.25">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25">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10.332000000000003</v>
      </c>
      <c r="T8294">
        <v>3</v>
      </c>
      <c r="U8294">
        <v>0.7</v>
      </c>
      <c r="V8294">
        <v>-7.5767999999999986</v>
      </c>
    </row>
    <row r="8295" spans="1:22" x14ac:dyDescent="0.25">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x14ac:dyDescent="0.25">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25">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25">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x14ac:dyDescent="0.25">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x14ac:dyDescent="0.25">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x14ac:dyDescent="0.25">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2.0747999999999998</v>
      </c>
    </row>
    <row r="8302" spans="1:22" x14ac:dyDescent="0.25">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25">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25">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x14ac:dyDescent="0.25">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x14ac:dyDescent="0.25">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486.36800000000005</v>
      </c>
      <c r="T8306">
        <v>4</v>
      </c>
      <c r="U8306">
        <v>0.2</v>
      </c>
      <c r="V8306">
        <v>36.477600000000024</v>
      </c>
    </row>
    <row r="8307" spans="1:22" x14ac:dyDescent="0.25">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x14ac:dyDescent="0.25">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25">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25">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25">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x14ac:dyDescent="0.25">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376.50899999999996</v>
      </c>
      <c r="T8312">
        <v>3</v>
      </c>
      <c r="U8312">
        <v>0.3</v>
      </c>
      <c r="V8312">
        <v>-43.029600000000045</v>
      </c>
    </row>
    <row r="8313" spans="1:22" x14ac:dyDescent="0.25">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25">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2939.9300000000003</v>
      </c>
      <c r="T8314">
        <v>7</v>
      </c>
      <c r="U8314">
        <v>0</v>
      </c>
      <c r="V8314">
        <v>764.38180000000011</v>
      </c>
    </row>
    <row r="8315" spans="1:22" x14ac:dyDescent="0.25">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-14.638799999999947</v>
      </c>
    </row>
    <row r="8316" spans="1:22" x14ac:dyDescent="0.25">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3.4880000000000004</v>
      </c>
      <c r="T8316">
        <v>2</v>
      </c>
      <c r="U8316">
        <v>0.2</v>
      </c>
      <c r="V8316">
        <v>0.56679999999999997</v>
      </c>
    </row>
    <row r="8317" spans="1:22" x14ac:dyDescent="0.25">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3.9003999999999985</v>
      </c>
    </row>
    <row r="8318" spans="1:22" x14ac:dyDescent="0.25">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x14ac:dyDescent="0.25">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x14ac:dyDescent="0.25">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x14ac:dyDescent="0.25">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x14ac:dyDescent="0.25">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x14ac:dyDescent="0.25">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15.623999999999997</v>
      </c>
      <c r="T8323">
        <v>2</v>
      </c>
      <c r="U8323">
        <v>0.8</v>
      </c>
      <c r="V8323">
        <v>-24.998400000000011</v>
      </c>
    </row>
    <row r="8324" spans="1:22" x14ac:dyDescent="0.25">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25">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x14ac:dyDescent="0.25">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x14ac:dyDescent="0.25">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x14ac:dyDescent="0.25">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x14ac:dyDescent="0.25">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x14ac:dyDescent="0.25">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25">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x14ac:dyDescent="0.25">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2.5215999999999994</v>
      </c>
    </row>
    <row r="8333" spans="1:22" x14ac:dyDescent="0.25">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3.3629999999999995</v>
      </c>
    </row>
    <row r="8334" spans="1:22" x14ac:dyDescent="0.25">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354.90000000000003</v>
      </c>
      <c r="T8334">
        <v>5</v>
      </c>
      <c r="U8334">
        <v>0</v>
      </c>
      <c r="V8334">
        <v>88.725000000000023</v>
      </c>
    </row>
    <row r="8335" spans="1:22" x14ac:dyDescent="0.25">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x14ac:dyDescent="0.25">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23.309999999999995</v>
      </c>
    </row>
    <row r="8337" spans="1:22" x14ac:dyDescent="0.25">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25">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25">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25">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25">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x14ac:dyDescent="0.25">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x14ac:dyDescent="0.25">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25">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25">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x14ac:dyDescent="0.25">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x14ac:dyDescent="0.25">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-10.918799999999983</v>
      </c>
    </row>
    <row r="8348" spans="1:22" x14ac:dyDescent="0.25">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x14ac:dyDescent="0.25">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3.7920000000000007</v>
      </c>
    </row>
    <row r="8350" spans="1:22" x14ac:dyDescent="0.25">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25">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10.449000000000002</v>
      </c>
    </row>
    <row r="8352" spans="1:22" x14ac:dyDescent="0.25">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x14ac:dyDescent="0.25">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x14ac:dyDescent="0.25">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x14ac:dyDescent="0.25">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x14ac:dyDescent="0.25">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25">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25">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25">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25">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x14ac:dyDescent="0.25">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x14ac:dyDescent="0.25">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x14ac:dyDescent="0.25">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-13.580000000000002</v>
      </c>
    </row>
    <row r="8364" spans="1:22" x14ac:dyDescent="0.25">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x14ac:dyDescent="0.25">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x14ac:dyDescent="0.25">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x14ac:dyDescent="0.25">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x14ac:dyDescent="0.25">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25">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x14ac:dyDescent="0.25">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x14ac:dyDescent="0.25">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x14ac:dyDescent="0.25">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21.293999999999993</v>
      </c>
    </row>
    <row r="8373" spans="1:22" x14ac:dyDescent="0.25">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x14ac:dyDescent="0.25">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x14ac:dyDescent="0.25">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x14ac:dyDescent="0.25">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x14ac:dyDescent="0.25">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x14ac:dyDescent="0.25">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x14ac:dyDescent="0.25">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x14ac:dyDescent="0.25">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x14ac:dyDescent="0.25">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x14ac:dyDescent="0.25">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x14ac:dyDescent="0.25">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x14ac:dyDescent="0.25">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x14ac:dyDescent="0.25">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14.992499999999996</v>
      </c>
    </row>
    <row r="8386" spans="1:22" x14ac:dyDescent="0.25">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25">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25">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25">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x14ac:dyDescent="0.25">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22.074799999999996</v>
      </c>
    </row>
    <row r="8391" spans="1:22" x14ac:dyDescent="0.25">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25">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x14ac:dyDescent="0.25">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25">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35.864399999999996</v>
      </c>
    </row>
    <row r="8395" spans="1:22" x14ac:dyDescent="0.25">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48.906000000000006</v>
      </c>
    </row>
    <row r="8396" spans="1:22" x14ac:dyDescent="0.25">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x14ac:dyDescent="0.25">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x14ac:dyDescent="0.25">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x14ac:dyDescent="0.25">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x14ac:dyDescent="0.25">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x14ac:dyDescent="0.25">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x14ac:dyDescent="0.25">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x14ac:dyDescent="0.25">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12.805799999999994</v>
      </c>
    </row>
    <row r="8404" spans="1:22" x14ac:dyDescent="0.25">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x14ac:dyDescent="0.25">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x14ac:dyDescent="0.25">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x14ac:dyDescent="0.25">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25">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25">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x14ac:dyDescent="0.25">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174.95000000000002</v>
      </c>
      <c r="T8410">
        <v>5</v>
      </c>
      <c r="U8410">
        <v>0</v>
      </c>
      <c r="V8410">
        <v>45.487000000000002</v>
      </c>
    </row>
    <row r="8411" spans="1:22" x14ac:dyDescent="0.25">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x14ac:dyDescent="0.25">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x14ac:dyDescent="0.25">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x14ac:dyDescent="0.25">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25">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x14ac:dyDescent="0.25">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165.60000000000002</v>
      </c>
      <c r="T8416">
        <v>3</v>
      </c>
      <c r="U8416">
        <v>0.2</v>
      </c>
      <c r="V8416">
        <v>-6.2100000000000151</v>
      </c>
    </row>
    <row r="8417" spans="1:22" x14ac:dyDescent="0.25">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x14ac:dyDescent="0.25">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x14ac:dyDescent="0.25">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x14ac:dyDescent="0.25">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25">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2.6783999999999963</v>
      </c>
    </row>
    <row r="8422" spans="1:22" x14ac:dyDescent="0.25">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25">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x14ac:dyDescent="0.25">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25">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25">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129.29399999999987</v>
      </c>
    </row>
    <row r="8427" spans="1:22" x14ac:dyDescent="0.25">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18.432000000000002</v>
      </c>
      <c r="T8427">
        <v>8</v>
      </c>
      <c r="U8427">
        <v>0.7</v>
      </c>
      <c r="V8427">
        <v>-12.287999999999997</v>
      </c>
    </row>
    <row r="8428" spans="1:22" x14ac:dyDescent="0.25">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x14ac:dyDescent="0.25">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x14ac:dyDescent="0.25">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62.352000000000004</v>
      </c>
      <c r="T8430">
        <v>6</v>
      </c>
      <c r="U8430">
        <v>0.2</v>
      </c>
      <c r="V8430">
        <v>-10.911600000000007</v>
      </c>
    </row>
    <row r="8431" spans="1:22" x14ac:dyDescent="0.25">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-30.392000000000024</v>
      </c>
    </row>
    <row r="8432" spans="1:22" x14ac:dyDescent="0.25">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x14ac:dyDescent="0.25">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x14ac:dyDescent="0.25">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-1.3607999999999998</v>
      </c>
    </row>
    <row r="8435" spans="1:22" x14ac:dyDescent="0.25">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2.1399999999999992</v>
      </c>
    </row>
    <row r="8436" spans="1:22" x14ac:dyDescent="0.25">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x14ac:dyDescent="0.25">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x14ac:dyDescent="0.25">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16.524199999999997</v>
      </c>
    </row>
    <row r="8439" spans="1:22" x14ac:dyDescent="0.25">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25">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x14ac:dyDescent="0.25">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x14ac:dyDescent="0.25">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x14ac:dyDescent="0.25">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x14ac:dyDescent="0.25">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x14ac:dyDescent="0.25">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-1.4981999999999998</v>
      </c>
    </row>
    <row r="8446" spans="1:22" x14ac:dyDescent="0.25">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x14ac:dyDescent="0.25">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-13.756799999999984</v>
      </c>
    </row>
    <row r="8448" spans="1:22" x14ac:dyDescent="0.25">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14.700000000000003</v>
      </c>
    </row>
    <row r="8449" spans="1:22" x14ac:dyDescent="0.25">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50.563199999999995</v>
      </c>
    </row>
    <row r="8450" spans="1:22" x14ac:dyDescent="0.25">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-127.57919999999996</v>
      </c>
    </row>
    <row r="8451" spans="1:22" x14ac:dyDescent="0.25">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25">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x14ac:dyDescent="0.25">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125.99700000000007</v>
      </c>
    </row>
    <row r="8454" spans="1:22" x14ac:dyDescent="0.25">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x14ac:dyDescent="0.25">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x14ac:dyDescent="0.25">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25">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x14ac:dyDescent="0.25">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x14ac:dyDescent="0.25">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x14ac:dyDescent="0.25">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x14ac:dyDescent="0.25">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x14ac:dyDescent="0.25">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x14ac:dyDescent="0.25">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x14ac:dyDescent="0.25">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3.5999999999999996</v>
      </c>
    </row>
    <row r="8465" spans="1:22" x14ac:dyDescent="0.25">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22.678200000000018</v>
      </c>
    </row>
    <row r="8466" spans="1:22" x14ac:dyDescent="0.25">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x14ac:dyDescent="0.25">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x14ac:dyDescent="0.25">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25">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x14ac:dyDescent="0.25">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25">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x14ac:dyDescent="0.25">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11.919599999999999</v>
      </c>
    </row>
    <row r="8473" spans="1:22" x14ac:dyDescent="0.25">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-11.692800000000005</v>
      </c>
    </row>
    <row r="8474" spans="1:22" x14ac:dyDescent="0.25">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1.0499999999999998</v>
      </c>
    </row>
    <row r="8475" spans="1:22" x14ac:dyDescent="0.25">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x14ac:dyDescent="0.25">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x14ac:dyDescent="0.25">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25">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25">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25">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x14ac:dyDescent="0.25">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25">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25">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x14ac:dyDescent="0.25">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25">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x14ac:dyDescent="0.25">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25">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25">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x14ac:dyDescent="0.25">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25">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2799.9839999999995</v>
      </c>
    </row>
    <row r="8491" spans="1:22" x14ac:dyDescent="0.25">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25">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18.689999999999998</v>
      </c>
      <c r="T8492">
        <v>7</v>
      </c>
      <c r="U8492">
        <v>0</v>
      </c>
      <c r="V8492">
        <v>7.1021999999999998</v>
      </c>
    </row>
    <row r="8493" spans="1:22" x14ac:dyDescent="0.25">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x14ac:dyDescent="0.25">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60.736000000000004</v>
      </c>
      <c r="T8494">
        <v>8</v>
      </c>
      <c r="U8494">
        <v>0.2</v>
      </c>
      <c r="V8494">
        <v>20.4984</v>
      </c>
    </row>
    <row r="8495" spans="1:22" x14ac:dyDescent="0.25">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479.97600000000006</v>
      </c>
      <c r="T8495">
        <v>3</v>
      </c>
      <c r="U8495">
        <v>0.2</v>
      </c>
      <c r="V8495">
        <v>161.99189999999999</v>
      </c>
    </row>
    <row r="8496" spans="1:22" x14ac:dyDescent="0.25">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x14ac:dyDescent="0.25">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165.60000000000002</v>
      </c>
      <c r="T8497">
        <v>3</v>
      </c>
      <c r="U8497">
        <v>0.2</v>
      </c>
      <c r="V8497">
        <v>-6.2100000000000151</v>
      </c>
    </row>
    <row r="8498" spans="1:22" x14ac:dyDescent="0.25">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x14ac:dyDescent="0.25">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x14ac:dyDescent="0.25">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x14ac:dyDescent="0.25">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49.632000000000005</v>
      </c>
      <c r="T8501">
        <v>6</v>
      </c>
      <c r="U8501">
        <v>0.2</v>
      </c>
      <c r="V8501">
        <v>16.750799999999998</v>
      </c>
    </row>
    <row r="8502" spans="1:22" x14ac:dyDescent="0.25">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x14ac:dyDescent="0.25">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x14ac:dyDescent="0.25">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x14ac:dyDescent="0.25">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6.2208000000000006</v>
      </c>
    </row>
    <row r="8506" spans="1:22" x14ac:dyDescent="0.25">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366.74399999999997</v>
      </c>
      <c r="T8506">
        <v>4</v>
      </c>
      <c r="U8506">
        <v>0.3</v>
      </c>
      <c r="V8506">
        <v>-110.02320000000003</v>
      </c>
    </row>
    <row r="8507" spans="1:22" x14ac:dyDescent="0.25">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x14ac:dyDescent="0.25">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x14ac:dyDescent="0.25">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x14ac:dyDescent="0.25">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25">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31.497500000000002</v>
      </c>
    </row>
    <row r="8512" spans="1:22" x14ac:dyDescent="0.25">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25">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25.584000000000003</v>
      </c>
      <c r="T8513">
        <v>2</v>
      </c>
      <c r="U8513">
        <v>0.2</v>
      </c>
      <c r="V8513">
        <v>8.9543999999999997</v>
      </c>
    </row>
    <row r="8514" spans="1:22" x14ac:dyDescent="0.25">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25">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20.736000000000004</v>
      </c>
      <c r="T8515">
        <v>4</v>
      </c>
      <c r="U8515">
        <v>0.2</v>
      </c>
      <c r="V8515">
        <v>7.2576000000000001</v>
      </c>
    </row>
    <row r="8516" spans="1:22" x14ac:dyDescent="0.25">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x14ac:dyDescent="0.25">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25">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25">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30.336000000000006</v>
      </c>
      <c r="T8519">
        <v>6</v>
      </c>
      <c r="U8519">
        <v>0.6</v>
      </c>
      <c r="V8519">
        <v>-17.443199999999997</v>
      </c>
    </row>
    <row r="8520" spans="1:22" x14ac:dyDescent="0.25">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1.5587999999999997</v>
      </c>
    </row>
    <row r="8521" spans="1:22" x14ac:dyDescent="0.25">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x14ac:dyDescent="0.25">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x14ac:dyDescent="0.25">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x14ac:dyDescent="0.25">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x14ac:dyDescent="0.25">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25">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x14ac:dyDescent="0.25">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x14ac:dyDescent="0.25">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x14ac:dyDescent="0.25">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25">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x14ac:dyDescent="0.25">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241.42399999999998</v>
      </c>
      <c r="T8531">
        <v>2</v>
      </c>
      <c r="U8531">
        <v>0.2</v>
      </c>
      <c r="V8531">
        <v>-36.213599999999985</v>
      </c>
    </row>
    <row r="8532" spans="1:22" x14ac:dyDescent="0.25">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25">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x14ac:dyDescent="0.25">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x14ac:dyDescent="0.25">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x14ac:dyDescent="0.25">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25">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x14ac:dyDescent="0.25">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x14ac:dyDescent="0.25">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25.920000000000005</v>
      </c>
      <c r="T8539">
        <v>5</v>
      </c>
      <c r="U8539">
        <v>0.2</v>
      </c>
      <c r="V8539">
        <v>9.0719999999999992</v>
      </c>
    </row>
    <row r="8540" spans="1:22" x14ac:dyDescent="0.25">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1.0019999999999993</v>
      </c>
    </row>
    <row r="8541" spans="1:22" x14ac:dyDescent="0.25">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479.98400000000004</v>
      </c>
      <c r="T8541">
        <v>2</v>
      </c>
      <c r="U8541">
        <v>0.2</v>
      </c>
      <c r="V8541">
        <v>59.997999999999962</v>
      </c>
    </row>
    <row r="8542" spans="1:22" x14ac:dyDescent="0.25">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25">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x14ac:dyDescent="0.25">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x14ac:dyDescent="0.25">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25">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25">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11.177600000000002</v>
      </c>
    </row>
    <row r="8548" spans="1:22" x14ac:dyDescent="0.25">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15.944599999999998</v>
      </c>
    </row>
    <row r="8549" spans="1:22" x14ac:dyDescent="0.25">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x14ac:dyDescent="0.25">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25">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x14ac:dyDescent="0.25">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25">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x14ac:dyDescent="0.25">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x14ac:dyDescent="0.25">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x14ac:dyDescent="0.25">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x14ac:dyDescent="0.25">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447.94399999999996</v>
      </c>
      <c r="T8557">
        <v>7</v>
      </c>
      <c r="U8557">
        <v>0.2</v>
      </c>
      <c r="V8557">
        <v>89.588799999999992</v>
      </c>
    </row>
    <row r="8558" spans="1:22" x14ac:dyDescent="0.25">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25">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x14ac:dyDescent="0.25">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14.741999999999997</v>
      </c>
    </row>
    <row r="8561" spans="1:22" x14ac:dyDescent="0.25">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25">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131.88000000000002</v>
      </c>
      <c r="T8562">
        <v>3</v>
      </c>
      <c r="U8562">
        <v>0.2</v>
      </c>
      <c r="V8562">
        <v>14.836499999999987</v>
      </c>
    </row>
    <row r="8563" spans="1:22" x14ac:dyDescent="0.25">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x14ac:dyDescent="0.25">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25">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4.8420000000000005</v>
      </c>
      <c r="T8565">
        <v>3</v>
      </c>
      <c r="U8565">
        <v>0.7</v>
      </c>
      <c r="V8565">
        <v>-3.5507999999999988</v>
      </c>
    </row>
    <row r="8566" spans="1:22" x14ac:dyDescent="0.25">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x14ac:dyDescent="0.25">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x14ac:dyDescent="0.25">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x14ac:dyDescent="0.25">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31.104000000000006</v>
      </c>
      <c r="T8569">
        <v>6</v>
      </c>
      <c r="U8569">
        <v>0.2</v>
      </c>
      <c r="V8569">
        <v>10.8864</v>
      </c>
    </row>
    <row r="8570" spans="1:22" x14ac:dyDescent="0.25">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314.84180000000003</v>
      </c>
    </row>
    <row r="8571" spans="1:22" x14ac:dyDescent="0.25">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222.35199999999998</v>
      </c>
      <c r="T8571">
        <v>13</v>
      </c>
      <c r="U8571">
        <v>0.2</v>
      </c>
      <c r="V8571">
        <v>77.823200000000014</v>
      </c>
    </row>
    <row r="8572" spans="1:22" x14ac:dyDescent="0.25">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479.98400000000004</v>
      </c>
      <c r="T8572">
        <v>2</v>
      </c>
      <c r="U8572">
        <v>0.2</v>
      </c>
      <c r="V8572">
        <v>89.996999999999986</v>
      </c>
    </row>
    <row r="8573" spans="1:22" x14ac:dyDescent="0.25">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x14ac:dyDescent="0.25">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x14ac:dyDescent="0.25">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x14ac:dyDescent="0.25">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x14ac:dyDescent="0.25">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14.336000000000002</v>
      </c>
      <c r="T8577">
        <v>4</v>
      </c>
      <c r="U8577">
        <v>0.2</v>
      </c>
      <c r="V8577">
        <v>0.89599999999999991</v>
      </c>
    </row>
    <row r="8578" spans="1:22" x14ac:dyDescent="0.25">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25">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x14ac:dyDescent="0.25">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x14ac:dyDescent="0.25">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25">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x14ac:dyDescent="0.25">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10.368000000000002</v>
      </c>
      <c r="T8583">
        <v>2</v>
      </c>
      <c r="U8583">
        <v>0.2</v>
      </c>
      <c r="V8583">
        <v>3.6288</v>
      </c>
    </row>
    <row r="8584" spans="1:22" x14ac:dyDescent="0.25">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20.784000000000002</v>
      </c>
      <c r="T8584">
        <v>2</v>
      </c>
      <c r="U8584">
        <v>0.2</v>
      </c>
      <c r="V8584">
        <v>-3.6372000000000027</v>
      </c>
    </row>
    <row r="8585" spans="1:22" x14ac:dyDescent="0.25">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-13.392000000000003</v>
      </c>
    </row>
    <row r="8586" spans="1:22" x14ac:dyDescent="0.25">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x14ac:dyDescent="0.25">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x14ac:dyDescent="0.25">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x14ac:dyDescent="0.25">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x14ac:dyDescent="0.25">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x14ac:dyDescent="0.25">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x14ac:dyDescent="0.25">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3.9102000000000006</v>
      </c>
    </row>
    <row r="8593" spans="1:22" x14ac:dyDescent="0.25">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25">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11.664000000000001</v>
      </c>
      <c r="T8594">
        <v>3</v>
      </c>
      <c r="U8594">
        <v>0.2</v>
      </c>
      <c r="V8594">
        <v>3.3534000000000006</v>
      </c>
    </row>
    <row r="8595" spans="1:22" x14ac:dyDescent="0.25">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x14ac:dyDescent="0.25">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499.16800000000006</v>
      </c>
      <c r="T8596">
        <v>4</v>
      </c>
      <c r="U8596">
        <v>0.2</v>
      </c>
      <c r="V8596">
        <v>31.197999999999993</v>
      </c>
    </row>
    <row r="8597" spans="1:22" x14ac:dyDescent="0.25">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25">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x14ac:dyDescent="0.25">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x14ac:dyDescent="0.25">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25">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x14ac:dyDescent="0.25">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x14ac:dyDescent="0.25">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2.5591999999999997</v>
      </c>
    </row>
    <row r="8604" spans="1:22" x14ac:dyDescent="0.25">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x14ac:dyDescent="0.25">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x14ac:dyDescent="0.25">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165.60000000000002</v>
      </c>
      <c r="T8606">
        <v>3</v>
      </c>
      <c r="U8606">
        <v>0.2</v>
      </c>
      <c r="V8606">
        <v>-6.2100000000000151</v>
      </c>
    </row>
    <row r="8607" spans="1:22" x14ac:dyDescent="0.25">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13.571999999999996</v>
      </c>
    </row>
    <row r="8608" spans="1:22" x14ac:dyDescent="0.25">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x14ac:dyDescent="0.25">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x14ac:dyDescent="0.25">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25">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x14ac:dyDescent="0.25">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25">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25">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25">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x14ac:dyDescent="0.25">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25">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x14ac:dyDescent="0.25">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25">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x14ac:dyDescent="0.25">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x14ac:dyDescent="0.25">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16.931200000000004</v>
      </c>
    </row>
    <row r="8622" spans="1:22" x14ac:dyDescent="0.25">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x14ac:dyDescent="0.25">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x14ac:dyDescent="0.25">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x14ac:dyDescent="0.25">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x14ac:dyDescent="0.25">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x14ac:dyDescent="0.25">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x14ac:dyDescent="0.25">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25">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16.199999999999992</v>
      </c>
    </row>
    <row r="8630" spans="1:22" x14ac:dyDescent="0.25">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x14ac:dyDescent="0.25">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-120.29400000000004</v>
      </c>
    </row>
    <row r="8632" spans="1:22" x14ac:dyDescent="0.25">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x14ac:dyDescent="0.25">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177.45000000000002</v>
      </c>
      <c r="T8633">
        <v>5</v>
      </c>
      <c r="U8633">
        <v>0.5</v>
      </c>
      <c r="V8633">
        <v>-78.078000000000003</v>
      </c>
    </row>
    <row r="8634" spans="1:22" x14ac:dyDescent="0.25">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1369.7640000000001</v>
      </c>
      <c r="T8634">
        <v>6</v>
      </c>
      <c r="U8634">
        <v>0.7</v>
      </c>
      <c r="V8634">
        <v>-913.17599999999993</v>
      </c>
    </row>
    <row r="8635" spans="1:22" x14ac:dyDescent="0.25">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x14ac:dyDescent="0.25">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25">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174.95000000000002</v>
      </c>
      <c r="T8637">
        <v>5</v>
      </c>
      <c r="U8637">
        <v>0</v>
      </c>
      <c r="V8637">
        <v>45.487000000000002</v>
      </c>
    </row>
    <row r="8638" spans="1:22" x14ac:dyDescent="0.25">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25">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25">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25">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25">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x14ac:dyDescent="0.25">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x14ac:dyDescent="0.25">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x14ac:dyDescent="0.25">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1.6379999999999997</v>
      </c>
    </row>
    <row r="8646" spans="1:22" x14ac:dyDescent="0.25">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x14ac:dyDescent="0.25">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x14ac:dyDescent="0.25">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x14ac:dyDescent="0.25">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10.960199999999993</v>
      </c>
    </row>
    <row r="8650" spans="1:22" x14ac:dyDescent="0.25">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x14ac:dyDescent="0.25">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x14ac:dyDescent="0.25">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x14ac:dyDescent="0.25">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x14ac:dyDescent="0.25">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x14ac:dyDescent="0.25">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25">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25">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x14ac:dyDescent="0.25">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25">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x14ac:dyDescent="0.25">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x14ac:dyDescent="0.25">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25">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x14ac:dyDescent="0.25">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21.968000000000004</v>
      </c>
      <c r="T8663">
        <v>4</v>
      </c>
      <c r="U8663">
        <v>0.6</v>
      </c>
      <c r="V8663">
        <v>-15.9268</v>
      </c>
    </row>
    <row r="8664" spans="1:22" x14ac:dyDescent="0.25">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x14ac:dyDescent="0.25">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x14ac:dyDescent="0.25">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x14ac:dyDescent="0.25">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25">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16.520000000000003</v>
      </c>
      <c r="T8668">
        <v>5</v>
      </c>
      <c r="U8668">
        <v>0.2</v>
      </c>
      <c r="V8668">
        <v>1.6519999999999992</v>
      </c>
    </row>
    <row r="8669" spans="1:22" x14ac:dyDescent="0.25">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x14ac:dyDescent="0.25">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3.7569999999999992</v>
      </c>
    </row>
    <row r="8671" spans="1:22" x14ac:dyDescent="0.25">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x14ac:dyDescent="0.25">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182.35200000000003</v>
      </c>
      <c r="T8672">
        <v>3</v>
      </c>
      <c r="U8672">
        <v>0.2</v>
      </c>
      <c r="V8672">
        <v>-18.23520000000002</v>
      </c>
    </row>
    <row r="8673" spans="1:22" x14ac:dyDescent="0.25">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x14ac:dyDescent="0.25">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x14ac:dyDescent="0.25">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x14ac:dyDescent="0.25">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x14ac:dyDescent="0.25">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x14ac:dyDescent="0.25">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x14ac:dyDescent="0.25">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x14ac:dyDescent="0.25">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x14ac:dyDescent="0.25">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x14ac:dyDescent="0.25">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x14ac:dyDescent="0.25">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x14ac:dyDescent="0.25">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25">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x14ac:dyDescent="0.25">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x14ac:dyDescent="0.25">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x14ac:dyDescent="0.25">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x14ac:dyDescent="0.25">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25">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25">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x14ac:dyDescent="0.25">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x14ac:dyDescent="0.25">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x14ac:dyDescent="0.25">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48.992999999999995</v>
      </c>
    </row>
    <row r="8695" spans="1:22" x14ac:dyDescent="0.25">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25">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25">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x14ac:dyDescent="0.25">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26.997299999999967</v>
      </c>
    </row>
    <row r="8699" spans="1:22" x14ac:dyDescent="0.25">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31.168000000000003</v>
      </c>
      <c r="T8699">
        <v>4</v>
      </c>
      <c r="U8699">
        <v>0.2</v>
      </c>
      <c r="V8699">
        <v>9.3504000000000005</v>
      </c>
    </row>
    <row r="8700" spans="1:22" x14ac:dyDescent="0.25">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-28.224000000000004</v>
      </c>
    </row>
    <row r="8701" spans="1:22" x14ac:dyDescent="0.25">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223.99360000000013</v>
      </c>
    </row>
    <row r="8702" spans="1:22" x14ac:dyDescent="0.25">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x14ac:dyDescent="0.25">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x14ac:dyDescent="0.25">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29.691999999999993</v>
      </c>
    </row>
    <row r="8705" spans="1:22" x14ac:dyDescent="0.25">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x14ac:dyDescent="0.25">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11.513600000000004</v>
      </c>
    </row>
    <row r="8707" spans="1:22" x14ac:dyDescent="0.25">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25">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x14ac:dyDescent="0.25">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25">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25">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x14ac:dyDescent="0.25">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x14ac:dyDescent="0.25">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x14ac:dyDescent="0.25">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359.49899999999997</v>
      </c>
      <c r="T8714">
        <v>3</v>
      </c>
      <c r="U8714">
        <v>0.15</v>
      </c>
      <c r="V8714">
        <v>-29.605799999999981</v>
      </c>
    </row>
    <row r="8715" spans="1:22" x14ac:dyDescent="0.25">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x14ac:dyDescent="0.25">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x14ac:dyDescent="0.25">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1.8240000000000003</v>
      </c>
      <c r="T8717">
        <v>1</v>
      </c>
      <c r="U8717">
        <v>0.7</v>
      </c>
      <c r="V8717">
        <v>-1.3983999999999996</v>
      </c>
    </row>
    <row r="8718" spans="1:22" x14ac:dyDescent="0.25">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x14ac:dyDescent="0.25">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x14ac:dyDescent="0.25">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x14ac:dyDescent="0.25">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15.552000000000003</v>
      </c>
      <c r="T8721">
        <v>3</v>
      </c>
      <c r="U8721">
        <v>0.2</v>
      </c>
      <c r="V8721">
        <v>5.6375999999999999</v>
      </c>
    </row>
    <row r="8722" spans="1:22" x14ac:dyDescent="0.25">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-119.23120000000003</v>
      </c>
    </row>
    <row r="8723" spans="1:22" x14ac:dyDescent="0.25">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x14ac:dyDescent="0.25">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x14ac:dyDescent="0.25">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25">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x14ac:dyDescent="0.25">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25">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x14ac:dyDescent="0.25">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53.352000000000004</v>
      </c>
      <c r="T8729">
        <v>3</v>
      </c>
      <c r="U8729">
        <v>0.2</v>
      </c>
      <c r="V8729">
        <v>16.005600000000005</v>
      </c>
    </row>
    <row r="8730" spans="1:22" x14ac:dyDescent="0.25">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x14ac:dyDescent="0.25">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x14ac:dyDescent="0.25">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x14ac:dyDescent="0.25">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x14ac:dyDescent="0.25">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25">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x14ac:dyDescent="0.25">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x14ac:dyDescent="0.25">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25">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160.62299999999993</v>
      </c>
    </row>
    <row r="8739" spans="1:22" x14ac:dyDescent="0.25">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x14ac:dyDescent="0.25">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x14ac:dyDescent="0.25">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x14ac:dyDescent="0.25">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x14ac:dyDescent="0.25">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25">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3.0338000000000003</v>
      </c>
    </row>
    <row r="8745" spans="1:22" x14ac:dyDescent="0.25">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53.040000000000006</v>
      </c>
      <c r="T8745">
        <v>3</v>
      </c>
      <c r="U8745">
        <v>0.2</v>
      </c>
      <c r="V8745">
        <v>-4.6409999999999982</v>
      </c>
    </row>
    <row r="8746" spans="1:22" x14ac:dyDescent="0.25">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4.9647999999999985</v>
      </c>
    </row>
    <row r="8747" spans="1:22" x14ac:dyDescent="0.25">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28.171799999999998</v>
      </c>
    </row>
    <row r="8748" spans="1:22" x14ac:dyDescent="0.25">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x14ac:dyDescent="0.25">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x14ac:dyDescent="0.25">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239.98400000000004</v>
      </c>
      <c r="T8750">
        <v>2</v>
      </c>
      <c r="U8750">
        <v>0.2</v>
      </c>
      <c r="V8750">
        <v>38.997399999999971</v>
      </c>
    </row>
    <row r="8751" spans="1:22" x14ac:dyDescent="0.25">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25">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x14ac:dyDescent="0.25">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25">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177.48000000000002</v>
      </c>
      <c r="T8754">
        <v>3</v>
      </c>
      <c r="U8754">
        <v>0.2</v>
      </c>
      <c r="V8754">
        <v>19.966499999999982</v>
      </c>
    </row>
    <row r="8755" spans="1:22" x14ac:dyDescent="0.25">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x14ac:dyDescent="0.25">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x14ac:dyDescent="0.25">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x14ac:dyDescent="0.25">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25">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x14ac:dyDescent="0.25">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x14ac:dyDescent="0.25">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25">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25">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x14ac:dyDescent="0.25">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x14ac:dyDescent="0.25">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7.2696000000000005</v>
      </c>
    </row>
    <row r="8766" spans="1:22" x14ac:dyDescent="0.25">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x14ac:dyDescent="0.25">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x14ac:dyDescent="0.25">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24.587999999999994</v>
      </c>
      <c r="T8768">
        <v>3</v>
      </c>
      <c r="U8768">
        <v>0.8</v>
      </c>
      <c r="V8768">
        <v>-67.617000000000019</v>
      </c>
    </row>
    <row r="8769" spans="1:22" x14ac:dyDescent="0.25">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x14ac:dyDescent="0.25">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x14ac:dyDescent="0.25">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x14ac:dyDescent="0.25">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x14ac:dyDescent="0.25">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x14ac:dyDescent="0.25">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x14ac:dyDescent="0.25">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x14ac:dyDescent="0.25">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x14ac:dyDescent="0.25">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25">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25">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x14ac:dyDescent="0.25">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x14ac:dyDescent="0.25">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x14ac:dyDescent="0.25">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x14ac:dyDescent="0.25">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x14ac:dyDescent="0.25">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x14ac:dyDescent="0.25">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1128.3899999999999</v>
      </c>
      <c r="T8785">
        <v>3</v>
      </c>
      <c r="U8785">
        <v>0</v>
      </c>
      <c r="V8785">
        <v>259.52970000000005</v>
      </c>
    </row>
    <row r="8786" spans="1:22" x14ac:dyDescent="0.25">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25">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195.96000000000004</v>
      </c>
      <c r="T8787">
        <v>5</v>
      </c>
      <c r="U8787">
        <v>0.2</v>
      </c>
      <c r="V8787">
        <v>19.596000000000018</v>
      </c>
    </row>
    <row r="8788" spans="1:22" x14ac:dyDescent="0.25">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15.552000000000003</v>
      </c>
      <c r="T8788">
        <v>3</v>
      </c>
      <c r="U8788">
        <v>0.2</v>
      </c>
      <c r="V8788">
        <v>5.4432</v>
      </c>
    </row>
    <row r="8789" spans="1:22" x14ac:dyDescent="0.25">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x14ac:dyDescent="0.25">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x14ac:dyDescent="0.25">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x14ac:dyDescent="0.25">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21.445199999999996</v>
      </c>
    </row>
    <row r="8793" spans="1:22" x14ac:dyDescent="0.25">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x14ac:dyDescent="0.25">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x14ac:dyDescent="0.25">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x14ac:dyDescent="0.25">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x14ac:dyDescent="0.25">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x14ac:dyDescent="0.25">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x14ac:dyDescent="0.25">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x14ac:dyDescent="0.25">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25">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x14ac:dyDescent="0.25">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3.7407999999999997</v>
      </c>
    </row>
    <row r="8803" spans="1:22" x14ac:dyDescent="0.25">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x14ac:dyDescent="0.25">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x14ac:dyDescent="0.25">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x14ac:dyDescent="0.25">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x14ac:dyDescent="0.25">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25">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14.572799999999997</v>
      </c>
    </row>
    <row r="8809" spans="1:22" x14ac:dyDescent="0.25">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x14ac:dyDescent="0.25">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x14ac:dyDescent="0.25">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x14ac:dyDescent="0.25">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x14ac:dyDescent="0.25">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x14ac:dyDescent="0.25">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13.899999999999999</v>
      </c>
      <c r="T8814">
        <v>5</v>
      </c>
      <c r="U8814">
        <v>0</v>
      </c>
      <c r="V8814">
        <v>3.7529999999999997</v>
      </c>
    </row>
    <row r="8815" spans="1:22" x14ac:dyDescent="0.25">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x14ac:dyDescent="0.25">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x14ac:dyDescent="0.25">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44.099999999999994</v>
      </c>
      <c r="T8817">
        <v>6</v>
      </c>
      <c r="U8817">
        <v>0</v>
      </c>
      <c r="V8817">
        <v>20.726999999999997</v>
      </c>
    </row>
    <row r="8818" spans="1:22" x14ac:dyDescent="0.25">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25">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x14ac:dyDescent="0.25">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25">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x14ac:dyDescent="0.25">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311.99479999999994</v>
      </c>
    </row>
    <row r="8823" spans="1:22" x14ac:dyDescent="0.25">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-2.9963999999999995</v>
      </c>
    </row>
    <row r="8824" spans="1:22" x14ac:dyDescent="0.25">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4.1987999999999985</v>
      </c>
    </row>
    <row r="8825" spans="1:22" x14ac:dyDescent="0.25">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3.7407999999999997</v>
      </c>
    </row>
    <row r="8826" spans="1:22" x14ac:dyDescent="0.25">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x14ac:dyDescent="0.25">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x14ac:dyDescent="0.25">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x14ac:dyDescent="0.25">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10.464999999999998</v>
      </c>
    </row>
    <row r="8830" spans="1:22" x14ac:dyDescent="0.25">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25">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x14ac:dyDescent="0.25">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x14ac:dyDescent="0.25">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25">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25">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3.8774999999999995</v>
      </c>
    </row>
    <row r="8836" spans="1:22" x14ac:dyDescent="0.25">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25.171999999999997</v>
      </c>
    </row>
    <row r="8837" spans="1:22" x14ac:dyDescent="0.25">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3.7127999999999997</v>
      </c>
    </row>
    <row r="8838" spans="1:22" x14ac:dyDescent="0.25">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25">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7.5600000000000005</v>
      </c>
    </row>
    <row r="8840" spans="1:22" x14ac:dyDescent="0.25">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18.447000000000003</v>
      </c>
    </row>
    <row r="8841" spans="1:22" x14ac:dyDescent="0.25">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x14ac:dyDescent="0.25">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299.96999999999997</v>
      </c>
      <c r="T8842">
        <v>3</v>
      </c>
      <c r="U8842">
        <v>0</v>
      </c>
      <c r="V8842">
        <v>131.98680000000002</v>
      </c>
    </row>
    <row r="8843" spans="1:22" x14ac:dyDescent="0.25">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x14ac:dyDescent="0.25">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25">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25">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x14ac:dyDescent="0.25">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25">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x14ac:dyDescent="0.25">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x14ac:dyDescent="0.25">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x14ac:dyDescent="0.25">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x14ac:dyDescent="0.25">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x14ac:dyDescent="0.25">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x14ac:dyDescent="0.25">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x14ac:dyDescent="0.25">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x14ac:dyDescent="0.25">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x14ac:dyDescent="0.25">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21.312000000000005</v>
      </c>
      <c r="T8857">
        <v>3</v>
      </c>
      <c r="U8857">
        <v>0.2</v>
      </c>
      <c r="V8857">
        <v>7.9919999999999991</v>
      </c>
    </row>
    <row r="8858" spans="1:22" x14ac:dyDescent="0.25">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25">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31.983999999999998</v>
      </c>
      <c r="T8859">
        <v>2</v>
      </c>
      <c r="U8859">
        <v>0.2</v>
      </c>
      <c r="V8859">
        <v>-7.9959999999999996</v>
      </c>
    </row>
    <row r="8860" spans="1:22" x14ac:dyDescent="0.25">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25">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3.5959999999999983</v>
      </c>
    </row>
    <row r="8862" spans="1:22" x14ac:dyDescent="0.25">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31.049999999999997</v>
      </c>
      <c r="T8862">
        <v>3</v>
      </c>
      <c r="U8862">
        <v>0</v>
      </c>
      <c r="V8862">
        <v>14.904</v>
      </c>
    </row>
    <row r="8863" spans="1:22" x14ac:dyDescent="0.25">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3.9248000000000003</v>
      </c>
    </row>
    <row r="8864" spans="1:22" x14ac:dyDescent="0.25">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25">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x14ac:dyDescent="0.25">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25">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x14ac:dyDescent="0.25">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493.42999999999995</v>
      </c>
      <c r="T8868">
        <v>5</v>
      </c>
      <c r="U8868">
        <v>0.3</v>
      </c>
      <c r="V8868">
        <v>-70.489999999999981</v>
      </c>
    </row>
    <row r="8869" spans="1:22" x14ac:dyDescent="0.25">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x14ac:dyDescent="0.25">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x14ac:dyDescent="0.25">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15.920000000000002</v>
      </c>
      <c r="T8871">
        <v>5</v>
      </c>
      <c r="U8871">
        <v>0.2</v>
      </c>
      <c r="V8871">
        <v>5.3729999999999993</v>
      </c>
    </row>
    <row r="8872" spans="1:22" x14ac:dyDescent="0.25">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x14ac:dyDescent="0.25">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x14ac:dyDescent="0.25">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101.99400000000001</v>
      </c>
      <c r="T8874">
        <v>2</v>
      </c>
      <c r="U8874">
        <v>0.7</v>
      </c>
      <c r="V8874">
        <v>-71.39579999999998</v>
      </c>
    </row>
    <row r="8875" spans="1:22" x14ac:dyDescent="0.25">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x14ac:dyDescent="0.25">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x14ac:dyDescent="0.25">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x14ac:dyDescent="0.25">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x14ac:dyDescent="0.25">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25">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x14ac:dyDescent="0.25">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x14ac:dyDescent="0.25">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x14ac:dyDescent="0.25">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x14ac:dyDescent="0.25">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15.984000000000002</v>
      </c>
      <c r="T8884">
        <v>2</v>
      </c>
      <c r="U8884">
        <v>0.2</v>
      </c>
      <c r="V8884">
        <v>1.3986000000000001</v>
      </c>
    </row>
    <row r="8885" spans="1:22" x14ac:dyDescent="0.25">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x14ac:dyDescent="0.25">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x14ac:dyDescent="0.25">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2.8620000000000005</v>
      </c>
      <c r="T8887">
        <v>3</v>
      </c>
      <c r="U8887">
        <v>0.7</v>
      </c>
      <c r="V8887">
        <v>-2.2896000000000001</v>
      </c>
    </row>
    <row r="8888" spans="1:22" x14ac:dyDescent="0.25">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x14ac:dyDescent="0.25">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25">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x14ac:dyDescent="0.25">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220.48530000000002</v>
      </c>
    </row>
    <row r="8892" spans="1:22" x14ac:dyDescent="0.25">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1927.5900000000001</v>
      </c>
      <c r="T8892">
        <v>7</v>
      </c>
      <c r="U8892">
        <v>0</v>
      </c>
      <c r="V8892">
        <v>751.76010000000008</v>
      </c>
    </row>
    <row r="8893" spans="1:22" x14ac:dyDescent="0.25">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x14ac:dyDescent="0.25">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x14ac:dyDescent="0.25">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489.22999999999996</v>
      </c>
      <c r="T8895">
        <v>2</v>
      </c>
      <c r="U8895">
        <v>0.3</v>
      </c>
      <c r="V8895">
        <v>41.933999999999997</v>
      </c>
    </row>
    <row r="8896" spans="1:22" x14ac:dyDescent="0.25">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x14ac:dyDescent="0.25">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x14ac:dyDescent="0.25">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x14ac:dyDescent="0.25">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x14ac:dyDescent="0.25">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148.49099999999996</v>
      </c>
    </row>
    <row r="8901" spans="1:22" x14ac:dyDescent="0.25">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11.778199999999998</v>
      </c>
    </row>
    <row r="8902" spans="1:22" x14ac:dyDescent="0.25">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-12.825599999999994</v>
      </c>
    </row>
    <row r="8903" spans="1:22" x14ac:dyDescent="0.25">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18.496000000000002</v>
      </c>
      <c r="T8903">
        <v>4</v>
      </c>
      <c r="U8903">
        <v>0.2</v>
      </c>
      <c r="V8903">
        <v>6.7048000000000005</v>
      </c>
    </row>
    <row r="8904" spans="1:22" x14ac:dyDescent="0.25">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191.07899999999998</v>
      </c>
      <c r="T8904">
        <v>3</v>
      </c>
      <c r="U8904">
        <v>0.3</v>
      </c>
      <c r="V8904">
        <v>-38.215799999999973</v>
      </c>
    </row>
    <row r="8905" spans="1:22" x14ac:dyDescent="0.25">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x14ac:dyDescent="0.25">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x14ac:dyDescent="0.25">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30.839999999999996</v>
      </c>
      <c r="T8907">
        <v>3</v>
      </c>
      <c r="U8907">
        <v>0</v>
      </c>
      <c r="V8907">
        <v>6.1679999999999975</v>
      </c>
    </row>
    <row r="8908" spans="1:22" x14ac:dyDescent="0.25">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x14ac:dyDescent="0.25">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x14ac:dyDescent="0.25">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25">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x14ac:dyDescent="0.25">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15.596099999999996</v>
      </c>
    </row>
    <row r="8913" spans="1:22" x14ac:dyDescent="0.25">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x14ac:dyDescent="0.25">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-2.9700000000000006</v>
      </c>
    </row>
    <row r="8915" spans="1:22" x14ac:dyDescent="0.25">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1.7247999999999997</v>
      </c>
    </row>
    <row r="8916" spans="1:22" x14ac:dyDescent="0.25">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x14ac:dyDescent="0.25">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x14ac:dyDescent="0.25">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48.783999999999985</v>
      </c>
      <c r="T8918">
        <v>4</v>
      </c>
      <c r="U8918">
        <v>0.8</v>
      </c>
      <c r="V8918">
        <v>-131.71680000000001</v>
      </c>
    </row>
    <row r="8919" spans="1:22" x14ac:dyDescent="0.25">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x14ac:dyDescent="0.25">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x14ac:dyDescent="0.25">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46.196799999999996</v>
      </c>
    </row>
    <row r="8922" spans="1:22" x14ac:dyDescent="0.25">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25">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x14ac:dyDescent="0.25">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11.568000000000001</v>
      </c>
      <c r="T8924">
        <v>3</v>
      </c>
      <c r="U8924">
        <v>0.2</v>
      </c>
      <c r="V8924">
        <v>2.6028000000000011</v>
      </c>
    </row>
    <row r="8925" spans="1:22" x14ac:dyDescent="0.25">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-3.8100000000000005</v>
      </c>
    </row>
    <row r="8926" spans="1:22" x14ac:dyDescent="0.25">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143.99680000000006</v>
      </c>
    </row>
    <row r="8927" spans="1:22" x14ac:dyDescent="0.25">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x14ac:dyDescent="0.25">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x14ac:dyDescent="0.25">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25">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x14ac:dyDescent="0.25">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x14ac:dyDescent="0.25">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x14ac:dyDescent="0.25">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x14ac:dyDescent="0.25">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29.339999999999996</v>
      </c>
      <c r="T8934">
        <v>3</v>
      </c>
      <c r="U8934">
        <v>0</v>
      </c>
      <c r="V8934">
        <v>10.855799999999999</v>
      </c>
    </row>
    <row r="8935" spans="1:22" x14ac:dyDescent="0.25">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x14ac:dyDescent="0.25">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25">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x14ac:dyDescent="0.25">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25">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16.997999999999983</v>
      </c>
    </row>
    <row r="8940" spans="1:22" x14ac:dyDescent="0.25">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x14ac:dyDescent="0.25">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x14ac:dyDescent="0.25">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7.6320000000000014</v>
      </c>
      <c r="T8942">
        <v>3</v>
      </c>
      <c r="U8942">
        <v>0.2</v>
      </c>
      <c r="V8942">
        <v>-1.8126000000000002</v>
      </c>
    </row>
    <row r="8943" spans="1:22" x14ac:dyDescent="0.25">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25">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179.99100000000004</v>
      </c>
      <c r="T8944">
        <v>3</v>
      </c>
      <c r="U8944">
        <v>0.7</v>
      </c>
      <c r="V8944">
        <v>-251.98739999999992</v>
      </c>
    </row>
    <row r="8945" spans="1:22" x14ac:dyDescent="0.25">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25">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25">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x14ac:dyDescent="0.25">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25">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25">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x14ac:dyDescent="0.25">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x14ac:dyDescent="0.25">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x14ac:dyDescent="0.25">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x14ac:dyDescent="0.25">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x14ac:dyDescent="0.25">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x14ac:dyDescent="0.25">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x14ac:dyDescent="0.25">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3.8519999999999994</v>
      </c>
    </row>
    <row r="8958" spans="1:22" x14ac:dyDescent="0.25">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x14ac:dyDescent="0.25">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x14ac:dyDescent="0.25">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x14ac:dyDescent="0.25">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x14ac:dyDescent="0.25">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x14ac:dyDescent="0.25">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3.7375999999999996</v>
      </c>
    </row>
    <row r="8964" spans="1:22" x14ac:dyDescent="0.25">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25">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x14ac:dyDescent="0.25">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x14ac:dyDescent="0.25">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x14ac:dyDescent="0.25">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x14ac:dyDescent="0.25">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x14ac:dyDescent="0.25">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x14ac:dyDescent="0.25">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x14ac:dyDescent="0.25">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-25.198000000000008</v>
      </c>
    </row>
    <row r="8973" spans="1:22" x14ac:dyDescent="0.25">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x14ac:dyDescent="0.25">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x14ac:dyDescent="0.25">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x14ac:dyDescent="0.25">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12.700800000000001</v>
      </c>
    </row>
    <row r="8977" spans="1:22" x14ac:dyDescent="0.25">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29.363999999999997</v>
      </c>
    </row>
    <row r="8978" spans="1:22" x14ac:dyDescent="0.25">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x14ac:dyDescent="0.25">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x14ac:dyDescent="0.25">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25">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x14ac:dyDescent="0.25">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-14.770800000000001</v>
      </c>
    </row>
    <row r="8983" spans="1:22" x14ac:dyDescent="0.25">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x14ac:dyDescent="0.25">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x14ac:dyDescent="0.25">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25">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x14ac:dyDescent="0.25">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x14ac:dyDescent="0.25">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x14ac:dyDescent="0.25">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x14ac:dyDescent="0.25">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x14ac:dyDescent="0.25">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25">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25">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25">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x14ac:dyDescent="0.25">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25">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29.691999999999993</v>
      </c>
    </row>
    <row r="8997" spans="1:22" x14ac:dyDescent="0.25">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x14ac:dyDescent="0.25">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25">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x14ac:dyDescent="0.25">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x14ac:dyDescent="0.25">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x14ac:dyDescent="0.25">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x14ac:dyDescent="0.25">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x14ac:dyDescent="0.25">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25">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x14ac:dyDescent="0.25">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x14ac:dyDescent="0.25">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x14ac:dyDescent="0.25">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25">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25">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25">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1.1924999999999997</v>
      </c>
    </row>
    <row r="9012" spans="1:22" x14ac:dyDescent="0.25">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25">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x14ac:dyDescent="0.25">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x14ac:dyDescent="0.25">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13.899999999999999</v>
      </c>
      <c r="T9015">
        <v>5</v>
      </c>
      <c r="U9015">
        <v>0</v>
      </c>
      <c r="V9015">
        <v>3.7529999999999997</v>
      </c>
    </row>
    <row r="9016" spans="1:22" x14ac:dyDescent="0.25">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x14ac:dyDescent="0.25">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x14ac:dyDescent="0.25">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x14ac:dyDescent="0.25">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25">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5.5379999999999985</v>
      </c>
    </row>
    <row r="9021" spans="1:22" x14ac:dyDescent="0.25">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x14ac:dyDescent="0.25">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x14ac:dyDescent="0.25">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x14ac:dyDescent="0.25">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x14ac:dyDescent="0.25">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x14ac:dyDescent="0.25">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x14ac:dyDescent="0.25">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x14ac:dyDescent="0.25">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x14ac:dyDescent="0.25">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x14ac:dyDescent="0.25">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25">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25">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x14ac:dyDescent="0.25">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x14ac:dyDescent="0.25">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x14ac:dyDescent="0.25">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x14ac:dyDescent="0.25">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2.9919999999999995</v>
      </c>
      <c r="T9036">
        <v>4</v>
      </c>
      <c r="U9036">
        <v>0.8</v>
      </c>
      <c r="V9036">
        <v>-4.4880000000000013</v>
      </c>
    </row>
    <row r="9037" spans="1:22" x14ac:dyDescent="0.25">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x14ac:dyDescent="0.25">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x14ac:dyDescent="0.25">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x14ac:dyDescent="0.25">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x14ac:dyDescent="0.25">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25">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x14ac:dyDescent="0.25">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16.854399999999984</v>
      </c>
    </row>
    <row r="9044" spans="1:22" x14ac:dyDescent="0.25">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25">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25">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2.2439999999999998</v>
      </c>
    </row>
    <row r="9047" spans="1:22" x14ac:dyDescent="0.25">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189.95000000000002</v>
      </c>
      <c r="T9047">
        <v>5</v>
      </c>
      <c r="U9047">
        <v>0</v>
      </c>
      <c r="V9047">
        <v>45.587999999999994</v>
      </c>
    </row>
    <row r="9048" spans="1:22" x14ac:dyDescent="0.25">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x14ac:dyDescent="0.25">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x14ac:dyDescent="0.25">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44.400000000000006</v>
      </c>
      <c r="T9050">
        <v>3</v>
      </c>
      <c r="U9050">
        <v>0</v>
      </c>
      <c r="V9050">
        <v>22.200000000000003</v>
      </c>
    </row>
    <row r="9051" spans="1:22" x14ac:dyDescent="0.25">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25">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25">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x14ac:dyDescent="0.25">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x14ac:dyDescent="0.25">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x14ac:dyDescent="0.25">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x14ac:dyDescent="0.25">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25">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x14ac:dyDescent="0.25">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23.923199999999994</v>
      </c>
    </row>
    <row r="9060" spans="1:22" x14ac:dyDescent="0.25">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364.77600000000007</v>
      </c>
      <c r="T9060">
        <v>3</v>
      </c>
      <c r="U9060">
        <v>0.2</v>
      </c>
      <c r="V9060">
        <v>27.358200000000011</v>
      </c>
    </row>
    <row r="9061" spans="1:22" x14ac:dyDescent="0.25">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x14ac:dyDescent="0.25">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x14ac:dyDescent="0.25">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x14ac:dyDescent="0.25">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x14ac:dyDescent="0.25">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100.68499999999997</v>
      </c>
    </row>
    <row r="9066" spans="1:22" x14ac:dyDescent="0.25">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x14ac:dyDescent="0.25">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19.136000000000003</v>
      </c>
      <c r="T9067">
        <v>4</v>
      </c>
      <c r="U9067">
        <v>0.2</v>
      </c>
      <c r="V9067">
        <v>6.9367999999999999</v>
      </c>
    </row>
    <row r="9068" spans="1:22" x14ac:dyDescent="0.25">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6.9239999999999995</v>
      </c>
    </row>
    <row r="9069" spans="1:22" x14ac:dyDescent="0.25">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25">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x14ac:dyDescent="0.25">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25">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x14ac:dyDescent="0.25">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x14ac:dyDescent="0.25">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x14ac:dyDescent="0.25">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x14ac:dyDescent="0.25">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x14ac:dyDescent="0.25">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x14ac:dyDescent="0.25">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27.200000000000003</v>
      </c>
      <c r="T9078">
        <v>4</v>
      </c>
      <c r="U9078">
        <v>0.2</v>
      </c>
      <c r="V9078">
        <v>2.0399999999999991</v>
      </c>
    </row>
    <row r="9079" spans="1:22" x14ac:dyDescent="0.25">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x14ac:dyDescent="0.25">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x14ac:dyDescent="0.25">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25">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x14ac:dyDescent="0.25">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25">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x14ac:dyDescent="0.25">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x14ac:dyDescent="0.25">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x14ac:dyDescent="0.25">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276.78400000000005</v>
      </c>
      <c r="T9087">
        <v>2</v>
      </c>
      <c r="U9087">
        <v>0.2</v>
      </c>
      <c r="V9087">
        <v>89.954799999999992</v>
      </c>
    </row>
    <row r="9088" spans="1:22" x14ac:dyDescent="0.25">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-251.18640000000005</v>
      </c>
    </row>
    <row r="9089" spans="1:22" x14ac:dyDescent="0.25">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x14ac:dyDescent="0.25">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x14ac:dyDescent="0.25">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x14ac:dyDescent="0.25">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x14ac:dyDescent="0.25">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x14ac:dyDescent="0.25">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x14ac:dyDescent="0.25">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x14ac:dyDescent="0.25">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x14ac:dyDescent="0.25">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25">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25">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x14ac:dyDescent="0.25">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x14ac:dyDescent="0.25">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x14ac:dyDescent="0.25">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x14ac:dyDescent="0.25">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25">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x14ac:dyDescent="0.25">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25">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x14ac:dyDescent="0.25">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177.64800000000002</v>
      </c>
      <c r="T9107">
        <v>2</v>
      </c>
      <c r="U9107">
        <v>0.2</v>
      </c>
      <c r="V9107">
        <v>-28.867800000000017</v>
      </c>
    </row>
    <row r="9108" spans="1:22" x14ac:dyDescent="0.25">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287.90999999999997</v>
      </c>
      <c r="T9108">
        <v>3</v>
      </c>
      <c r="U9108">
        <v>0.4</v>
      </c>
      <c r="V9108">
        <v>33.589499999999987</v>
      </c>
    </row>
    <row r="9109" spans="1:22" x14ac:dyDescent="0.25">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22.368000000000002</v>
      </c>
      <c r="T9109">
        <v>2</v>
      </c>
      <c r="U9109">
        <v>0.2</v>
      </c>
      <c r="V9109">
        <v>1.6776</v>
      </c>
    </row>
    <row r="9110" spans="1:22" x14ac:dyDescent="0.25">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11.733400000000001</v>
      </c>
    </row>
    <row r="9111" spans="1:22" x14ac:dyDescent="0.25">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207.98400000000004</v>
      </c>
      <c r="T9111">
        <v>2</v>
      </c>
      <c r="U9111">
        <v>0.2</v>
      </c>
      <c r="V9111">
        <v>36.397199999999998</v>
      </c>
    </row>
    <row r="9112" spans="1:22" x14ac:dyDescent="0.25">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25">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x14ac:dyDescent="0.25">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6.3040000000000305</v>
      </c>
    </row>
    <row r="9115" spans="1:22" x14ac:dyDescent="0.25">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x14ac:dyDescent="0.25">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25">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x14ac:dyDescent="0.25">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x14ac:dyDescent="0.25">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x14ac:dyDescent="0.25">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x14ac:dyDescent="0.25">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25">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46.952999999999996</v>
      </c>
    </row>
    <row r="9123" spans="1:22" x14ac:dyDescent="0.25">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x14ac:dyDescent="0.25">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x14ac:dyDescent="0.25">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x14ac:dyDescent="0.25">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x14ac:dyDescent="0.25">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x14ac:dyDescent="0.25">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25">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50.135999999999996</v>
      </c>
      <c r="T9129">
        <v>3</v>
      </c>
      <c r="U9129">
        <v>0.2</v>
      </c>
      <c r="V9129">
        <v>-11.2806</v>
      </c>
    </row>
    <row r="9130" spans="1:22" x14ac:dyDescent="0.25">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x14ac:dyDescent="0.25">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301.46999999999997</v>
      </c>
      <c r="T9131">
        <v>3</v>
      </c>
      <c r="U9131">
        <v>0.5</v>
      </c>
      <c r="V9131">
        <v>-241.17600000000002</v>
      </c>
    </row>
    <row r="9132" spans="1:22" x14ac:dyDescent="0.25">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x14ac:dyDescent="0.25">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25">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x14ac:dyDescent="0.25">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25">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-22.671600000000005</v>
      </c>
    </row>
    <row r="9137" spans="1:22" x14ac:dyDescent="0.25">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-5.1983999999999995</v>
      </c>
    </row>
    <row r="9138" spans="1:22" x14ac:dyDescent="0.25">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10.272000000000002</v>
      </c>
      <c r="T9138">
        <v>3</v>
      </c>
      <c r="U9138">
        <v>0.2</v>
      </c>
      <c r="V9138">
        <v>3.4668000000000001</v>
      </c>
    </row>
    <row r="9139" spans="1:22" x14ac:dyDescent="0.25">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x14ac:dyDescent="0.25">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13.571999999999996</v>
      </c>
    </row>
    <row r="9141" spans="1:22" x14ac:dyDescent="0.25">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x14ac:dyDescent="0.25">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x14ac:dyDescent="0.25">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x14ac:dyDescent="0.25">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3.0043999999999995</v>
      </c>
    </row>
    <row r="9145" spans="1:22" x14ac:dyDescent="0.25">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1123.1280000000002</v>
      </c>
      <c r="T9145">
        <v>9</v>
      </c>
      <c r="U9145">
        <v>0.2</v>
      </c>
      <c r="V9145">
        <v>70.195499999999981</v>
      </c>
    </row>
    <row r="9146" spans="1:22" x14ac:dyDescent="0.25">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x14ac:dyDescent="0.25">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x14ac:dyDescent="0.25">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42.991400000000006</v>
      </c>
    </row>
    <row r="9149" spans="1:22" x14ac:dyDescent="0.25">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x14ac:dyDescent="0.25">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406.71539999999993</v>
      </c>
    </row>
    <row r="9151" spans="1:22" x14ac:dyDescent="0.25">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25">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x14ac:dyDescent="0.25">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x14ac:dyDescent="0.25">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23.200000000000003</v>
      </c>
      <c r="T9154">
        <v>2</v>
      </c>
      <c r="U9154">
        <v>0.2</v>
      </c>
      <c r="V9154">
        <v>1.4499999999999993</v>
      </c>
    </row>
    <row r="9155" spans="1:22" x14ac:dyDescent="0.25">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x14ac:dyDescent="0.25">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3.1382000000000003</v>
      </c>
    </row>
    <row r="9157" spans="1:22" x14ac:dyDescent="0.25">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25">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27.529200000000003</v>
      </c>
    </row>
    <row r="9159" spans="1:22" x14ac:dyDescent="0.25">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25">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25">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x14ac:dyDescent="0.25">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11.880000000000003</v>
      </c>
      <c r="T9162">
        <v>5</v>
      </c>
      <c r="U9162">
        <v>0.7</v>
      </c>
      <c r="V9162">
        <v>-7.9199999999999982</v>
      </c>
    </row>
    <row r="9163" spans="1:22" x14ac:dyDescent="0.25">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405.85999999999996</v>
      </c>
      <c r="T9163">
        <v>7</v>
      </c>
      <c r="U9163">
        <v>0</v>
      </c>
      <c r="V9163">
        <v>32.46879999999998</v>
      </c>
    </row>
    <row r="9164" spans="1:22" x14ac:dyDescent="0.25">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25">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2.3760000000000003</v>
      </c>
      <c r="T9165">
        <v>3</v>
      </c>
      <c r="U9165">
        <v>0.2</v>
      </c>
      <c r="V9165">
        <v>0.74249999999999994</v>
      </c>
    </row>
    <row r="9166" spans="1:22" x14ac:dyDescent="0.25">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x14ac:dyDescent="0.25">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503.63999999999965</v>
      </c>
    </row>
    <row r="9168" spans="1:22" x14ac:dyDescent="0.25">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x14ac:dyDescent="0.25">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x14ac:dyDescent="0.25">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25">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25">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x14ac:dyDescent="0.25">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22.991999999999997</v>
      </c>
    </row>
    <row r="9174" spans="1:22" x14ac:dyDescent="0.25">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x14ac:dyDescent="0.25">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22.919999999999998</v>
      </c>
      <c r="T9175">
        <v>3</v>
      </c>
      <c r="U9175">
        <v>0</v>
      </c>
      <c r="V9175">
        <v>11.230799999999999</v>
      </c>
    </row>
    <row r="9176" spans="1:22" x14ac:dyDescent="0.25">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x14ac:dyDescent="0.25">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25">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31.086000000000006</v>
      </c>
      <c r="T9178">
        <v>3</v>
      </c>
      <c r="U9178">
        <v>0.7</v>
      </c>
      <c r="V9178">
        <v>-20.72399999999999</v>
      </c>
    </row>
    <row r="9179" spans="1:22" x14ac:dyDescent="0.25">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3.9144000000000005</v>
      </c>
    </row>
    <row r="9180" spans="1:22" x14ac:dyDescent="0.25">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x14ac:dyDescent="0.25">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44.242500000000035</v>
      </c>
    </row>
    <row r="9182" spans="1:22" x14ac:dyDescent="0.25">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x14ac:dyDescent="0.25">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31.128000000000004</v>
      </c>
      <c r="T9183">
        <v>3</v>
      </c>
      <c r="U9183">
        <v>0.2</v>
      </c>
      <c r="V9183">
        <v>11.673000000000002</v>
      </c>
    </row>
    <row r="9184" spans="1:22" x14ac:dyDescent="0.25">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x14ac:dyDescent="0.25">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x14ac:dyDescent="0.25">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x14ac:dyDescent="0.25">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207.18400000000003</v>
      </c>
      <c r="T9187">
        <v>1</v>
      </c>
      <c r="U9187">
        <v>0.2</v>
      </c>
      <c r="V9187">
        <v>25.897999999999982</v>
      </c>
    </row>
    <row r="9188" spans="1:22" x14ac:dyDescent="0.25">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x14ac:dyDescent="0.25">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x14ac:dyDescent="0.25">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x14ac:dyDescent="0.25">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25">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x14ac:dyDescent="0.25">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x14ac:dyDescent="0.25">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x14ac:dyDescent="0.25">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x14ac:dyDescent="0.25">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47.992000000000004</v>
      </c>
      <c r="T9196">
        <v>7</v>
      </c>
      <c r="U9196">
        <v>0.2</v>
      </c>
      <c r="V9196">
        <v>3.5993999999999993</v>
      </c>
    </row>
    <row r="9197" spans="1:22" x14ac:dyDescent="0.25">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102.24000000000001</v>
      </c>
      <c r="T9197">
        <v>4</v>
      </c>
      <c r="U9197">
        <v>0.2</v>
      </c>
      <c r="V9197">
        <v>-16.614000000000004</v>
      </c>
    </row>
    <row r="9198" spans="1:22" x14ac:dyDescent="0.25">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25">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x14ac:dyDescent="0.25">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25">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256.78400000000005</v>
      </c>
      <c r="T9201">
        <v>1</v>
      </c>
      <c r="U9201">
        <v>0.2</v>
      </c>
      <c r="V9201">
        <v>32.097999999999971</v>
      </c>
    </row>
    <row r="9202" spans="1:22" x14ac:dyDescent="0.25">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x14ac:dyDescent="0.25">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25">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x14ac:dyDescent="0.25">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x14ac:dyDescent="0.25">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x14ac:dyDescent="0.25">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4.4891999999999985</v>
      </c>
    </row>
    <row r="9208" spans="1:22" x14ac:dyDescent="0.25">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24.883200000000002</v>
      </c>
    </row>
    <row r="9209" spans="1:22" x14ac:dyDescent="0.25">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x14ac:dyDescent="0.25">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x14ac:dyDescent="0.25">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25">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25">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25">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x14ac:dyDescent="0.25">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x14ac:dyDescent="0.25">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25">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x14ac:dyDescent="0.25">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13.761999999999997</v>
      </c>
      <c r="T9218">
        <v>1</v>
      </c>
      <c r="U9218">
        <v>0.8</v>
      </c>
      <c r="V9218">
        <v>-24.771599999999999</v>
      </c>
    </row>
    <row r="9219" spans="1:22" x14ac:dyDescent="0.25">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25">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x14ac:dyDescent="0.25">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301.46999999999997</v>
      </c>
      <c r="T9221">
        <v>3</v>
      </c>
      <c r="U9221">
        <v>0.5</v>
      </c>
      <c r="V9221">
        <v>-204.99959999999996</v>
      </c>
    </row>
    <row r="9222" spans="1:22" x14ac:dyDescent="0.25">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25">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x14ac:dyDescent="0.25">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x14ac:dyDescent="0.25">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x14ac:dyDescent="0.25">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1.4079999999999997</v>
      </c>
      <c r="T9226">
        <v>2</v>
      </c>
      <c r="U9226">
        <v>0.8</v>
      </c>
      <c r="V9226">
        <v>-2.3232000000000008</v>
      </c>
    </row>
    <row r="9227" spans="1:22" x14ac:dyDescent="0.25">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x14ac:dyDescent="0.25">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52.751999999999995</v>
      </c>
      <c r="T9228">
        <v>3</v>
      </c>
      <c r="U9228">
        <v>0.2</v>
      </c>
      <c r="V9228">
        <v>-12.528600000000001</v>
      </c>
    </row>
    <row r="9229" spans="1:22" x14ac:dyDescent="0.25">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381.35999999999996</v>
      </c>
      <c r="T9229">
        <v>7</v>
      </c>
      <c r="U9229">
        <v>0</v>
      </c>
      <c r="V9229">
        <v>106.78080000000003</v>
      </c>
    </row>
    <row r="9230" spans="1:22" x14ac:dyDescent="0.25">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25">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x14ac:dyDescent="0.25">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x14ac:dyDescent="0.25">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x14ac:dyDescent="0.25">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x14ac:dyDescent="0.25">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23.669999999999998</v>
      </c>
      <c r="T9235">
        <v>3</v>
      </c>
      <c r="U9235">
        <v>0</v>
      </c>
      <c r="V9235">
        <v>0.94679999999999698</v>
      </c>
    </row>
    <row r="9236" spans="1:22" x14ac:dyDescent="0.25">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x14ac:dyDescent="0.25">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x14ac:dyDescent="0.25">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x14ac:dyDescent="0.25">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2.5591999999999997</v>
      </c>
    </row>
    <row r="9240" spans="1:22" x14ac:dyDescent="0.25">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x14ac:dyDescent="0.25">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20.584200000000003</v>
      </c>
    </row>
    <row r="9242" spans="1:22" x14ac:dyDescent="0.25">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-3.9248999999999974</v>
      </c>
    </row>
    <row r="9243" spans="1:22" x14ac:dyDescent="0.25">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6.5760000000000005</v>
      </c>
      <c r="T9243">
        <v>3</v>
      </c>
      <c r="U9243">
        <v>0.2</v>
      </c>
      <c r="V9243">
        <v>0.57540000000000058</v>
      </c>
    </row>
    <row r="9244" spans="1:22" x14ac:dyDescent="0.25">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x14ac:dyDescent="0.25">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119.83299999999998</v>
      </c>
      <c r="T9245">
        <v>1</v>
      </c>
      <c r="U9245">
        <v>0.15</v>
      </c>
      <c r="V9245">
        <v>7.0489999999999995</v>
      </c>
    </row>
    <row r="9246" spans="1:22" x14ac:dyDescent="0.25">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x14ac:dyDescent="0.25">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x14ac:dyDescent="0.25">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x14ac:dyDescent="0.25">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x14ac:dyDescent="0.25">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x14ac:dyDescent="0.25">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220.48250000000002</v>
      </c>
    </row>
    <row r="9252" spans="1:22" x14ac:dyDescent="0.25">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25">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x14ac:dyDescent="0.25">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199.95000000000002</v>
      </c>
      <c r="T9254">
        <v>5</v>
      </c>
      <c r="U9254">
        <v>0</v>
      </c>
      <c r="V9254">
        <v>63.983999999999988</v>
      </c>
    </row>
    <row r="9255" spans="1:22" x14ac:dyDescent="0.25">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6.2208000000000006</v>
      </c>
    </row>
    <row r="9256" spans="1:22" x14ac:dyDescent="0.25">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x14ac:dyDescent="0.25">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x14ac:dyDescent="0.25">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25">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53.270399999999995</v>
      </c>
    </row>
    <row r="9260" spans="1:22" x14ac:dyDescent="0.25">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51.900000000000006</v>
      </c>
      <c r="T9260">
        <v>3</v>
      </c>
      <c r="U9260">
        <v>0</v>
      </c>
      <c r="V9260">
        <v>24.393000000000001</v>
      </c>
    </row>
    <row r="9261" spans="1:22" x14ac:dyDescent="0.25">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x14ac:dyDescent="0.25">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25">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x14ac:dyDescent="0.25">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x14ac:dyDescent="0.25">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x14ac:dyDescent="0.25">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11.673000000000002</v>
      </c>
      <c r="T9266">
        <v>3</v>
      </c>
      <c r="U9266">
        <v>0.7</v>
      </c>
      <c r="V9266">
        <v>-7.782</v>
      </c>
    </row>
    <row r="9267" spans="1:22" x14ac:dyDescent="0.25">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24.317999999999998</v>
      </c>
    </row>
    <row r="9268" spans="1:22" x14ac:dyDescent="0.25">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25">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102.58200000000001</v>
      </c>
      <c r="T9269">
        <v>1</v>
      </c>
      <c r="U9269">
        <v>0.1</v>
      </c>
      <c r="V9269">
        <v>6.8388000000000009</v>
      </c>
    </row>
    <row r="9270" spans="1:22" x14ac:dyDescent="0.25">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25">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25">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x14ac:dyDescent="0.25">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x14ac:dyDescent="0.25">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25">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25">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255.84999999999997</v>
      </c>
      <c r="T9276">
        <v>7</v>
      </c>
      <c r="U9276">
        <v>0</v>
      </c>
      <c r="V9276">
        <v>112.57400000000001</v>
      </c>
    </row>
    <row r="9277" spans="1:22" x14ac:dyDescent="0.25">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13.852799999999995</v>
      </c>
    </row>
    <row r="9278" spans="1:22" x14ac:dyDescent="0.25">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25">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x14ac:dyDescent="0.25">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x14ac:dyDescent="0.25">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x14ac:dyDescent="0.25">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25">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20.369999999999997</v>
      </c>
    </row>
    <row r="9284" spans="1:22" x14ac:dyDescent="0.25">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25">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3.9473999999999996</v>
      </c>
    </row>
    <row r="9286" spans="1:22" x14ac:dyDescent="0.25">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x14ac:dyDescent="0.25">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x14ac:dyDescent="0.25">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-11.020800000000005</v>
      </c>
    </row>
    <row r="9289" spans="1:22" x14ac:dyDescent="0.25">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x14ac:dyDescent="0.25">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x14ac:dyDescent="0.25">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x14ac:dyDescent="0.25">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x14ac:dyDescent="0.25">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x14ac:dyDescent="0.25">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x14ac:dyDescent="0.25">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25">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x14ac:dyDescent="0.25">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x14ac:dyDescent="0.25">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x14ac:dyDescent="0.25">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24.476800000000004</v>
      </c>
    </row>
    <row r="9300" spans="1:22" x14ac:dyDescent="0.25">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x14ac:dyDescent="0.25">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4.3119999999999985</v>
      </c>
      <c r="T9301">
        <v>2</v>
      </c>
      <c r="U9301">
        <v>0.8</v>
      </c>
      <c r="V9301">
        <v>-6.8992000000000022</v>
      </c>
    </row>
    <row r="9302" spans="1:22" x14ac:dyDescent="0.25">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-20.245000000000008</v>
      </c>
    </row>
    <row r="9303" spans="1:22" x14ac:dyDescent="0.25">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x14ac:dyDescent="0.25">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x14ac:dyDescent="0.25">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15.552000000000003</v>
      </c>
      <c r="T9305">
        <v>3</v>
      </c>
      <c r="U9305">
        <v>0.2</v>
      </c>
      <c r="V9305">
        <v>5.4432</v>
      </c>
    </row>
    <row r="9306" spans="1:22" x14ac:dyDescent="0.25">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1.4759999999999998</v>
      </c>
      <c r="T9306">
        <v>1</v>
      </c>
      <c r="U9306">
        <v>0.8</v>
      </c>
      <c r="V9306">
        <v>-2.2877999999999998</v>
      </c>
    </row>
    <row r="9307" spans="1:22" x14ac:dyDescent="0.25">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25">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x14ac:dyDescent="0.25">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3.7200000000000006</v>
      </c>
    </row>
    <row r="9310" spans="1:22" x14ac:dyDescent="0.25">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25">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25">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x14ac:dyDescent="0.25">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x14ac:dyDescent="0.25">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x14ac:dyDescent="0.25">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x14ac:dyDescent="0.25">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x14ac:dyDescent="0.25">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118.78199999999998</v>
      </c>
      <c r="T9317">
        <v>3</v>
      </c>
      <c r="U9317">
        <v>0.4</v>
      </c>
      <c r="V9317">
        <v>-27.715799999999994</v>
      </c>
    </row>
    <row r="9318" spans="1:22" x14ac:dyDescent="0.25">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x14ac:dyDescent="0.25">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x14ac:dyDescent="0.25">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25">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25">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31.266399999999976</v>
      </c>
    </row>
    <row r="9323" spans="1:22" x14ac:dyDescent="0.25">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11.376000000000001</v>
      </c>
      <c r="T9323">
        <v>3</v>
      </c>
      <c r="U9323">
        <v>0.6</v>
      </c>
      <c r="V9323">
        <v>-5.6879999999999988</v>
      </c>
    </row>
    <row r="9324" spans="1:22" x14ac:dyDescent="0.25">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x14ac:dyDescent="0.25">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x14ac:dyDescent="0.25">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x14ac:dyDescent="0.25">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x14ac:dyDescent="0.25">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25">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x14ac:dyDescent="0.25">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25">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15.395199999999999</v>
      </c>
    </row>
    <row r="9332" spans="1:22" x14ac:dyDescent="0.25">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25">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x14ac:dyDescent="0.25">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25">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6.6739999999999995</v>
      </c>
    </row>
    <row r="9336" spans="1:22" x14ac:dyDescent="0.25">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x14ac:dyDescent="0.25">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1.4975999999999996</v>
      </c>
    </row>
    <row r="9338" spans="1:22" x14ac:dyDescent="0.25">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25">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2.9920000000000004</v>
      </c>
      <c r="T9339">
        <v>1</v>
      </c>
      <c r="U9339">
        <v>0.2</v>
      </c>
      <c r="V9339">
        <v>1.1219999999999999</v>
      </c>
    </row>
    <row r="9340" spans="1:22" x14ac:dyDescent="0.25">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x14ac:dyDescent="0.25">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25">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25">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117.57600000000002</v>
      </c>
      <c r="T9343">
        <v>3</v>
      </c>
      <c r="U9343">
        <v>0.2</v>
      </c>
      <c r="V9343">
        <v>11.757600000000011</v>
      </c>
    </row>
    <row r="9344" spans="1:22" x14ac:dyDescent="0.25">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x14ac:dyDescent="0.25">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-106.39299999999997</v>
      </c>
    </row>
    <row r="9346" spans="1:22" x14ac:dyDescent="0.25">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x14ac:dyDescent="0.25">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57.593999999999994</v>
      </c>
      <c r="T9347">
        <v>1</v>
      </c>
      <c r="U9347">
        <v>0.4</v>
      </c>
      <c r="V9347">
        <v>-11.518799999999999</v>
      </c>
    </row>
    <row r="9348" spans="1:22" x14ac:dyDescent="0.25">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x14ac:dyDescent="0.25">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x14ac:dyDescent="0.25">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202.25279999999998</v>
      </c>
    </row>
    <row r="9351" spans="1:22" x14ac:dyDescent="0.25">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10.909600000000001</v>
      </c>
    </row>
    <row r="9352" spans="1:22" x14ac:dyDescent="0.25">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x14ac:dyDescent="0.25">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x14ac:dyDescent="0.25">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x14ac:dyDescent="0.25">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3.7127999999999988</v>
      </c>
    </row>
    <row r="9356" spans="1:22" x14ac:dyDescent="0.25">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25">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25">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x14ac:dyDescent="0.25">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x14ac:dyDescent="0.25">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x14ac:dyDescent="0.25">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x14ac:dyDescent="0.25">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25">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25">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x14ac:dyDescent="0.25">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x14ac:dyDescent="0.25">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x14ac:dyDescent="0.25">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5.6644000000000005</v>
      </c>
    </row>
    <row r="9368" spans="1:22" x14ac:dyDescent="0.25">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25.679999999999996</v>
      </c>
    </row>
    <row r="9369" spans="1:22" x14ac:dyDescent="0.25">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x14ac:dyDescent="0.25">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x14ac:dyDescent="0.25">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272.96999999999997</v>
      </c>
      <c r="T9371">
        <v>3</v>
      </c>
      <c r="U9371">
        <v>0</v>
      </c>
      <c r="V9371">
        <v>43.675200000000018</v>
      </c>
    </row>
    <row r="9372" spans="1:22" x14ac:dyDescent="0.25">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41.568000000000005</v>
      </c>
      <c r="T9372">
        <v>4</v>
      </c>
      <c r="U9372">
        <v>0.2</v>
      </c>
      <c r="V9372">
        <v>-4.1568000000000023</v>
      </c>
    </row>
    <row r="9373" spans="1:22" x14ac:dyDescent="0.25">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x14ac:dyDescent="0.25">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x14ac:dyDescent="0.25">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x14ac:dyDescent="0.25">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x14ac:dyDescent="0.25">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25">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31.799999999999997</v>
      </c>
      <c r="T9378">
        <v>3</v>
      </c>
      <c r="U9378">
        <v>0</v>
      </c>
      <c r="V9378">
        <v>13.674000000000003</v>
      </c>
    </row>
    <row r="9379" spans="1:22" x14ac:dyDescent="0.25">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x14ac:dyDescent="0.25">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25">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x14ac:dyDescent="0.25">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x14ac:dyDescent="0.25">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x14ac:dyDescent="0.25">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25">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x14ac:dyDescent="0.25">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x14ac:dyDescent="0.25">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x14ac:dyDescent="0.25">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25">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x14ac:dyDescent="0.25">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152.02319999999997</v>
      </c>
    </row>
    <row r="9391" spans="1:22" x14ac:dyDescent="0.25">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x14ac:dyDescent="0.25">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x14ac:dyDescent="0.25">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x14ac:dyDescent="0.25">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-29.116799999999955</v>
      </c>
    </row>
    <row r="9395" spans="1:22" x14ac:dyDescent="0.25">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x14ac:dyDescent="0.25">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x14ac:dyDescent="0.25">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x14ac:dyDescent="0.25">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x14ac:dyDescent="0.25">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25">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25">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14.111999999999998</v>
      </c>
      <c r="T9401">
        <v>6</v>
      </c>
      <c r="U9401">
        <v>0.2</v>
      </c>
      <c r="V9401">
        <v>1.2348000000000008</v>
      </c>
    </row>
    <row r="9402" spans="1:22" x14ac:dyDescent="0.25">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25">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x14ac:dyDescent="0.25">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25">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x14ac:dyDescent="0.25">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x14ac:dyDescent="0.25">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156.04699999999997</v>
      </c>
    </row>
    <row r="9408" spans="1:22" x14ac:dyDescent="0.25">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2.6399999999999997</v>
      </c>
    </row>
    <row r="9409" spans="1:22" x14ac:dyDescent="0.25">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x14ac:dyDescent="0.25">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3.9831000000000003</v>
      </c>
    </row>
    <row r="9411" spans="1:22" x14ac:dyDescent="0.25">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x14ac:dyDescent="0.25">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25">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x14ac:dyDescent="0.25">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25">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x14ac:dyDescent="0.25">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249.58400000000003</v>
      </c>
      <c r="T9416">
        <v>2</v>
      </c>
      <c r="U9416">
        <v>0.2</v>
      </c>
      <c r="V9416">
        <v>15.598999999999997</v>
      </c>
    </row>
    <row r="9417" spans="1:22" x14ac:dyDescent="0.25">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x14ac:dyDescent="0.25">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x14ac:dyDescent="0.25">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x14ac:dyDescent="0.25">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x14ac:dyDescent="0.25">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x14ac:dyDescent="0.25">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21.983999999999995</v>
      </c>
      <c r="T9422">
        <v>6</v>
      </c>
      <c r="U9422">
        <v>0.8</v>
      </c>
      <c r="V9422">
        <v>-56.059200000000011</v>
      </c>
    </row>
    <row r="9423" spans="1:22" x14ac:dyDescent="0.25">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x14ac:dyDescent="0.25">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x14ac:dyDescent="0.25">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25">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25">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x14ac:dyDescent="0.25">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13.452000000000002</v>
      </c>
    </row>
    <row r="9429" spans="1:22" x14ac:dyDescent="0.25">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x14ac:dyDescent="0.25">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x14ac:dyDescent="0.25">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x14ac:dyDescent="0.25">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x14ac:dyDescent="0.25">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25">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x14ac:dyDescent="0.25">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x14ac:dyDescent="0.25">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x14ac:dyDescent="0.25">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x14ac:dyDescent="0.25">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x14ac:dyDescent="0.25">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6.2208000000000006</v>
      </c>
    </row>
    <row r="9440" spans="1:22" x14ac:dyDescent="0.25">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x14ac:dyDescent="0.25">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x14ac:dyDescent="0.25">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x14ac:dyDescent="0.25">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x14ac:dyDescent="0.25">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x14ac:dyDescent="0.25">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x14ac:dyDescent="0.25">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25">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25">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25">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x14ac:dyDescent="0.25">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25">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x14ac:dyDescent="0.25">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x14ac:dyDescent="0.25">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x14ac:dyDescent="0.25">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x14ac:dyDescent="0.25">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13.685099999999995</v>
      </c>
    </row>
    <row r="9456" spans="1:22" x14ac:dyDescent="0.25">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x14ac:dyDescent="0.25">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x14ac:dyDescent="0.25">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0.33989999999999654</v>
      </c>
    </row>
    <row r="9459" spans="1:22" x14ac:dyDescent="0.25">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x14ac:dyDescent="0.25">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x14ac:dyDescent="0.25">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15.991999999999999</v>
      </c>
      <c r="T9461">
        <v>1</v>
      </c>
      <c r="U9461">
        <v>0.2</v>
      </c>
      <c r="V9461">
        <v>-2.9985000000000022</v>
      </c>
    </row>
    <row r="9462" spans="1:22" x14ac:dyDescent="0.25">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25">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x14ac:dyDescent="0.25">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x14ac:dyDescent="0.25">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x14ac:dyDescent="0.25">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7.9487999999999985</v>
      </c>
    </row>
    <row r="9467" spans="1:22" x14ac:dyDescent="0.25">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x14ac:dyDescent="0.25">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x14ac:dyDescent="0.25">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25">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x14ac:dyDescent="0.25">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x14ac:dyDescent="0.25">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x14ac:dyDescent="0.25">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x14ac:dyDescent="0.25">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128.12400000000002</v>
      </c>
      <c r="T9474">
        <v>2</v>
      </c>
      <c r="U9474">
        <v>0.1</v>
      </c>
      <c r="V9474">
        <v>24.2012</v>
      </c>
    </row>
    <row r="9475" spans="1:22" x14ac:dyDescent="0.25">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38.532000000000004</v>
      </c>
    </row>
    <row r="9476" spans="1:22" x14ac:dyDescent="0.25">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25">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x14ac:dyDescent="0.25">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25">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x14ac:dyDescent="0.25">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25">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3.8279999999999994</v>
      </c>
      <c r="T9481">
        <v>3</v>
      </c>
      <c r="U9481">
        <v>0.8</v>
      </c>
      <c r="V9481">
        <v>-6.5076000000000018</v>
      </c>
    </row>
    <row r="9482" spans="1:22" x14ac:dyDescent="0.25">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304.98999999999995</v>
      </c>
      <c r="T9482">
        <v>5</v>
      </c>
      <c r="U9482">
        <v>0.8</v>
      </c>
      <c r="V9482">
        <v>-533.73250000000007</v>
      </c>
    </row>
    <row r="9483" spans="1:22" x14ac:dyDescent="0.25">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x14ac:dyDescent="0.25">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x14ac:dyDescent="0.25">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x14ac:dyDescent="0.25">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-137.97600000000008</v>
      </c>
    </row>
    <row r="9487" spans="1:22" x14ac:dyDescent="0.25">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x14ac:dyDescent="0.25">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x14ac:dyDescent="0.25">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x14ac:dyDescent="0.25">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x14ac:dyDescent="0.25">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x14ac:dyDescent="0.25">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x14ac:dyDescent="0.25">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3.1007999999999996</v>
      </c>
    </row>
    <row r="9494" spans="1:22" x14ac:dyDescent="0.25">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x14ac:dyDescent="0.25">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1592.8500000000001</v>
      </c>
      <c r="T9495">
        <v>7</v>
      </c>
      <c r="U9495">
        <v>0</v>
      </c>
      <c r="V9495">
        <v>350.42700000000002</v>
      </c>
    </row>
    <row r="9496" spans="1:22" x14ac:dyDescent="0.25">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25">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46.800000000000004</v>
      </c>
    </row>
    <row r="9498" spans="1:22" x14ac:dyDescent="0.25">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2.3409000000000004</v>
      </c>
    </row>
    <row r="9499" spans="1:22" x14ac:dyDescent="0.25">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25">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25">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25">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x14ac:dyDescent="0.25">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25">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32.129999999999995</v>
      </c>
      <c r="T9504">
        <v>9</v>
      </c>
      <c r="U9504">
        <v>0</v>
      </c>
      <c r="V9504">
        <v>8.3537999999999997</v>
      </c>
    </row>
    <row r="9505" spans="1:22" x14ac:dyDescent="0.25">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25">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25">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25">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x14ac:dyDescent="0.25">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40.199999999999996</v>
      </c>
      <c r="T9509">
        <v>5</v>
      </c>
      <c r="U9509">
        <v>0</v>
      </c>
      <c r="V9509">
        <v>18.089999999999996</v>
      </c>
    </row>
    <row r="9510" spans="1:22" x14ac:dyDescent="0.25">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x14ac:dyDescent="0.25">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x14ac:dyDescent="0.25">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x14ac:dyDescent="0.25">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x14ac:dyDescent="0.25">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x14ac:dyDescent="0.25">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x14ac:dyDescent="0.25">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x14ac:dyDescent="0.25">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x14ac:dyDescent="0.25">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25">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x14ac:dyDescent="0.25">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x14ac:dyDescent="0.25">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x14ac:dyDescent="0.25">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x14ac:dyDescent="0.25">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323.97600000000006</v>
      </c>
      <c r="T9523">
        <v>3</v>
      </c>
      <c r="U9523">
        <v>0.2</v>
      </c>
      <c r="V9523">
        <v>36.44729999999997</v>
      </c>
    </row>
    <row r="9524" spans="1:22" x14ac:dyDescent="0.25">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15.552000000000003</v>
      </c>
      <c r="T9524">
        <v>3</v>
      </c>
      <c r="U9524">
        <v>0.2</v>
      </c>
      <c r="V9524">
        <v>5.4432</v>
      </c>
    </row>
    <row r="9525" spans="1:22" x14ac:dyDescent="0.25">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x14ac:dyDescent="0.25">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x14ac:dyDescent="0.25">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x14ac:dyDescent="0.25">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x14ac:dyDescent="0.25">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x14ac:dyDescent="0.25">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x14ac:dyDescent="0.25">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x14ac:dyDescent="0.25">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x14ac:dyDescent="0.25">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x14ac:dyDescent="0.25">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x14ac:dyDescent="0.25">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x14ac:dyDescent="0.25">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1.3391999999999982</v>
      </c>
    </row>
    <row r="9537" spans="1:22" x14ac:dyDescent="0.25">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x14ac:dyDescent="0.25">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x14ac:dyDescent="0.25">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x14ac:dyDescent="0.25">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x14ac:dyDescent="0.25">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25">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x14ac:dyDescent="0.25">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x14ac:dyDescent="0.25">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x14ac:dyDescent="0.25">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19.137599999999992</v>
      </c>
    </row>
    <row r="9546" spans="1:22" x14ac:dyDescent="0.25">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x14ac:dyDescent="0.25">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25">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x14ac:dyDescent="0.25">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2.1399999999999992</v>
      </c>
    </row>
    <row r="9550" spans="1:22" x14ac:dyDescent="0.25">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x14ac:dyDescent="0.25">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x14ac:dyDescent="0.25">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x14ac:dyDescent="0.25">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x14ac:dyDescent="0.25">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25">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x14ac:dyDescent="0.25">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x14ac:dyDescent="0.25">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x14ac:dyDescent="0.25">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x14ac:dyDescent="0.25">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-1.5935999999999995</v>
      </c>
    </row>
    <row r="9560" spans="1:22" x14ac:dyDescent="0.25">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x14ac:dyDescent="0.25">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x14ac:dyDescent="0.25">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51.967999999999996</v>
      </c>
      <c r="T9562">
        <v>2</v>
      </c>
      <c r="U9562">
        <v>0.2</v>
      </c>
      <c r="V9562">
        <v>10.393599999999998</v>
      </c>
    </row>
    <row r="9563" spans="1:22" x14ac:dyDescent="0.25">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431.97600000000006</v>
      </c>
      <c r="T9563">
        <v>3</v>
      </c>
      <c r="U9563">
        <v>0.2</v>
      </c>
      <c r="V9563">
        <v>-75.59580000000004</v>
      </c>
    </row>
    <row r="9564" spans="1:22" x14ac:dyDescent="0.25">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224.93700000000004</v>
      </c>
      <c r="T9564">
        <v>3</v>
      </c>
      <c r="U9564">
        <v>0.7</v>
      </c>
      <c r="V9564">
        <v>-164.9538</v>
      </c>
    </row>
    <row r="9565" spans="1:22" x14ac:dyDescent="0.25">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2.0999999999999996</v>
      </c>
    </row>
    <row r="9566" spans="1:22" x14ac:dyDescent="0.25">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x14ac:dyDescent="0.25">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x14ac:dyDescent="0.25">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x14ac:dyDescent="0.25">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x14ac:dyDescent="0.25">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x14ac:dyDescent="0.25">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x14ac:dyDescent="0.25">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x14ac:dyDescent="0.25">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15.840000000000002</v>
      </c>
      <c r="T9573">
        <v>2</v>
      </c>
      <c r="U9573">
        <v>0.2</v>
      </c>
      <c r="V9573">
        <v>5.5439999999999987</v>
      </c>
    </row>
    <row r="9574" spans="1:22" x14ac:dyDescent="0.25">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x14ac:dyDescent="0.25">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x14ac:dyDescent="0.25">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25">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x14ac:dyDescent="0.25">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x14ac:dyDescent="0.25">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25">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x14ac:dyDescent="0.25">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x14ac:dyDescent="0.25">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x14ac:dyDescent="0.25">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x14ac:dyDescent="0.25">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25">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x14ac:dyDescent="0.25">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x14ac:dyDescent="0.25">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11.240400000000001</v>
      </c>
    </row>
    <row r="9588" spans="1:22" x14ac:dyDescent="0.25">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61.120000000000005</v>
      </c>
      <c r="T9588">
        <v>5</v>
      </c>
      <c r="U9588">
        <v>0.2</v>
      </c>
      <c r="V9588">
        <v>22.155999999999999</v>
      </c>
    </row>
    <row r="9589" spans="1:22" x14ac:dyDescent="0.25">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25">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15.191999999999979</v>
      </c>
    </row>
    <row r="9591" spans="1:22" x14ac:dyDescent="0.25">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x14ac:dyDescent="0.25">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x14ac:dyDescent="0.25">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x14ac:dyDescent="0.25">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x14ac:dyDescent="0.25">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3.8519999999999994</v>
      </c>
    </row>
    <row r="9596" spans="1:22" x14ac:dyDescent="0.25">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x14ac:dyDescent="0.25">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25">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276.78400000000005</v>
      </c>
      <c r="T9598">
        <v>2</v>
      </c>
      <c r="U9598">
        <v>0.2</v>
      </c>
      <c r="V9598">
        <v>89.954799999999992</v>
      </c>
    </row>
    <row r="9599" spans="1:22" x14ac:dyDescent="0.25">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x14ac:dyDescent="0.25">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19.468799999999998</v>
      </c>
    </row>
    <row r="9601" spans="1:22" x14ac:dyDescent="0.25">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x14ac:dyDescent="0.25">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x14ac:dyDescent="0.25">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x14ac:dyDescent="0.25">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25">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x14ac:dyDescent="0.25">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x14ac:dyDescent="0.25">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x14ac:dyDescent="0.25">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x14ac:dyDescent="0.25">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25">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25">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x14ac:dyDescent="0.25">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25">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x14ac:dyDescent="0.25">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239.98400000000004</v>
      </c>
      <c r="T9614">
        <v>2</v>
      </c>
      <c r="U9614">
        <v>0.2</v>
      </c>
      <c r="V9614">
        <v>23.998400000000004</v>
      </c>
    </row>
    <row r="9615" spans="1:22" x14ac:dyDescent="0.25">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25">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x14ac:dyDescent="0.25">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25">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x14ac:dyDescent="0.25">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x14ac:dyDescent="0.25">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x14ac:dyDescent="0.25">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x14ac:dyDescent="0.25">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1.2527999999999988</v>
      </c>
    </row>
    <row r="9623" spans="1:22" x14ac:dyDescent="0.25">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0.47279999999999966</v>
      </c>
    </row>
    <row r="9624" spans="1:22" x14ac:dyDescent="0.25">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11.102399999999996</v>
      </c>
    </row>
    <row r="9625" spans="1:22" x14ac:dyDescent="0.25">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x14ac:dyDescent="0.25">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-39.511800000000036</v>
      </c>
    </row>
    <row r="9627" spans="1:22" x14ac:dyDescent="0.25">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x14ac:dyDescent="0.25">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3.3524000000000003</v>
      </c>
    </row>
    <row r="9629" spans="1:22" x14ac:dyDescent="0.25">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x14ac:dyDescent="0.25">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25">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3.4380000000000006</v>
      </c>
      <c r="T9631">
        <v>2</v>
      </c>
      <c r="U9631">
        <v>0.7</v>
      </c>
      <c r="V9631">
        <v>-2.5212000000000003</v>
      </c>
    </row>
    <row r="9632" spans="1:22" x14ac:dyDescent="0.25">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x14ac:dyDescent="0.25">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25">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x14ac:dyDescent="0.25">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x14ac:dyDescent="0.25">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x14ac:dyDescent="0.25">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260.61120000000017</v>
      </c>
    </row>
    <row r="9638" spans="1:22" x14ac:dyDescent="0.25">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x14ac:dyDescent="0.25">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x14ac:dyDescent="0.25">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5.6644000000000005</v>
      </c>
    </row>
    <row r="9641" spans="1:22" x14ac:dyDescent="0.25">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x14ac:dyDescent="0.25">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x14ac:dyDescent="0.25">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x14ac:dyDescent="0.25">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436.70400000000006</v>
      </c>
      <c r="T9644">
        <v>6</v>
      </c>
      <c r="U9644">
        <v>0.2</v>
      </c>
      <c r="V9644">
        <v>21.835199999999986</v>
      </c>
    </row>
    <row r="9645" spans="1:22" x14ac:dyDescent="0.25">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481.56800000000004</v>
      </c>
      <c r="T9645">
        <v>2</v>
      </c>
      <c r="U9645">
        <v>0.2</v>
      </c>
      <c r="V9645">
        <v>54.17639999999993</v>
      </c>
    </row>
    <row r="9646" spans="1:22" x14ac:dyDescent="0.25">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x14ac:dyDescent="0.25">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x14ac:dyDescent="0.25">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x14ac:dyDescent="0.25">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57.501599999999996</v>
      </c>
    </row>
    <row r="9650" spans="1:22" x14ac:dyDescent="0.25">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281.96999999999997</v>
      </c>
      <c r="T9650">
        <v>3</v>
      </c>
      <c r="U9650">
        <v>0</v>
      </c>
      <c r="V9650">
        <v>78.951599999999999</v>
      </c>
    </row>
    <row r="9651" spans="1:22" x14ac:dyDescent="0.25">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x14ac:dyDescent="0.25">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25">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x14ac:dyDescent="0.25">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25">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11.997999999999998</v>
      </c>
    </row>
    <row r="9656" spans="1:22" x14ac:dyDescent="0.25">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x14ac:dyDescent="0.25">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35.078399999999995</v>
      </c>
    </row>
    <row r="9658" spans="1:22" x14ac:dyDescent="0.25">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x14ac:dyDescent="0.25">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5.7376000000000005</v>
      </c>
    </row>
    <row r="9660" spans="1:22" x14ac:dyDescent="0.25">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x14ac:dyDescent="0.25">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25">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3023.9280000000003</v>
      </c>
      <c r="T9662">
        <v>9</v>
      </c>
      <c r="U9662">
        <v>0.2</v>
      </c>
      <c r="V9662">
        <v>226.79460000000006</v>
      </c>
    </row>
    <row r="9663" spans="1:22" x14ac:dyDescent="0.25">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25">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161.19000000000003</v>
      </c>
    </row>
    <row r="9665" spans="1:22" x14ac:dyDescent="0.25">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x14ac:dyDescent="0.25">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x14ac:dyDescent="0.25">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x14ac:dyDescent="0.25">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12.419999999999998</v>
      </c>
      <c r="T9668">
        <v>3</v>
      </c>
      <c r="U9668">
        <v>0</v>
      </c>
      <c r="V9668">
        <v>4.4711999999999996</v>
      </c>
    </row>
    <row r="9669" spans="1:22" x14ac:dyDescent="0.25">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x14ac:dyDescent="0.25">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25">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x14ac:dyDescent="0.25">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x14ac:dyDescent="0.25">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25">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x14ac:dyDescent="0.25">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1499.9699999999998</v>
      </c>
      <c r="T9675">
        <v>5</v>
      </c>
      <c r="U9675">
        <v>0.4</v>
      </c>
      <c r="V9675">
        <v>-374.99250000000006</v>
      </c>
    </row>
    <row r="9676" spans="1:22" x14ac:dyDescent="0.25">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x14ac:dyDescent="0.25">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14.143999999999998</v>
      </c>
    </row>
    <row r="9678" spans="1:22" x14ac:dyDescent="0.25">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x14ac:dyDescent="0.25">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x14ac:dyDescent="0.25">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25">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x14ac:dyDescent="0.25">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x14ac:dyDescent="0.25">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25">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25">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25">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6.3504000000000005</v>
      </c>
    </row>
    <row r="9687" spans="1:22" x14ac:dyDescent="0.25">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25">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x14ac:dyDescent="0.25">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x14ac:dyDescent="0.25">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32.400000000000006</v>
      </c>
      <c r="T9690">
        <v>5</v>
      </c>
      <c r="U9690">
        <v>0</v>
      </c>
      <c r="V9690">
        <v>15.552000000000001</v>
      </c>
    </row>
    <row r="9691" spans="1:22" x14ac:dyDescent="0.25">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125.99000000000001</v>
      </c>
    </row>
    <row r="9692" spans="1:22" x14ac:dyDescent="0.25">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25">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x14ac:dyDescent="0.25">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470.35999999999996</v>
      </c>
      <c r="T9694">
        <v>11</v>
      </c>
      <c r="U9694">
        <v>0</v>
      </c>
      <c r="V9694">
        <v>122.2936</v>
      </c>
    </row>
    <row r="9695" spans="1:22" x14ac:dyDescent="0.25">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x14ac:dyDescent="0.25">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x14ac:dyDescent="0.25">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x14ac:dyDescent="0.25">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25">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x14ac:dyDescent="0.25">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x14ac:dyDescent="0.25">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25">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14.758199999999995</v>
      </c>
    </row>
    <row r="9703" spans="1:22" x14ac:dyDescent="0.25">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1.1945999999999999</v>
      </c>
    </row>
    <row r="9704" spans="1:22" x14ac:dyDescent="0.25">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x14ac:dyDescent="0.25">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25">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25">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x14ac:dyDescent="0.25">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242.13600000000002</v>
      </c>
      <c r="T9708">
        <v>3</v>
      </c>
      <c r="U9708">
        <v>0.2</v>
      </c>
      <c r="V9708">
        <v>12.106799999999993</v>
      </c>
    </row>
    <row r="9709" spans="1:22" x14ac:dyDescent="0.25">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25">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x14ac:dyDescent="0.25">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x14ac:dyDescent="0.25">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-34.196000000000026</v>
      </c>
    </row>
    <row r="9713" spans="1:22" x14ac:dyDescent="0.25">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x14ac:dyDescent="0.25">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25">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x14ac:dyDescent="0.25">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16.794600000000003</v>
      </c>
    </row>
    <row r="9717" spans="1:22" x14ac:dyDescent="0.25">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x14ac:dyDescent="0.25">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37.312000000000005</v>
      </c>
      <c r="T9718">
        <v>4</v>
      </c>
      <c r="U9718">
        <v>0.2</v>
      </c>
      <c r="V9718">
        <v>2.7984000000000027</v>
      </c>
    </row>
    <row r="9719" spans="1:22" x14ac:dyDescent="0.25">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x14ac:dyDescent="0.25">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x14ac:dyDescent="0.25">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25">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x14ac:dyDescent="0.25">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39.923399999999994</v>
      </c>
    </row>
    <row r="9724" spans="1:22" x14ac:dyDescent="0.25">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x14ac:dyDescent="0.25">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x14ac:dyDescent="0.25">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25">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37.787400000000005</v>
      </c>
    </row>
    <row r="9728" spans="1:22" x14ac:dyDescent="0.25">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286.85999999999996</v>
      </c>
      <c r="T9728">
        <v>7</v>
      </c>
      <c r="U9728">
        <v>0</v>
      </c>
      <c r="V9728">
        <v>80.320799999999991</v>
      </c>
    </row>
    <row r="9729" spans="1:22" x14ac:dyDescent="0.25">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x14ac:dyDescent="0.25">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x14ac:dyDescent="0.25">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10.048000000000002</v>
      </c>
      <c r="T9731">
        <v>2</v>
      </c>
      <c r="U9731">
        <v>0.2</v>
      </c>
      <c r="V9731">
        <v>3.1399999999999988</v>
      </c>
    </row>
    <row r="9732" spans="1:22" x14ac:dyDescent="0.25">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x14ac:dyDescent="0.25">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x14ac:dyDescent="0.25">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500.23999999999995</v>
      </c>
      <c r="T9734">
        <v>13</v>
      </c>
      <c r="U9734">
        <v>0</v>
      </c>
      <c r="V9734">
        <v>145.06959999999992</v>
      </c>
    </row>
    <row r="9735" spans="1:22" x14ac:dyDescent="0.25">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25">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421.58529999999996</v>
      </c>
    </row>
    <row r="9737" spans="1:22" x14ac:dyDescent="0.25">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1.9844999999999995</v>
      </c>
    </row>
    <row r="9738" spans="1:22" x14ac:dyDescent="0.25">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25">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25">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x14ac:dyDescent="0.25">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x14ac:dyDescent="0.25">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x14ac:dyDescent="0.25">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1013.1270000000001</v>
      </c>
    </row>
    <row r="9744" spans="1:22" x14ac:dyDescent="0.25">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x14ac:dyDescent="0.25">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25">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x14ac:dyDescent="0.25">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x14ac:dyDescent="0.25">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x14ac:dyDescent="0.25">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10.984000000000002</v>
      </c>
      <c r="T9749">
        <v>2</v>
      </c>
      <c r="U9749">
        <v>0.6</v>
      </c>
      <c r="V9749">
        <v>-7.9634</v>
      </c>
    </row>
    <row r="9750" spans="1:22" x14ac:dyDescent="0.25">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x14ac:dyDescent="0.25">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25">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x14ac:dyDescent="0.25">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25">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x14ac:dyDescent="0.25">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25">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25">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x14ac:dyDescent="0.25">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x14ac:dyDescent="0.25">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55.647000000000006</v>
      </c>
    </row>
    <row r="9760" spans="1:22" x14ac:dyDescent="0.25">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25">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x14ac:dyDescent="0.25">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1.4189999999999996</v>
      </c>
    </row>
    <row r="9763" spans="1:22" x14ac:dyDescent="0.25">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x14ac:dyDescent="0.25">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25">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x14ac:dyDescent="0.25">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x14ac:dyDescent="0.25">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x14ac:dyDescent="0.25">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x14ac:dyDescent="0.25">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54.900000000000006</v>
      </c>
      <c r="T9769">
        <v>5</v>
      </c>
      <c r="U9769">
        <v>0</v>
      </c>
      <c r="V9769">
        <v>26.901000000000003</v>
      </c>
    </row>
    <row r="9770" spans="1:22" x14ac:dyDescent="0.25">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25">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x14ac:dyDescent="0.25">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x14ac:dyDescent="0.25">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x14ac:dyDescent="0.25">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x14ac:dyDescent="0.25">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39.425499999999985</v>
      </c>
    </row>
    <row r="9776" spans="1:22" x14ac:dyDescent="0.25">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x14ac:dyDescent="0.25">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17.496000000000002</v>
      </c>
      <c r="T9777">
        <v>3</v>
      </c>
      <c r="U9777">
        <v>0.6</v>
      </c>
      <c r="V9777">
        <v>-10.060199999999998</v>
      </c>
    </row>
    <row r="9778" spans="1:22" x14ac:dyDescent="0.25">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x14ac:dyDescent="0.25">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x14ac:dyDescent="0.25">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x14ac:dyDescent="0.25">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x14ac:dyDescent="0.25">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437.84999999999997</v>
      </c>
      <c r="T9782">
        <v>3</v>
      </c>
      <c r="U9782">
        <v>0</v>
      </c>
      <c r="V9782">
        <v>131.35499999999996</v>
      </c>
    </row>
    <row r="9783" spans="1:22" x14ac:dyDescent="0.25">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x14ac:dyDescent="0.25">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25">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x14ac:dyDescent="0.25">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2.9807999999999995</v>
      </c>
    </row>
    <row r="9787" spans="1:22" x14ac:dyDescent="0.25">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25">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25">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x14ac:dyDescent="0.25">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x14ac:dyDescent="0.25">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x14ac:dyDescent="0.25">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211.24599999999998</v>
      </c>
      <c r="T9792">
        <v>2</v>
      </c>
      <c r="U9792">
        <v>0.3</v>
      </c>
      <c r="V9792">
        <v>-66.391599999999983</v>
      </c>
    </row>
    <row r="9793" spans="1:22" x14ac:dyDescent="0.25">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x14ac:dyDescent="0.25">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x14ac:dyDescent="0.25">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x14ac:dyDescent="0.25">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x14ac:dyDescent="0.25">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x14ac:dyDescent="0.25">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x14ac:dyDescent="0.25">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x14ac:dyDescent="0.25">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x14ac:dyDescent="0.25">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25">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x14ac:dyDescent="0.25">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x14ac:dyDescent="0.25">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x14ac:dyDescent="0.25">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x14ac:dyDescent="0.25">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x14ac:dyDescent="0.25">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x14ac:dyDescent="0.25">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x14ac:dyDescent="0.25">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x14ac:dyDescent="0.25">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x14ac:dyDescent="0.25">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x14ac:dyDescent="0.25">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x14ac:dyDescent="0.25">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12.441600000000001</v>
      </c>
    </row>
    <row r="9814" spans="1:22" x14ac:dyDescent="0.25">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34.650000000000006</v>
      </c>
      <c r="T9814">
        <v>3</v>
      </c>
      <c r="U9814">
        <v>0</v>
      </c>
      <c r="V9814">
        <v>9.702</v>
      </c>
    </row>
    <row r="9815" spans="1:22" x14ac:dyDescent="0.25">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204.95000000000002</v>
      </c>
      <c r="T9815">
        <v>5</v>
      </c>
      <c r="U9815">
        <v>0</v>
      </c>
      <c r="V9815">
        <v>100.4255</v>
      </c>
    </row>
    <row r="9816" spans="1:22" x14ac:dyDescent="0.25">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38.376000000000005</v>
      </c>
    </row>
    <row r="9817" spans="1:22" x14ac:dyDescent="0.25">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173.48800000000003</v>
      </c>
      <c r="T9817">
        <v>7</v>
      </c>
      <c r="U9817">
        <v>0.2</v>
      </c>
      <c r="V9817">
        <v>54.214999999999982</v>
      </c>
    </row>
    <row r="9818" spans="1:22" x14ac:dyDescent="0.25">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x14ac:dyDescent="0.25">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x14ac:dyDescent="0.25">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x14ac:dyDescent="0.25">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3.1499999999999995</v>
      </c>
    </row>
    <row r="9822" spans="1:22" x14ac:dyDescent="0.25">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13.199999999999998</v>
      </c>
    </row>
    <row r="9823" spans="1:22" x14ac:dyDescent="0.25">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x14ac:dyDescent="0.25">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25">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x14ac:dyDescent="0.25">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x14ac:dyDescent="0.25">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x14ac:dyDescent="0.25">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x14ac:dyDescent="0.25">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x14ac:dyDescent="0.25">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x14ac:dyDescent="0.25">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x14ac:dyDescent="0.25">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x14ac:dyDescent="0.25">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x14ac:dyDescent="0.25">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x14ac:dyDescent="0.25">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x14ac:dyDescent="0.25">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x14ac:dyDescent="0.25">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x14ac:dyDescent="0.25">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x14ac:dyDescent="0.25">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25">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25">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479.97600000000006</v>
      </c>
      <c r="T9841">
        <v>3</v>
      </c>
      <c r="U9841">
        <v>0.2</v>
      </c>
      <c r="V9841">
        <v>161.99189999999999</v>
      </c>
    </row>
    <row r="9842" spans="1:22" x14ac:dyDescent="0.25">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44.736000000000004</v>
      </c>
      <c r="T9842">
        <v>8</v>
      </c>
      <c r="U9842">
        <v>0.2</v>
      </c>
      <c r="V9842">
        <v>4.4736000000000011</v>
      </c>
    </row>
    <row r="9843" spans="1:22" x14ac:dyDescent="0.25">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x14ac:dyDescent="0.25">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x14ac:dyDescent="0.25">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x14ac:dyDescent="0.25">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25">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x14ac:dyDescent="0.25">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x14ac:dyDescent="0.25">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25">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x14ac:dyDescent="0.25">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16.268800000000002</v>
      </c>
    </row>
    <row r="9852" spans="1:22" x14ac:dyDescent="0.25">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25">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x14ac:dyDescent="0.25">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25">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25">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21.134400000000003</v>
      </c>
    </row>
    <row r="9857" spans="1:22" x14ac:dyDescent="0.25">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11.543199999999999</v>
      </c>
    </row>
    <row r="9858" spans="1:22" x14ac:dyDescent="0.25">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25">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25">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x14ac:dyDescent="0.25">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25">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x14ac:dyDescent="0.25">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x14ac:dyDescent="0.25">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x14ac:dyDescent="0.25">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x14ac:dyDescent="0.25">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x14ac:dyDescent="0.25">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25">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25">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3.4086000000000003</v>
      </c>
    </row>
    <row r="9870" spans="1:22" x14ac:dyDescent="0.25">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16.317200000000003</v>
      </c>
    </row>
    <row r="9871" spans="1:22" x14ac:dyDescent="0.25">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-2.6099999999999994</v>
      </c>
    </row>
    <row r="9872" spans="1:22" x14ac:dyDescent="0.25">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22.428000000000004</v>
      </c>
      <c r="T9872">
        <v>3</v>
      </c>
      <c r="U9872">
        <v>0.7</v>
      </c>
      <c r="V9872">
        <v>-17.942399999999992</v>
      </c>
    </row>
    <row r="9873" spans="1:22" x14ac:dyDescent="0.25">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x14ac:dyDescent="0.25">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x14ac:dyDescent="0.25">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3.1104000000000003</v>
      </c>
    </row>
    <row r="9876" spans="1:22" x14ac:dyDescent="0.25">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x14ac:dyDescent="0.25">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x14ac:dyDescent="0.25">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x14ac:dyDescent="0.25">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x14ac:dyDescent="0.25">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122.38199999999999</v>
      </c>
      <c r="T9880">
        <v>3</v>
      </c>
      <c r="U9880">
        <v>0.4</v>
      </c>
      <c r="V9880">
        <v>-24.476399999999998</v>
      </c>
    </row>
    <row r="9881" spans="1:22" x14ac:dyDescent="0.25">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x14ac:dyDescent="0.25">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x14ac:dyDescent="0.25">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25">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x14ac:dyDescent="0.25">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25">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25">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25">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x14ac:dyDescent="0.25">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x14ac:dyDescent="0.25">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25">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2.4138000000000006</v>
      </c>
    </row>
    <row r="9892" spans="1:22" x14ac:dyDescent="0.25">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25">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x14ac:dyDescent="0.25">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x14ac:dyDescent="0.25">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25">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x14ac:dyDescent="0.25">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25">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22.480800000000002</v>
      </c>
    </row>
    <row r="9899" spans="1:22" x14ac:dyDescent="0.25">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x14ac:dyDescent="0.25">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25">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x14ac:dyDescent="0.25">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x14ac:dyDescent="0.25">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x14ac:dyDescent="0.25">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x14ac:dyDescent="0.25">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25.128000000000004</v>
      </c>
      <c r="T9905">
        <v>3</v>
      </c>
      <c r="U9905">
        <v>0.6</v>
      </c>
      <c r="V9905">
        <v>-6.9101999999999997</v>
      </c>
    </row>
    <row r="9906" spans="1:22" x14ac:dyDescent="0.25">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x14ac:dyDescent="0.25">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25">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x14ac:dyDescent="0.25">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x14ac:dyDescent="0.25">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x14ac:dyDescent="0.25">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x14ac:dyDescent="0.25">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x14ac:dyDescent="0.25">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25">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362.13599999999997</v>
      </c>
      <c r="T9914">
        <v>3</v>
      </c>
      <c r="U9914">
        <v>0.2</v>
      </c>
      <c r="V9914">
        <v>-54.320399999999978</v>
      </c>
    </row>
    <row r="9915" spans="1:22" x14ac:dyDescent="0.25">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31.049999999999997</v>
      </c>
      <c r="T9915">
        <v>3</v>
      </c>
      <c r="U9915">
        <v>0</v>
      </c>
      <c r="V9915">
        <v>14.904</v>
      </c>
    </row>
    <row r="9916" spans="1:22" x14ac:dyDescent="0.25">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6.2208000000000006</v>
      </c>
    </row>
    <row r="9917" spans="1:22" x14ac:dyDescent="0.25">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x14ac:dyDescent="0.25">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x14ac:dyDescent="0.25">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25">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x14ac:dyDescent="0.25">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-143.43099999999998</v>
      </c>
    </row>
    <row r="9922" spans="1:22" x14ac:dyDescent="0.25">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22.385999999999996</v>
      </c>
      <c r="T9922">
        <v>7</v>
      </c>
      <c r="U9922">
        <v>0.8</v>
      </c>
      <c r="V9922">
        <v>-35.817600000000013</v>
      </c>
    </row>
    <row r="9923" spans="1:22" x14ac:dyDescent="0.25">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x14ac:dyDescent="0.25">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x14ac:dyDescent="0.25">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25">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25">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x14ac:dyDescent="0.25">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x14ac:dyDescent="0.25">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25">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25">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2799.9600000000005</v>
      </c>
      <c r="T9931">
        <v>5</v>
      </c>
      <c r="U9931">
        <v>0.2</v>
      </c>
      <c r="V9931">
        <v>944.98649999999986</v>
      </c>
    </row>
    <row r="9932" spans="1:22" x14ac:dyDescent="0.25">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3.4551999999999996</v>
      </c>
    </row>
    <row r="9933" spans="1:22" x14ac:dyDescent="0.25">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-40.196000000000055</v>
      </c>
    </row>
    <row r="9934" spans="1:22" x14ac:dyDescent="0.25">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13.481999999999998</v>
      </c>
    </row>
    <row r="9935" spans="1:22" x14ac:dyDescent="0.25">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164.85000000000002</v>
      </c>
      <c r="T9935">
        <v>3</v>
      </c>
      <c r="U9935">
        <v>0</v>
      </c>
      <c r="V9935">
        <v>47.806499999999993</v>
      </c>
    </row>
    <row r="9936" spans="1:22" x14ac:dyDescent="0.25">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33.528000000000006</v>
      </c>
      <c r="T9936">
        <v>3</v>
      </c>
      <c r="U9936">
        <v>0.2</v>
      </c>
      <c r="V9936">
        <v>2.5146000000000015</v>
      </c>
    </row>
    <row r="9937" spans="1:22" x14ac:dyDescent="0.25">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x14ac:dyDescent="0.25">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48.377100000000006</v>
      </c>
    </row>
    <row r="9939" spans="1:22" x14ac:dyDescent="0.25">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x14ac:dyDescent="0.25">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25">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x14ac:dyDescent="0.25">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x14ac:dyDescent="0.25">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25">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x14ac:dyDescent="0.25">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x14ac:dyDescent="0.25">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x14ac:dyDescent="0.25">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3.4240000000000004</v>
      </c>
      <c r="T9947">
        <v>1</v>
      </c>
      <c r="U9947">
        <v>0.2</v>
      </c>
      <c r="V9947">
        <v>1.0699999999999996</v>
      </c>
    </row>
    <row r="9948" spans="1:22" x14ac:dyDescent="0.25">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x14ac:dyDescent="0.25">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25">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x14ac:dyDescent="0.25">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x14ac:dyDescent="0.25">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25">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25">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x14ac:dyDescent="0.25">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3.1104000000000003</v>
      </c>
    </row>
    <row r="9956" spans="1:22" x14ac:dyDescent="0.25">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34.248000000000005</v>
      </c>
      <c r="T9956">
        <v>3</v>
      </c>
      <c r="U9956">
        <v>0.2</v>
      </c>
      <c r="V9956">
        <v>11.558699999999998</v>
      </c>
    </row>
    <row r="9957" spans="1:22" x14ac:dyDescent="0.25">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x14ac:dyDescent="0.25">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46.349999999999994</v>
      </c>
      <c r="T9958">
        <v>5</v>
      </c>
      <c r="U9958">
        <v>0</v>
      </c>
      <c r="V9958">
        <v>21.784499999999998</v>
      </c>
    </row>
    <row r="9959" spans="1:22" x14ac:dyDescent="0.25">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25">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x14ac:dyDescent="0.25">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1.8687999999999998</v>
      </c>
    </row>
    <row r="9962" spans="1:22" x14ac:dyDescent="0.25">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3.2399999999999984</v>
      </c>
    </row>
    <row r="9963" spans="1:22" x14ac:dyDescent="0.25">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25">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383.46559999999994</v>
      </c>
      <c r="T9964">
        <v>4</v>
      </c>
      <c r="U9964">
        <v>0.32</v>
      </c>
      <c r="V9964">
        <v>-67.670400000000001</v>
      </c>
    </row>
    <row r="9965" spans="1:22" x14ac:dyDescent="0.25">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x14ac:dyDescent="0.25">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x14ac:dyDescent="0.25">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x14ac:dyDescent="0.25">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x14ac:dyDescent="0.25">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x14ac:dyDescent="0.25">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25">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x14ac:dyDescent="0.25">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x14ac:dyDescent="0.25">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x14ac:dyDescent="0.25">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x14ac:dyDescent="0.25">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27.195999999999998</v>
      </c>
    </row>
    <row r="9976" spans="1:22" x14ac:dyDescent="0.25">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x14ac:dyDescent="0.25">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25">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x14ac:dyDescent="0.25">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25">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x14ac:dyDescent="0.25">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x14ac:dyDescent="0.25">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x14ac:dyDescent="0.25">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x14ac:dyDescent="0.25">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25">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x14ac:dyDescent="0.25">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x14ac:dyDescent="0.25">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x14ac:dyDescent="0.25">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25">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25">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55.647000000000006</v>
      </c>
    </row>
    <row r="9991" spans="1:22" x14ac:dyDescent="0.25">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x14ac:dyDescent="0.25">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15.633199999999988</v>
      </c>
    </row>
    <row r="9993" spans="1:22" x14ac:dyDescent="0.25">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x14ac:dyDescent="0.25">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25">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74F835D-83F3-4E03-BD1D-1942EECB79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Dashboard</vt:lpstr>
      <vt:lpstr>pie chart</vt:lpstr>
      <vt:lpstr>Map chart</vt:lpstr>
      <vt:lpstr>Sheet1</vt:lpstr>
      <vt:lpstr>Top 5</vt:lpstr>
      <vt:lpstr>KPI</vt:lpstr>
      <vt:lpstr>KPI YOY</vt:lpstr>
      <vt:lpstr>Data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2015-06-05T18:17:20Z</dcterms:created>
  <dcterms:modified xsi:type="dcterms:W3CDTF">2024-08-02T12:38:36Z</dcterms:modified>
</cp:coreProperties>
</file>