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\Summer2017\repo\LED Circu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" i="1" l="1"/>
  <c r="Q31" i="1" s="1"/>
  <c r="Q27" i="1"/>
  <c r="Q28" i="1"/>
  <c r="Q29" i="1"/>
  <c r="Q30" i="1"/>
  <c r="Q26" i="1"/>
  <c r="R27" i="1"/>
  <c r="R28" i="1"/>
  <c r="R29" i="1"/>
  <c r="R30" i="1"/>
  <c r="R31" i="1"/>
  <c r="R26" i="1"/>
  <c r="O26" i="1"/>
  <c r="O27" i="1"/>
  <c r="O28" i="1"/>
  <c r="O29" i="1"/>
  <c r="O30" i="1"/>
  <c r="N26" i="1"/>
  <c r="N27" i="1"/>
  <c r="N28" i="1"/>
  <c r="N29" i="1"/>
  <c r="N30" i="1"/>
  <c r="O25" i="1"/>
  <c r="N25" i="1"/>
  <c r="O19" i="1"/>
  <c r="O20" i="1"/>
  <c r="O21" i="1"/>
  <c r="O22" i="1"/>
  <c r="O23" i="1"/>
  <c r="O18" i="1"/>
  <c r="N19" i="1"/>
  <c r="N20" i="1"/>
  <c r="N21" i="1"/>
  <c r="Q21" i="1" s="1"/>
  <c r="N22" i="1"/>
  <c r="N23" i="1"/>
  <c r="N18" i="1"/>
  <c r="O15" i="1"/>
  <c r="N15" i="1"/>
  <c r="O9" i="1"/>
  <c r="O10" i="1"/>
  <c r="O11" i="1"/>
  <c r="O12" i="1"/>
  <c r="O13" i="1"/>
  <c r="O14" i="1"/>
  <c r="N10" i="1"/>
  <c r="N11" i="1"/>
  <c r="N12" i="1"/>
  <c r="N13" i="1"/>
  <c r="N14" i="1"/>
  <c r="N9" i="1"/>
  <c r="N3" i="1"/>
  <c r="N4" i="1"/>
  <c r="N5" i="1"/>
  <c r="Q5" i="1" s="1"/>
  <c r="N6" i="1"/>
  <c r="N7" i="1"/>
  <c r="N2" i="1"/>
  <c r="O3" i="1"/>
  <c r="O4" i="1"/>
  <c r="O5" i="1"/>
  <c r="O6" i="1"/>
  <c r="O7" i="1"/>
  <c r="O2" i="1"/>
  <c r="C4" i="1"/>
  <c r="H4" i="1" s="1"/>
  <c r="I4" i="1" s="1"/>
  <c r="Q12" i="1" s="1"/>
  <c r="C5" i="1"/>
  <c r="H5" i="1" s="1"/>
  <c r="I5" i="1" s="1"/>
  <c r="Q13" i="1" s="1"/>
  <c r="C2" i="1"/>
  <c r="H2" i="1" s="1"/>
  <c r="I2" i="1" s="1"/>
  <c r="B3" i="1"/>
  <c r="C3" i="1" s="1"/>
  <c r="B4" i="1"/>
  <c r="B5" i="1"/>
  <c r="B6" i="1"/>
  <c r="C6" i="1" s="1"/>
  <c r="B7" i="1"/>
  <c r="C7" i="1" s="1"/>
  <c r="B2" i="1"/>
  <c r="D7" i="1" l="1"/>
  <c r="F7" i="1" s="1"/>
  <c r="R15" i="1" s="1"/>
  <c r="H7" i="1"/>
  <c r="I7" i="1" s="1"/>
  <c r="Q7" i="1" s="1"/>
  <c r="H6" i="1"/>
  <c r="I6" i="1" s="1"/>
  <c r="Q6" i="1" s="1"/>
  <c r="D6" i="1"/>
  <c r="F6" i="1" s="1"/>
  <c r="R14" i="1" s="1"/>
  <c r="R7" i="1"/>
  <c r="Q14" i="1"/>
  <c r="Q10" i="1"/>
  <c r="R23" i="1"/>
  <c r="R6" i="1"/>
  <c r="Q2" i="1"/>
  <c r="Q4" i="1"/>
  <c r="Q18" i="1"/>
  <c r="Q20" i="1"/>
  <c r="Q23" i="1"/>
  <c r="Q19" i="1"/>
  <c r="H3" i="1"/>
  <c r="I3" i="1" s="1"/>
  <c r="Q3" i="1" s="1"/>
  <c r="D3" i="1"/>
  <c r="F3" i="1" s="1"/>
  <c r="R11" i="1" s="1"/>
  <c r="Q11" i="1"/>
  <c r="Q15" i="1"/>
  <c r="Q22" i="1"/>
  <c r="R18" i="1"/>
  <c r="D5" i="1"/>
  <c r="F5" i="1" s="1"/>
  <c r="D2" i="1"/>
  <c r="F2" i="1" s="1"/>
  <c r="R2" i="1" s="1"/>
  <c r="D4" i="1"/>
  <c r="F4" i="1" s="1"/>
  <c r="R4" i="1" s="1"/>
  <c r="R10" i="1" l="1"/>
  <c r="R19" i="1"/>
  <c r="R13" i="1"/>
  <c r="R5" i="1"/>
  <c r="R22" i="1"/>
  <c r="R3" i="1"/>
  <c r="R20" i="1"/>
  <c r="R12" i="1"/>
  <c r="R21" i="1"/>
</calcChain>
</file>

<file path=xl/sharedStrings.xml><?xml version="1.0" encoding="utf-8"?>
<sst xmlns="http://schemas.openxmlformats.org/spreadsheetml/2006/main" count="13" uniqueCount="13">
  <si>
    <t>n</t>
  </si>
  <si>
    <t>theta</t>
  </si>
  <si>
    <t>r</t>
  </si>
  <si>
    <t>X0</t>
  </si>
  <si>
    <t>Y0</t>
  </si>
  <si>
    <t>XC</t>
  </si>
  <si>
    <t>YC</t>
  </si>
  <si>
    <t>XN</t>
  </si>
  <si>
    <t>YN</t>
  </si>
  <si>
    <t>DY</t>
  </si>
  <si>
    <t>DX</t>
  </si>
  <si>
    <t>`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</si>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</sst>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9" workbookViewId="0">
      <selection activeCell="S26" sqref="S2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E1" t="s">
        <v>2</v>
      </c>
      <c r="F1" t="s">
        <v>9</v>
      </c>
      <c r="I1" t="s">
        <v>10</v>
      </c>
      <c r="K1" t="s">
        <v>5</v>
      </c>
      <c r="L1" t="s">
        <v>6</v>
      </c>
      <c r="N1" t="s">
        <v>3</v>
      </c>
      <c r="O1" t="s">
        <v>4</v>
      </c>
      <c r="Q1" t="s">
        <v>7</v>
      </c>
      <c r="R1" t="s">
        <v>8</v>
      </c>
      <c r="S1" t="s">
        <v>12</v>
      </c>
    </row>
    <row r="2" spans="1:19" x14ac:dyDescent="0.25">
      <c r="A2">
        <v>1</v>
      </c>
      <c r="B2">
        <f>A2*15/2</f>
        <v>7.5</v>
      </c>
      <c r="C2">
        <f>RADIANS(B2)</f>
        <v>0.1308996938995747</v>
      </c>
      <c r="D2">
        <f>SIN(C2)*SIN(C2)</f>
        <v>1.7037086855465851E-2</v>
      </c>
      <c r="E2">
        <v>24</v>
      </c>
      <c r="F2">
        <f>D2*E2*2</f>
        <v>0.81778016906236084</v>
      </c>
      <c r="H2">
        <f>SIN(C2)*COS(C2)</f>
        <v>0.12940952255126037</v>
      </c>
      <c r="I2">
        <f>H2*E2*2</f>
        <v>6.2116570824604977</v>
      </c>
      <c r="K2">
        <v>192.79</v>
      </c>
      <c r="L2">
        <v>88.19</v>
      </c>
      <c r="N2">
        <f>K2</f>
        <v>192.79</v>
      </c>
      <c r="O2">
        <f>L2-24</f>
        <v>64.19</v>
      </c>
      <c r="Q2">
        <f>N2+I2</f>
        <v>199.0016570824605</v>
      </c>
      <c r="R2">
        <f>O2+F2</f>
        <v>65.007780169062357</v>
      </c>
      <c r="S2">
        <v>1650</v>
      </c>
    </row>
    <row r="3" spans="1:19" x14ac:dyDescent="0.25">
      <c r="A3">
        <v>2</v>
      </c>
      <c r="B3">
        <f t="shared" ref="B3:B7" si="0">A3*15/2</f>
        <v>15</v>
      </c>
      <c r="C3">
        <f t="shared" ref="C3:C7" si="1">RADIANS(B3)</f>
        <v>0.26179938779914941</v>
      </c>
      <c r="D3">
        <f t="shared" ref="D3:D7" si="2">SIN(C3)*SIN(C3)</f>
        <v>6.698729810778066E-2</v>
      </c>
      <c r="E3">
        <v>24</v>
      </c>
      <c r="F3">
        <f t="shared" ref="F3:F7" si="3">D3*E3*2</f>
        <v>3.2153903091734719</v>
      </c>
      <c r="H3">
        <f t="shared" ref="H3:H7" si="4">SIN(C3)*COS(C3)</f>
        <v>0.24999999999999997</v>
      </c>
      <c r="I3">
        <f t="shared" ref="I3:I7" si="5">H3*E3*2</f>
        <v>11.999999999999998</v>
      </c>
      <c r="K3">
        <v>192.79</v>
      </c>
      <c r="L3">
        <v>88.19</v>
      </c>
      <c r="N3">
        <f t="shared" ref="N3:N7" si="6">K3</f>
        <v>192.79</v>
      </c>
      <c r="O3">
        <f t="shared" ref="O3:O7" si="7">L3-24</f>
        <v>64.19</v>
      </c>
      <c r="Q3">
        <f t="shared" ref="Q3:Q7" si="8">N3+I3</f>
        <v>204.79</v>
      </c>
      <c r="R3">
        <f t="shared" ref="R3:R7" si="9">O3+F3</f>
        <v>67.40539030917347</v>
      </c>
      <c r="S3">
        <v>1500</v>
      </c>
    </row>
    <row r="4" spans="1:19" x14ac:dyDescent="0.25">
      <c r="A4">
        <v>3</v>
      </c>
      <c r="B4">
        <f t="shared" si="0"/>
        <v>22.5</v>
      </c>
      <c r="C4">
        <f t="shared" si="1"/>
        <v>0.39269908169872414</v>
      </c>
      <c r="D4">
        <f t="shared" si="2"/>
        <v>0.14644660940672624</v>
      </c>
      <c r="E4">
        <v>24</v>
      </c>
      <c r="F4">
        <f t="shared" si="3"/>
        <v>7.0294372515228591</v>
      </c>
      <c r="H4">
        <f t="shared" si="4"/>
        <v>0.35355339059327379</v>
      </c>
      <c r="I4">
        <f t="shared" si="5"/>
        <v>16.970562748477143</v>
      </c>
      <c r="K4">
        <v>192.79</v>
      </c>
      <c r="L4">
        <v>88.19</v>
      </c>
      <c r="N4">
        <f t="shared" si="6"/>
        <v>192.79</v>
      </c>
      <c r="O4">
        <f t="shared" si="7"/>
        <v>64.19</v>
      </c>
      <c r="Q4">
        <f t="shared" si="8"/>
        <v>209.76056274847713</v>
      </c>
      <c r="R4">
        <f t="shared" si="9"/>
        <v>71.219437251522862</v>
      </c>
      <c r="S4">
        <v>1350</v>
      </c>
    </row>
    <row r="5" spans="1:19" x14ac:dyDescent="0.25">
      <c r="A5">
        <v>4</v>
      </c>
      <c r="B5">
        <f t="shared" si="0"/>
        <v>30</v>
      </c>
      <c r="C5">
        <f t="shared" si="1"/>
        <v>0.52359877559829882</v>
      </c>
      <c r="D5">
        <f t="shared" si="2"/>
        <v>0.24999999999999994</v>
      </c>
      <c r="E5">
        <v>24</v>
      </c>
      <c r="F5">
        <f t="shared" si="3"/>
        <v>11.999999999999996</v>
      </c>
      <c r="H5">
        <f t="shared" si="4"/>
        <v>0.4330127018922193</v>
      </c>
      <c r="I5">
        <f t="shared" si="5"/>
        <v>20.784609690826528</v>
      </c>
      <c r="K5">
        <v>192.79</v>
      </c>
      <c r="L5">
        <v>88.19</v>
      </c>
      <c r="N5">
        <f t="shared" si="6"/>
        <v>192.79</v>
      </c>
      <c r="O5">
        <f t="shared" si="7"/>
        <v>64.19</v>
      </c>
      <c r="Q5">
        <f t="shared" si="8"/>
        <v>213.57460969082652</v>
      </c>
      <c r="R5">
        <f t="shared" si="9"/>
        <v>76.19</v>
      </c>
      <c r="S5">
        <v>1200</v>
      </c>
    </row>
    <row r="6" spans="1:19" x14ac:dyDescent="0.25">
      <c r="A6">
        <v>5</v>
      </c>
      <c r="B6">
        <f t="shared" si="0"/>
        <v>37.5</v>
      </c>
      <c r="C6">
        <f t="shared" si="1"/>
        <v>0.6544984694978736</v>
      </c>
      <c r="D6">
        <f t="shared" si="2"/>
        <v>0.37059047744873963</v>
      </c>
      <c r="E6">
        <v>24</v>
      </c>
      <c r="F6">
        <f t="shared" si="3"/>
        <v>17.788342917539502</v>
      </c>
      <c r="H6">
        <f t="shared" si="4"/>
        <v>0.48296291314453416</v>
      </c>
      <c r="I6">
        <f t="shared" si="5"/>
        <v>23.18221983093764</v>
      </c>
      <c r="K6">
        <v>192.79</v>
      </c>
      <c r="L6">
        <v>88.19</v>
      </c>
      <c r="N6">
        <f t="shared" si="6"/>
        <v>192.79</v>
      </c>
      <c r="O6">
        <f t="shared" si="7"/>
        <v>64.19</v>
      </c>
      <c r="Q6">
        <f t="shared" si="8"/>
        <v>215.97221983093763</v>
      </c>
      <c r="R6">
        <f t="shared" si="9"/>
        <v>81.978342917539493</v>
      </c>
      <c r="S6">
        <v>1050</v>
      </c>
    </row>
    <row r="7" spans="1:19" x14ac:dyDescent="0.25">
      <c r="A7">
        <v>6</v>
      </c>
      <c r="B7">
        <f t="shared" si="0"/>
        <v>45</v>
      </c>
      <c r="C7">
        <f t="shared" si="1"/>
        <v>0.78539816339744828</v>
      </c>
      <c r="D7">
        <f t="shared" si="2"/>
        <v>0.49999999999999989</v>
      </c>
      <c r="E7">
        <v>24</v>
      </c>
      <c r="F7">
        <f t="shared" si="3"/>
        <v>23.999999999999993</v>
      </c>
      <c r="H7">
        <f t="shared" si="4"/>
        <v>0.5</v>
      </c>
      <c r="I7">
        <f t="shared" si="5"/>
        <v>24</v>
      </c>
      <c r="K7">
        <v>192.79</v>
      </c>
      <c r="L7">
        <v>88.19</v>
      </c>
      <c r="N7">
        <f t="shared" si="6"/>
        <v>192.79</v>
      </c>
      <c r="O7">
        <f t="shared" si="7"/>
        <v>64.19</v>
      </c>
      <c r="Q7">
        <f t="shared" si="8"/>
        <v>216.79</v>
      </c>
      <c r="R7">
        <f t="shared" si="9"/>
        <v>88.19</v>
      </c>
      <c r="S7">
        <v>900</v>
      </c>
    </row>
    <row r="9" spans="1:19" x14ac:dyDescent="0.25">
      <c r="A9">
        <v>12</v>
      </c>
      <c r="K9" t="s">
        <v>11</v>
      </c>
      <c r="L9">
        <v>88.19</v>
      </c>
      <c r="N9" t="str">
        <f>K9</f>
        <v>`</v>
      </c>
      <c r="O9">
        <f>L9+24</f>
        <v>112.19</v>
      </c>
      <c r="S9">
        <v>0</v>
      </c>
    </row>
    <row r="10" spans="1:19" x14ac:dyDescent="0.25">
      <c r="A10">
        <v>11</v>
      </c>
      <c r="K10">
        <v>192.79</v>
      </c>
      <c r="L10">
        <v>88.19</v>
      </c>
      <c r="N10">
        <f t="shared" ref="N10:N15" si="10">K10</f>
        <v>192.79</v>
      </c>
      <c r="O10">
        <f t="shared" ref="O10:O15" si="11">L10+24</f>
        <v>112.19</v>
      </c>
      <c r="Q10">
        <f>N10+I2</f>
        <v>199.0016570824605</v>
      </c>
      <c r="R10">
        <f>O10-F2</f>
        <v>111.37221983093764</v>
      </c>
      <c r="S10">
        <v>150</v>
      </c>
    </row>
    <row r="11" spans="1:19" x14ac:dyDescent="0.25">
      <c r="A11">
        <v>10</v>
      </c>
      <c r="K11">
        <v>192.79</v>
      </c>
      <c r="L11">
        <v>88.19</v>
      </c>
      <c r="N11">
        <f t="shared" si="10"/>
        <v>192.79</v>
      </c>
      <c r="O11">
        <f t="shared" si="11"/>
        <v>112.19</v>
      </c>
      <c r="Q11">
        <f t="shared" ref="Q11:Q13" si="12">N11+I3</f>
        <v>204.79</v>
      </c>
      <c r="R11">
        <f t="shared" ref="R11:R15" si="13">O11-F3</f>
        <v>108.97460969082653</v>
      </c>
      <c r="S11">
        <v>300</v>
      </c>
    </row>
    <row r="12" spans="1:19" x14ac:dyDescent="0.25">
      <c r="A12">
        <v>9</v>
      </c>
      <c r="K12">
        <v>192.79</v>
      </c>
      <c r="L12">
        <v>88.19</v>
      </c>
      <c r="N12">
        <f t="shared" si="10"/>
        <v>192.79</v>
      </c>
      <c r="O12">
        <f t="shared" si="11"/>
        <v>112.19</v>
      </c>
      <c r="Q12">
        <f t="shared" si="12"/>
        <v>209.76056274847713</v>
      </c>
      <c r="R12">
        <f t="shared" si="13"/>
        <v>105.16056274847713</v>
      </c>
      <c r="S12">
        <v>450</v>
      </c>
    </row>
    <row r="13" spans="1:19" x14ac:dyDescent="0.25">
      <c r="A13">
        <v>8</v>
      </c>
      <c r="K13">
        <v>192.79</v>
      </c>
      <c r="L13">
        <v>88.19</v>
      </c>
      <c r="N13">
        <f t="shared" si="10"/>
        <v>192.79</v>
      </c>
      <c r="O13">
        <f t="shared" si="11"/>
        <v>112.19</v>
      </c>
      <c r="Q13">
        <f t="shared" si="12"/>
        <v>213.57460969082652</v>
      </c>
      <c r="R13">
        <f t="shared" si="13"/>
        <v>100.19</v>
      </c>
      <c r="S13">
        <v>600</v>
      </c>
    </row>
    <row r="14" spans="1:19" x14ac:dyDescent="0.25">
      <c r="A14">
        <v>7</v>
      </c>
      <c r="K14">
        <v>192.79</v>
      </c>
      <c r="L14">
        <v>88.19</v>
      </c>
      <c r="N14">
        <f t="shared" si="10"/>
        <v>192.79</v>
      </c>
      <c r="O14">
        <f t="shared" si="11"/>
        <v>112.19</v>
      </c>
      <c r="Q14">
        <f>N14+I6</f>
        <v>215.97221983093763</v>
      </c>
      <c r="R14">
        <f t="shared" si="13"/>
        <v>94.401657082460503</v>
      </c>
      <c r="S14">
        <v>750</v>
      </c>
    </row>
    <row r="15" spans="1:19" x14ac:dyDescent="0.25">
      <c r="K15">
        <v>192.79</v>
      </c>
      <c r="L15">
        <v>88.19</v>
      </c>
      <c r="N15">
        <f t="shared" si="10"/>
        <v>192.79</v>
      </c>
      <c r="O15">
        <f t="shared" si="11"/>
        <v>112.19</v>
      </c>
      <c r="Q15">
        <f>N15+I7</f>
        <v>216.79</v>
      </c>
      <c r="R15">
        <f t="shared" si="13"/>
        <v>88.19</v>
      </c>
    </row>
    <row r="18" spans="1:19" x14ac:dyDescent="0.25">
      <c r="A18">
        <v>13</v>
      </c>
      <c r="K18">
        <v>192.79</v>
      </c>
      <c r="L18">
        <v>88.19</v>
      </c>
      <c r="N18">
        <f t="shared" ref="N18:N23" si="14">K18</f>
        <v>192.79</v>
      </c>
      <c r="O18">
        <f t="shared" ref="O18:O23" si="15">L18+24</f>
        <v>112.19</v>
      </c>
      <c r="Q18">
        <f>N18-I2</f>
        <v>186.57834291753949</v>
      </c>
      <c r="R18">
        <f>O18-F2</f>
        <v>111.37221983093764</v>
      </c>
      <c r="S18">
        <v>-150</v>
      </c>
    </row>
    <row r="19" spans="1:19" x14ac:dyDescent="0.25">
      <c r="A19">
        <v>14</v>
      </c>
      <c r="K19">
        <v>192.79</v>
      </c>
      <c r="L19">
        <v>88.19</v>
      </c>
      <c r="N19">
        <f t="shared" si="14"/>
        <v>192.79</v>
      </c>
      <c r="O19">
        <f t="shared" si="15"/>
        <v>112.19</v>
      </c>
      <c r="Q19">
        <f t="shared" ref="Q19:Q23" si="16">N19-I3</f>
        <v>180.79</v>
      </c>
      <c r="R19">
        <f t="shared" ref="R19:R23" si="17">O19-F3</f>
        <v>108.97460969082653</v>
      </c>
      <c r="S19">
        <v>-300</v>
      </c>
    </row>
    <row r="20" spans="1:19" x14ac:dyDescent="0.25">
      <c r="A20">
        <v>15</v>
      </c>
      <c r="K20">
        <v>192.79</v>
      </c>
      <c r="L20">
        <v>88.19</v>
      </c>
      <c r="N20">
        <f t="shared" si="14"/>
        <v>192.79</v>
      </c>
      <c r="O20">
        <f t="shared" si="15"/>
        <v>112.19</v>
      </c>
      <c r="Q20">
        <f t="shared" si="16"/>
        <v>175.81943725152286</v>
      </c>
      <c r="R20">
        <f t="shared" si="17"/>
        <v>105.16056274847713</v>
      </c>
      <c r="S20">
        <v>-450</v>
      </c>
    </row>
    <row r="21" spans="1:19" x14ac:dyDescent="0.25">
      <c r="A21">
        <v>16</v>
      </c>
      <c r="K21">
        <v>192.79</v>
      </c>
      <c r="L21">
        <v>88.19</v>
      </c>
      <c r="N21">
        <f t="shared" si="14"/>
        <v>192.79</v>
      </c>
      <c r="O21">
        <f t="shared" si="15"/>
        <v>112.19</v>
      </c>
      <c r="Q21">
        <f t="shared" si="16"/>
        <v>172.00539030917346</v>
      </c>
      <c r="R21">
        <f t="shared" si="17"/>
        <v>100.19</v>
      </c>
      <c r="S21">
        <v>-600</v>
      </c>
    </row>
    <row r="22" spans="1:19" x14ac:dyDescent="0.25">
      <c r="A22">
        <v>17</v>
      </c>
      <c r="K22">
        <v>192.79</v>
      </c>
      <c r="L22">
        <v>88.19</v>
      </c>
      <c r="N22">
        <f t="shared" si="14"/>
        <v>192.79</v>
      </c>
      <c r="O22">
        <f t="shared" si="15"/>
        <v>112.19</v>
      </c>
      <c r="Q22">
        <f t="shared" si="16"/>
        <v>169.60778016906235</v>
      </c>
      <c r="R22">
        <f t="shared" si="17"/>
        <v>94.401657082460503</v>
      </c>
      <c r="S22">
        <v>-750</v>
      </c>
    </row>
    <row r="23" spans="1:19" x14ac:dyDescent="0.25">
      <c r="A23">
        <v>18</v>
      </c>
      <c r="K23">
        <v>192.79</v>
      </c>
      <c r="L23">
        <v>88.19</v>
      </c>
      <c r="N23">
        <f t="shared" si="14"/>
        <v>192.79</v>
      </c>
      <c r="O23">
        <f t="shared" si="15"/>
        <v>112.19</v>
      </c>
      <c r="Q23">
        <f t="shared" si="16"/>
        <v>168.79</v>
      </c>
      <c r="R23">
        <f t="shared" si="17"/>
        <v>88.19</v>
      </c>
      <c r="S23">
        <v>-900</v>
      </c>
    </row>
    <row r="25" spans="1:19" x14ac:dyDescent="0.25">
      <c r="A25">
        <v>24</v>
      </c>
      <c r="K25">
        <v>192.79</v>
      </c>
      <c r="L25">
        <v>88.19</v>
      </c>
      <c r="N25">
        <f>K25</f>
        <v>192.79</v>
      </c>
      <c r="O25">
        <f>L25-24</f>
        <v>64.19</v>
      </c>
    </row>
    <row r="26" spans="1:19" x14ac:dyDescent="0.25">
      <c r="A26">
        <v>23</v>
      </c>
      <c r="K26">
        <v>192.79</v>
      </c>
      <c r="L26">
        <v>88.19</v>
      </c>
      <c r="N26">
        <f t="shared" ref="N26:N31" si="18">K26</f>
        <v>192.79</v>
      </c>
      <c r="O26">
        <f t="shared" ref="O26:O30" si="19">L26-24</f>
        <v>64.19</v>
      </c>
      <c r="Q26">
        <f>N26-I2</f>
        <v>186.57834291753949</v>
      </c>
      <c r="R26">
        <f>O25+F2</f>
        <v>65.007780169062357</v>
      </c>
      <c r="S26">
        <v>-1650</v>
      </c>
    </row>
    <row r="27" spans="1:19" x14ac:dyDescent="0.25">
      <c r="A27">
        <v>22</v>
      </c>
      <c r="K27">
        <v>192.79</v>
      </c>
      <c r="L27">
        <v>88.19</v>
      </c>
      <c r="N27">
        <f t="shared" si="18"/>
        <v>192.79</v>
      </c>
      <c r="O27">
        <f t="shared" si="19"/>
        <v>64.19</v>
      </c>
      <c r="Q27">
        <f t="shared" ref="Q27:Q31" si="20">N27-I3</f>
        <v>180.79</v>
      </c>
      <c r="R27">
        <f>O26+F3</f>
        <v>67.40539030917347</v>
      </c>
      <c r="S27">
        <v>-1500</v>
      </c>
    </row>
    <row r="28" spans="1:19" x14ac:dyDescent="0.25">
      <c r="A28">
        <v>21</v>
      </c>
      <c r="K28">
        <v>192.79</v>
      </c>
      <c r="L28">
        <v>88.19</v>
      </c>
      <c r="N28">
        <f t="shared" si="18"/>
        <v>192.79</v>
      </c>
      <c r="O28">
        <f t="shared" si="19"/>
        <v>64.19</v>
      </c>
      <c r="Q28">
        <f t="shared" si="20"/>
        <v>175.81943725152286</v>
      </c>
      <c r="R28">
        <f>O27+F4</f>
        <v>71.219437251522862</v>
      </c>
      <c r="S28">
        <v>-1350</v>
      </c>
    </row>
    <row r="29" spans="1:19" x14ac:dyDescent="0.25">
      <c r="A29">
        <v>20</v>
      </c>
      <c r="K29">
        <v>192.79</v>
      </c>
      <c r="L29">
        <v>88.19</v>
      </c>
      <c r="N29">
        <f t="shared" si="18"/>
        <v>192.79</v>
      </c>
      <c r="O29">
        <f t="shared" si="19"/>
        <v>64.19</v>
      </c>
      <c r="Q29">
        <f t="shared" si="20"/>
        <v>172.00539030917346</v>
      </c>
      <c r="R29">
        <f>O28+F5</f>
        <v>76.19</v>
      </c>
      <c r="S29">
        <v>-1200</v>
      </c>
    </row>
    <row r="30" spans="1:19" x14ac:dyDescent="0.25">
      <c r="A30">
        <v>19</v>
      </c>
      <c r="K30">
        <v>192.79</v>
      </c>
      <c r="L30">
        <v>88.19</v>
      </c>
      <c r="N30">
        <f t="shared" si="18"/>
        <v>192.79</v>
      </c>
      <c r="O30">
        <f t="shared" si="19"/>
        <v>64.19</v>
      </c>
      <c r="Q30">
        <f t="shared" si="20"/>
        <v>169.60778016906235</v>
      </c>
      <c r="R30">
        <f>O29+F6</f>
        <v>81.978342917539493</v>
      </c>
      <c r="S30">
        <v>-1050</v>
      </c>
    </row>
    <row r="31" spans="1:19" x14ac:dyDescent="0.25">
      <c r="K31">
        <v>192.79</v>
      </c>
      <c r="N31">
        <f t="shared" si="18"/>
        <v>192.79</v>
      </c>
      <c r="Q31">
        <f t="shared" si="20"/>
        <v>168.79</v>
      </c>
      <c r="R31">
        <f>O30+F7</f>
        <v>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 Karunaratne</dc:creator>
  <cp:lastModifiedBy>Geethan Karunaratne</cp:lastModifiedBy>
  <dcterms:created xsi:type="dcterms:W3CDTF">2017-07-23T00:06:51Z</dcterms:created>
  <dcterms:modified xsi:type="dcterms:W3CDTF">2017-07-23T10:35:04Z</dcterms:modified>
</cp:coreProperties>
</file>