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hrig\Dropbox\Programming\EECS560\Keane_Lab6\"/>
    </mc:Choice>
  </mc:AlternateContent>
  <bookViews>
    <workbookView xWindow="0" yWindow="0" windowWidth="21600" windowHeight="11900"/>
  </bookViews>
  <sheets>
    <sheet name="Sheet1" sheetId="1" r:id="rId1"/>
  </sheets>
  <calcPr calcId="162913" fullCalcOnLoad="1"/>
</workbook>
</file>

<file path=xl/calcChain.xml><?xml version="1.0" encoding="utf-8"?>
<calcChain xmlns="http://schemas.openxmlformats.org/spreadsheetml/2006/main">
  <c r="C30" i="1" l="1"/>
  <c r="N22" i="1"/>
  <c r="M22" i="1"/>
  <c r="I15" i="1"/>
  <c r="I16" i="1"/>
  <c r="I17" i="1"/>
  <c r="I18" i="1"/>
  <c r="I19" i="1"/>
  <c r="I14" i="1"/>
  <c r="I47" i="1"/>
  <c r="I46" i="1"/>
  <c r="I45" i="1"/>
  <c r="I44" i="1"/>
  <c r="I43" i="1"/>
  <c r="I42" i="1"/>
  <c r="I39" i="1"/>
  <c r="I38" i="1"/>
  <c r="I37" i="1"/>
  <c r="I36" i="1"/>
  <c r="I35" i="1"/>
  <c r="I34" i="1"/>
  <c r="I27" i="1"/>
  <c r="I26" i="1"/>
  <c r="I25" i="1"/>
  <c r="I24" i="1"/>
  <c r="I23" i="1"/>
  <c r="I22" i="1"/>
</calcChain>
</file>

<file path=xl/sharedStrings.xml><?xml version="1.0" encoding="utf-8"?>
<sst xmlns="http://schemas.openxmlformats.org/spreadsheetml/2006/main" count="71" uniqueCount="24">
  <si>
    <t>Closed Hash</t>
  </si>
  <si>
    <t>Seed 1</t>
  </si>
  <si>
    <t>Seed 2</t>
  </si>
  <si>
    <t>Seed 3</t>
  </si>
  <si>
    <t>Seed 4</t>
  </si>
  <si>
    <t>Seed 5</t>
  </si>
  <si>
    <t>Init.</t>
  </si>
  <si>
    <t>Work Machine:</t>
  </si>
  <si>
    <t>Intel Sandbridge i7-2600 @ 3.40GHz x 8</t>
  </si>
  <si>
    <t>7.7 GiB?</t>
  </si>
  <si>
    <t>Ubuntu 14.04 LTS</t>
  </si>
  <si>
    <t>Closed Hashing 2</t>
  </si>
  <si>
    <t>Average</t>
  </si>
  <si>
    <t>Load 0.2</t>
  </si>
  <si>
    <t>Load 0.3</t>
  </si>
  <si>
    <t>Load 0.4</t>
  </si>
  <si>
    <t>Load 0.5</t>
  </si>
  <si>
    <t>Load 0.6</t>
  </si>
  <si>
    <t>Load 0.7</t>
  </si>
  <si>
    <t>Open Hashing</t>
  </si>
  <si>
    <t>Desktop:</t>
  </si>
  <si>
    <t>Intel Sandbridge i7-4690k @ 4.00GHz</t>
  </si>
  <si>
    <t>16.0 GB</t>
  </si>
  <si>
    <t>Windows 10 (Ubuntu Virtual Machine)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</si>
</sst>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&quot;-&quot;[$$-409]#,##0.00"/>
    <numFmt numFmtId="165" formatCode="0.00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Load Factor - Machine 1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Closed Hash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Sheet1!$J$14:$J$19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Sheet1!$I$14:$I$19</c:f>
              <c:numCache>
                <c:formatCode>0.0000</c:formatCode>
                <c:ptCount val="6"/>
                <c:pt idx="0">
                  <c:v>4.4368582000000005</c:v>
                </c:pt>
                <c:pt idx="1">
                  <c:v>7.1804392000000004</c:v>
                </c:pt>
                <c:pt idx="2">
                  <c:v>10.466990000000001</c:v>
                </c:pt>
                <c:pt idx="3">
                  <c:v>14.923407399999999</c:v>
                </c:pt>
                <c:pt idx="4">
                  <c:v>20.716733400000003</c:v>
                </c:pt>
                <c:pt idx="5">
                  <c:v>29.894585599999999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8-4E80-85A6-C024247AB887}"/>
            </c:ext>
          </c:extLst>
        </c:ser>
        <c:ser>
          <c:idx val="1"/>
          <c:order val="1"/>
          <c:tx>
            <c:v>Open Hash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Sheet1!$J$14:$J$19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Sheet1!$I$22:$I$27</c:f>
              <c:numCache>
                <c:formatCode>0.0000</c:formatCode>
                <c:ptCount val="6"/>
                <c:pt idx="0">
                  <c:v>3.6528994000000004</c:v>
                </c:pt>
                <c:pt idx="1">
                  <c:v>5.4735849999999999</c:v>
                </c:pt>
                <c:pt idx="2">
                  <c:v>7.2577033999999996</c:v>
                </c:pt>
                <c:pt idx="3">
                  <c:v>9.0727695999999973</c:v>
                </c:pt>
                <c:pt idx="4">
                  <c:v>10.921617599999999</c:v>
                </c:pt>
                <c:pt idx="5">
                  <c:v>12.7377152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8-4E80-85A6-C024247A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11135"/>
        <c:axId val="2130403647"/>
      </c:lineChart>
      <c:catAx>
        <c:axId val="213041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03647"/>
        <c:crosses val="autoZero"/>
        <c:auto val="1"/>
        <c:lblAlgn val="ctr"/>
        <c:lblOffset val="100"/>
        <c:noMultiLvlLbl val="0"/>
      </c:catAx>
      <c:valAx>
        <c:axId val="2130403647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1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Load Factor - Machine 2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Closed Hash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Sheet1!$J$14:$J$19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Sheet1!$I$34:$I$39</c:f>
              <c:numCache>
                <c:formatCode>0.0000</c:formatCode>
                <c:ptCount val="6"/>
                <c:pt idx="0">
                  <c:v>3.3653883999999996</c:v>
                </c:pt>
                <c:pt idx="1">
                  <c:v>5.4327409999999992</c:v>
                </c:pt>
                <c:pt idx="2">
                  <c:v>7.8877402000000005</c:v>
                </c:pt>
                <c:pt idx="3">
                  <c:v>11.369007999999999</c:v>
                </c:pt>
                <c:pt idx="4">
                  <c:v>15.736410000000001</c:v>
                </c:pt>
                <c:pt idx="5">
                  <c:v>22.623602999999996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7-4F75-80D0-D4C409100BB2}"/>
            </c:ext>
          </c:extLst>
        </c:ser>
        <c:ser>
          <c:idx val="1"/>
          <c:order val="1"/>
          <c:tx>
            <c:v>Open Hash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Sheet1!$J$14:$J$19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Sheet1!$I$42:$I$47</c:f>
              <c:numCache>
                <c:formatCode>0.0000</c:formatCode>
                <c:ptCount val="6"/>
                <c:pt idx="0">
                  <c:v>2.7094116000000001</c:v>
                </c:pt>
                <c:pt idx="1">
                  <c:v>4.0617996000000005</c:v>
                </c:pt>
                <c:pt idx="2">
                  <c:v>5.4074191999999996</c:v>
                </c:pt>
                <c:pt idx="3">
                  <c:v>6.7325597999999998</c:v>
                </c:pt>
                <c:pt idx="4">
                  <c:v>8.1152061999999994</c:v>
                </c:pt>
                <c:pt idx="5">
                  <c:v>9.459996799999999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7-4F75-80D0-D4C40910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11135"/>
        <c:axId val="2130403647"/>
      </c:lineChart>
      <c:catAx>
        <c:axId val="213041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03647"/>
        <c:crosses val="autoZero"/>
        <c:auto val="1"/>
        <c:lblAlgn val="ctr"/>
        <c:lblOffset val="100"/>
        <c:noMultiLvlLbl val="0"/>
      </c:catAx>
      <c:valAx>
        <c:axId val="2130403647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1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Complete Results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Closed Hash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Sheet1!$J$14:$J$19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Sheet1!$I$14:$I$19</c:f>
              <c:numCache>
                <c:formatCode>0.0000</c:formatCode>
                <c:ptCount val="6"/>
                <c:pt idx="0">
                  <c:v>4.4368582000000005</c:v>
                </c:pt>
                <c:pt idx="1">
                  <c:v>7.1804392000000004</c:v>
                </c:pt>
                <c:pt idx="2">
                  <c:v>10.466990000000001</c:v>
                </c:pt>
                <c:pt idx="3">
                  <c:v>14.923407399999999</c:v>
                </c:pt>
                <c:pt idx="4">
                  <c:v>20.716733400000003</c:v>
                </c:pt>
                <c:pt idx="5">
                  <c:v>29.894585599999999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A-43BC-9D9C-127BEEDE06B8}"/>
            </c:ext>
          </c:extLst>
        </c:ser>
        <c:ser>
          <c:idx val="1"/>
          <c:order val="1"/>
          <c:tx>
            <c:v>Open Hash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Sheet1!$J$14:$J$19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Sheet1!$I$22:$I$27</c:f>
              <c:numCache>
                <c:formatCode>0.0000</c:formatCode>
                <c:ptCount val="6"/>
                <c:pt idx="0">
                  <c:v>3.6528994000000004</c:v>
                </c:pt>
                <c:pt idx="1">
                  <c:v>5.4735849999999999</c:v>
                </c:pt>
                <c:pt idx="2">
                  <c:v>7.2577033999999996</c:v>
                </c:pt>
                <c:pt idx="3">
                  <c:v>9.0727695999999973</c:v>
                </c:pt>
                <c:pt idx="4">
                  <c:v>10.921617599999999</c:v>
                </c:pt>
                <c:pt idx="5">
                  <c:v>12.7377152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A-43BC-9D9C-127BEEDE06B8}"/>
            </c:ext>
          </c:extLst>
        </c:ser>
        <c:ser>
          <c:idx val="2"/>
          <c:order val="2"/>
          <c:tx>
            <c:v>Closed Hash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Sheet1!$J$14:$J$19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Sheet1!$I$34:$I$39</c:f>
              <c:numCache>
                <c:formatCode>0.0000</c:formatCode>
                <c:ptCount val="6"/>
                <c:pt idx="0">
                  <c:v>3.3653883999999996</c:v>
                </c:pt>
                <c:pt idx="1">
                  <c:v>5.4327409999999992</c:v>
                </c:pt>
                <c:pt idx="2">
                  <c:v>7.8877402000000005</c:v>
                </c:pt>
                <c:pt idx="3">
                  <c:v>11.369007999999999</c:v>
                </c:pt>
                <c:pt idx="4">
                  <c:v>15.736410000000001</c:v>
                </c:pt>
                <c:pt idx="5">
                  <c:v>22.623602999999996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A-43BC-9D9C-127BEEDE06B8}"/>
            </c:ext>
          </c:extLst>
        </c:ser>
        <c:ser>
          <c:idx val="3"/>
          <c:order val="3"/>
          <c:tx>
            <c:v>Open Hash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Sheet1!$J$14:$J$19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Sheet1!$I$42:$I$47</c:f>
              <c:numCache>
                <c:formatCode>0.0000</c:formatCode>
                <c:ptCount val="6"/>
                <c:pt idx="0">
                  <c:v>2.7094116000000001</c:v>
                </c:pt>
                <c:pt idx="1">
                  <c:v>4.0617996000000005</c:v>
                </c:pt>
                <c:pt idx="2">
                  <c:v>5.4074191999999996</c:v>
                </c:pt>
                <c:pt idx="3">
                  <c:v>6.7325597999999998</c:v>
                </c:pt>
                <c:pt idx="4">
                  <c:v>8.1152061999999994</c:v>
                </c:pt>
                <c:pt idx="5">
                  <c:v>9.459996799999999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A-43BC-9D9C-127BEEDE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11135"/>
        <c:axId val="2130403647"/>
      </c:lineChart>
      <c:catAx>
        <c:axId val="213041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03647"/>
        <c:crosses val="autoZero"/>
        <c:auto val="1"/>
        <c:lblAlgn val="ctr"/>
        <c:lblOffset val="100"/>
        <c:noMultiLvlLbl val="0"/>
      </c:catAx>
      <c:valAx>
        <c:axId val="2130403647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1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633959</xdr:colOff>
      <xdr:row>2</xdr:row>
      <xdr:rowOff>64957</xdr:rowOff>
    </xdr:from>
    <xdr:to>
      <xdr:col>17</xdr:col>
      <xdr:colOff>334155</xdr:colOff>
      <xdr:row>17</xdr:row>
      <xdr:rowOff>145738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458330</xdr:colOff>
      <xdr:row>30</xdr:row>
      <xdr:rowOff>12044</xdr:rowOff>
    </xdr:from>
    <xdr:to>
      <xdr:col>20</xdr:col>
      <xdr:colOff>158526</xdr:colOff>
      <xdr:row>45</xdr:row>
      <xdr:rowOff>92827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749506</xdr:colOff>
      <xdr:row>3</xdr:row>
      <xdr:rowOff>72867</xdr:rowOff>
    </xdr:from>
    <xdr:to>
      <xdr:col>27</xdr:col>
      <xdr:colOff>437211</xdr:colOff>
      <xdr:row>28</xdr:row>
      <xdr:rowOff>124917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="70" zoomScaleNormal="70" workbookViewId="0">
      <selection activeCell="L28" sqref="L28"/>
    </sheetView>
  </sheetViews>
  <sheetFormatPr defaultRowHeight="12.75" x14ac:dyDescent="0.3"/>
  <cols>
    <col min="1" max="1" width="31.58203125" customWidth="1"/>
    <col min="2" max="2" width="14.58203125" customWidth="1"/>
    <col min="3" max="8" width="9.1640625" customWidth="1"/>
    <col min="9" max="1024" width="10.6640625" customWidth="1"/>
  </cols>
  <sheetData>
    <row r="1" spans="1:10" ht="14" x14ac:dyDescent="0.3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ht="14" x14ac:dyDescent="0.3">
      <c r="B2" t="s">
        <v>6</v>
      </c>
      <c r="D2">
        <v>3.8940670000000002</v>
      </c>
      <c r="E2">
        <v>3.9266890000000001</v>
      </c>
      <c r="F2">
        <v>4.0444509999999996</v>
      </c>
      <c r="G2">
        <v>4.0862160000000003</v>
      </c>
      <c r="H2">
        <v>4.1013700000000002</v>
      </c>
    </row>
    <row r="3" spans="1:10" ht="14" x14ac:dyDescent="0.3">
      <c r="B3">
        <v>9.5769730000000006</v>
      </c>
      <c r="D3">
        <v>6.3287230000000001</v>
      </c>
      <c r="E3">
        <v>6.4359979999999997</v>
      </c>
      <c r="F3">
        <v>6.5548849999999996</v>
      </c>
      <c r="G3">
        <v>6.6314539999999997</v>
      </c>
      <c r="H3">
        <v>6.6328480000000001</v>
      </c>
    </row>
    <row r="4" spans="1:10" ht="14" x14ac:dyDescent="0.3">
      <c r="D4">
        <v>9.1714099999999998</v>
      </c>
      <c r="E4">
        <v>9.6665229999999998</v>
      </c>
      <c r="F4">
        <v>9.5834480000000006</v>
      </c>
      <c r="G4">
        <v>9.5390560000000004</v>
      </c>
      <c r="H4">
        <v>9.6081149999999997</v>
      </c>
    </row>
    <row r="5" spans="1:10" ht="14" x14ac:dyDescent="0.3">
      <c r="D5">
        <v>12.961164999999999</v>
      </c>
      <c r="E5">
        <v>13.63608</v>
      </c>
      <c r="F5">
        <v>13.789973</v>
      </c>
      <c r="G5">
        <v>13.476559</v>
      </c>
      <c r="H5">
        <v>13.858302</v>
      </c>
    </row>
    <row r="6" spans="1:10" ht="14" x14ac:dyDescent="0.3">
      <c r="D6">
        <v>18.189427999999999</v>
      </c>
      <c r="E6">
        <v>19.150594000000002</v>
      </c>
      <c r="F6">
        <v>19.029527000000002</v>
      </c>
      <c r="G6">
        <v>18.782219000000001</v>
      </c>
      <c r="H6">
        <v>18.942634000000002</v>
      </c>
    </row>
    <row r="7" spans="1:10" ht="14" x14ac:dyDescent="0.3">
      <c r="D7">
        <v>26.250105999999999</v>
      </c>
      <c r="E7">
        <v>27.406141999999999</v>
      </c>
      <c r="F7">
        <v>27.049143000000001</v>
      </c>
      <c r="G7">
        <v>28.045286000000001</v>
      </c>
      <c r="H7">
        <v>27.444065999999999</v>
      </c>
    </row>
    <row r="9" spans="1:10" ht="14" x14ac:dyDescent="0.3">
      <c r="A9" t="s">
        <v>7</v>
      </c>
    </row>
    <row r="10" spans="1:10" ht="14" x14ac:dyDescent="0.3">
      <c r="A10" t="s">
        <v>8</v>
      </c>
    </row>
    <row r="11" spans="1:10" ht="14" x14ac:dyDescent="0.3">
      <c r="A11" t="s">
        <v>9</v>
      </c>
    </row>
    <row r="12" spans="1:10" ht="14" x14ac:dyDescent="0.3">
      <c r="A12" t="s">
        <v>10</v>
      </c>
    </row>
    <row r="13" spans="1:10" ht="14" x14ac:dyDescent="0.3">
      <c r="B13" t="s">
        <v>11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12</v>
      </c>
    </row>
    <row r="14" spans="1:10" ht="14" x14ac:dyDescent="0.3">
      <c r="B14" t="s">
        <v>6</v>
      </c>
      <c r="C14" t="s">
        <v>13</v>
      </c>
      <c r="D14" s="1">
        <v>4.4312050000000003</v>
      </c>
      <c r="E14" s="1">
        <v>4.4646660000000002</v>
      </c>
      <c r="F14" s="1">
        <v>4.4057919999999999</v>
      </c>
      <c r="G14" s="1">
        <v>4.4443429999999999</v>
      </c>
      <c r="H14" s="1">
        <v>4.4382849999999996</v>
      </c>
      <c r="I14" s="1">
        <f>AVERAGE(D14:H14)</f>
        <v>4.4368582000000005</v>
      </c>
      <c r="J14">
        <v>0.2</v>
      </c>
    </row>
    <row r="15" spans="1:10" ht="14" x14ac:dyDescent="0.3">
      <c r="B15">
        <v>13.996048</v>
      </c>
      <c r="C15" t="s">
        <v>14</v>
      </c>
      <c r="D15" s="1">
        <v>7.2088109999999999</v>
      </c>
      <c r="E15" s="1">
        <v>7.1446990000000001</v>
      </c>
      <c r="F15" s="1">
        <v>7.1387200000000002</v>
      </c>
      <c r="G15" s="1">
        <v>7.2234990000000003</v>
      </c>
      <c r="H15" s="1">
        <v>7.1864670000000004</v>
      </c>
      <c r="I15" s="1">
        <f t="shared" ref="I15:I19" si="0">AVERAGE(D15:H15)</f>
        <v>7.1804392000000004</v>
      </c>
      <c r="J15">
        <v>0.3</v>
      </c>
    </row>
    <row r="16" spans="1:10" ht="14" x14ac:dyDescent="0.3">
      <c r="C16" t="s">
        <v>15</v>
      </c>
      <c r="D16" s="1">
        <v>10.60458</v>
      </c>
      <c r="E16" s="1">
        <v>10.466021</v>
      </c>
      <c r="F16" s="1">
        <v>10.440034000000001</v>
      </c>
      <c r="G16" s="1">
        <v>10.402891</v>
      </c>
      <c r="H16" s="1">
        <v>10.421424</v>
      </c>
      <c r="I16" s="1">
        <f t="shared" si="0"/>
        <v>10.466990000000001</v>
      </c>
      <c r="J16">
        <v>0.4</v>
      </c>
    </row>
    <row r="17" spans="1:14" ht="14" x14ac:dyDescent="0.3">
      <c r="C17" t="s">
        <v>16</v>
      </c>
      <c r="D17" s="1">
        <v>14.808749000000001</v>
      </c>
      <c r="E17" s="1">
        <v>14.862708</v>
      </c>
      <c r="F17" s="1">
        <v>15.017773999999999</v>
      </c>
      <c r="G17" s="1">
        <v>14.891389999999999</v>
      </c>
      <c r="H17" s="1">
        <v>15.036415999999999</v>
      </c>
      <c r="I17" s="1">
        <f t="shared" si="0"/>
        <v>14.923407399999999</v>
      </c>
      <c r="J17">
        <v>0.5</v>
      </c>
    </row>
    <row r="18" spans="1:14" ht="14" x14ac:dyDescent="0.3">
      <c r="C18" t="s">
        <v>17</v>
      </c>
      <c r="D18" s="1">
        <v>20.658974000000001</v>
      </c>
      <c r="E18" s="1">
        <v>21.031894000000001</v>
      </c>
      <c r="F18" s="1">
        <v>20.735612</v>
      </c>
      <c r="G18" s="1">
        <v>20.602506000000002</v>
      </c>
      <c r="H18" s="1">
        <v>20.554680999999999</v>
      </c>
      <c r="I18" s="1">
        <f t="shared" si="0"/>
        <v>20.716733400000003</v>
      </c>
      <c r="J18">
        <v>0.6</v>
      </c>
    </row>
    <row r="19" spans="1:14" ht="14" x14ac:dyDescent="0.3">
      <c r="C19" t="s">
        <v>18</v>
      </c>
      <c r="D19" s="1">
        <v>29.780708000000001</v>
      </c>
      <c r="E19" s="1">
        <v>29.889033000000001</v>
      </c>
      <c r="F19" s="1">
        <v>29.445723999999998</v>
      </c>
      <c r="G19" s="1">
        <v>30.518495999999999</v>
      </c>
      <c r="H19" s="1">
        <v>29.838967</v>
      </c>
      <c r="I19" s="1">
        <f t="shared" si="0"/>
        <v>29.894585599999999</v>
      </c>
      <c r="J19">
        <v>0.7</v>
      </c>
    </row>
    <row r="21" spans="1:14" ht="14" x14ac:dyDescent="0.3">
      <c r="B21" t="s">
        <v>19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12</v>
      </c>
    </row>
    <row r="22" spans="1:14" ht="14" x14ac:dyDescent="0.3">
      <c r="B22" t="s">
        <v>6</v>
      </c>
      <c r="C22" t="s">
        <v>13</v>
      </c>
      <c r="D22" s="1">
        <v>3.6156130000000002</v>
      </c>
      <c r="E22" s="1">
        <v>3.6482169999999998</v>
      </c>
      <c r="F22" s="1">
        <v>3.7042709999999999</v>
      </c>
      <c r="G22" s="1">
        <v>3.6515849999999999</v>
      </c>
      <c r="H22" s="1">
        <v>3.6448109999999998</v>
      </c>
      <c r="I22" s="1">
        <f t="shared" ref="I22:I27" si="1">AVERAGE(D22:H22)</f>
        <v>3.6528994000000004</v>
      </c>
      <c r="J22">
        <v>0.2</v>
      </c>
      <c r="L22" s="1">
        <v>651.92219399999999</v>
      </c>
      <c r="M22">
        <f>L23/L22</f>
        <v>0.75856990842069716</v>
      </c>
      <c r="N22" s="1">
        <f>L22-L23</f>
        <v>157.39363500000002</v>
      </c>
    </row>
    <row r="23" spans="1:14" ht="14" x14ac:dyDescent="0.3">
      <c r="B23">
        <v>9.8304760000000009</v>
      </c>
      <c r="C23" t="s">
        <v>14</v>
      </c>
      <c r="D23" s="1">
        <v>5.4385279999999998</v>
      </c>
      <c r="E23" s="1">
        <v>5.4724089999999999</v>
      </c>
      <c r="F23" s="1">
        <v>5.5039009999999999</v>
      </c>
      <c r="G23" s="1">
        <v>5.473992</v>
      </c>
      <c r="H23" s="1">
        <v>5.479095</v>
      </c>
      <c r="I23" s="1">
        <f t="shared" si="1"/>
        <v>5.4735849999999999</v>
      </c>
      <c r="J23">
        <v>0.3</v>
      </c>
      <c r="L23" s="1">
        <v>494.52855899999997</v>
      </c>
    </row>
    <row r="24" spans="1:14" ht="14" x14ac:dyDescent="0.3">
      <c r="C24" t="s">
        <v>15</v>
      </c>
      <c r="D24" s="1">
        <v>7.2579010000000004</v>
      </c>
      <c r="E24" s="1">
        <v>7.2801629999999999</v>
      </c>
      <c r="F24" s="1">
        <v>7.2721660000000004</v>
      </c>
      <c r="G24" s="1">
        <v>7.2109300000000003</v>
      </c>
      <c r="H24" s="1">
        <v>7.2673569999999996</v>
      </c>
      <c r="I24" s="1">
        <f t="shared" si="1"/>
        <v>7.2577033999999996</v>
      </c>
      <c r="J24">
        <v>0.4</v>
      </c>
      <c r="L24" s="1">
        <v>675.99463500000002</v>
      </c>
    </row>
    <row r="25" spans="1:14" ht="14" x14ac:dyDescent="0.3">
      <c r="C25" t="s">
        <v>16</v>
      </c>
      <c r="D25" s="1">
        <v>8.9992929999999998</v>
      </c>
      <c r="E25" s="1">
        <v>9.0426269999999995</v>
      </c>
      <c r="F25" s="1">
        <v>9.1696380000000008</v>
      </c>
      <c r="G25" s="1">
        <v>9.0728969999999993</v>
      </c>
      <c r="H25" s="1">
        <v>9.0793929999999996</v>
      </c>
      <c r="I25" s="1">
        <f t="shared" si="1"/>
        <v>9.0727695999999973</v>
      </c>
      <c r="J25">
        <v>0.5</v>
      </c>
    </row>
    <row r="26" spans="1:14" ht="14" x14ac:dyDescent="0.3">
      <c r="C26" t="s">
        <v>17</v>
      </c>
      <c r="D26" s="1">
        <v>10.929311999999999</v>
      </c>
      <c r="E26" s="1">
        <v>10.934941</v>
      </c>
      <c r="F26" s="1">
        <v>10.946794000000001</v>
      </c>
      <c r="G26" s="1">
        <v>10.857243</v>
      </c>
      <c r="H26" s="1">
        <v>10.939798</v>
      </c>
      <c r="I26" s="1">
        <f t="shared" si="1"/>
        <v>10.921617599999999</v>
      </c>
      <c r="J26">
        <v>0.6</v>
      </c>
    </row>
    <row r="27" spans="1:14" ht="14" x14ac:dyDescent="0.3">
      <c r="C27" t="s">
        <v>18</v>
      </c>
      <c r="D27" s="1">
        <v>12.714976999999999</v>
      </c>
      <c r="E27" s="1">
        <v>12.804482999999999</v>
      </c>
      <c r="F27" s="1">
        <v>12.669143999999999</v>
      </c>
      <c r="G27" s="1">
        <v>12.765986</v>
      </c>
      <c r="H27" s="1">
        <v>12.733986</v>
      </c>
      <c r="I27" s="1">
        <f t="shared" si="1"/>
        <v>12.7377152</v>
      </c>
      <c r="J27">
        <v>0.7</v>
      </c>
    </row>
    <row r="29" spans="1:14" ht="14" x14ac:dyDescent="0.3">
      <c r="A29" t="s">
        <v>20</v>
      </c>
    </row>
    <row r="30" spans="1:14" ht="14" x14ac:dyDescent="0.3">
      <c r="A30" t="s">
        <v>21</v>
      </c>
      <c r="C30">
        <f>(24680344)/(1024^2)</f>
        <v>23.537010192871094</v>
      </c>
    </row>
    <row r="31" spans="1:14" ht="14" x14ac:dyDescent="0.3">
      <c r="A31" t="s">
        <v>22</v>
      </c>
    </row>
    <row r="32" spans="1:14" ht="14" x14ac:dyDescent="0.3">
      <c r="A32" t="s">
        <v>23</v>
      </c>
    </row>
    <row r="33" spans="2:10" ht="14" x14ac:dyDescent="0.3">
      <c r="B33" t="s">
        <v>11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12</v>
      </c>
    </row>
    <row r="34" spans="2:10" ht="14" x14ac:dyDescent="0.3">
      <c r="B34" t="s">
        <v>6</v>
      </c>
      <c r="C34" t="s">
        <v>13</v>
      </c>
      <c r="D34" s="1">
        <v>3.3686980000000002</v>
      </c>
      <c r="E34" s="1">
        <v>3.3788330000000002</v>
      </c>
      <c r="F34" s="1">
        <v>3.3357209999999999</v>
      </c>
      <c r="G34" s="1">
        <v>3.3758880000000002</v>
      </c>
      <c r="H34" s="1">
        <v>3.3678020000000002</v>
      </c>
      <c r="I34" s="1">
        <f t="shared" ref="I34:I39" si="2">AVERAGE(D34:H34)</f>
        <v>3.3653883999999996</v>
      </c>
      <c r="J34">
        <v>0.2</v>
      </c>
    </row>
    <row r="35" spans="2:10" ht="14" x14ac:dyDescent="0.3">
      <c r="B35">
        <v>6.8756019999999998</v>
      </c>
      <c r="C35" t="s">
        <v>14</v>
      </c>
      <c r="D35" s="1">
        <v>5.4320040000000001</v>
      </c>
      <c r="E35" s="1">
        <v>5.4169739999999997</v>
      </c>
      <c r="F35" s="1">
        <v>5.4030110000000002</v>
      </c>
      <c r="G35" s="1">
        <v>5.4703140000000001</v>
      </c>
      <c r="H35" s="1">
        <v>5.4414020000000001</v>
      </c>
      <c r="I35" s="1">
        <f t="shared" si="2"/>
        <v>5.4327409999999992</v>
      </c>
      <c r="J35">
        <v>0.3</v>
      </c>
    </row>
    <row r="36" spans="2:10" ht="14" x14ac:dyDescent="0.3">
      <c r="C36" t="s">
        <v>15</v>
      </c>
      <c r="D36" s="1">
        <v>7.9005660000000004</v>
      </c>
      <c r="E36" s="1">
        <v>7.9009929999999997</v>
      </c>
      <c r="F36" s="1">
        <v>7.8957160000000002</v>
      </c>
      <c r="G36" s="1">
        <v>7.8599800000000002</v>
      </c>
      <c r="H36" s="1">
        <v>7.8814460000000004</v>
      </c>
      <c r="I36" s="1">
        <f t="shared" si="2"/>
        <v>7.8877402000000005</v>
      </c>
      <c r="J36">
        <v>0.4</v>
      </c>
    </row>
    <row r="37" spans="2:10" ht="14" x14ac:dyDescent="0.3">
      <c r="C37" t="s">
        <v>16</v>
      </c>
      <c r="D37" s="1">
        <v>11.128812999999999</v>
      </c>
      <c r="E37" s="1">
        <v>11.235104</v>
      </c>
      <c r="F37" s="1">
        <v>11.977963000000001</v>
      </c>
      <c r="G37" s="1">
        <v>11.119769</v>
      </c>
      <c r="H37" s="1">
        <v>11.383391</v>
      </c>
      <c r="I37" s="1">
        <f t="shared" si="2"/>
        <v>11.369007999999999</v>
      </c>
      <c r="J37">
        <v>0.5</v>
      </c>
    </row>
    <row r="38" spans="2:10" ht="14" x14ac:dyDescent="0.3">
      <c r="C38" t="s">
        <v>17</v>
      </c>
      <c r="D38" s="1">
        <v>15.596538000000001</v>
      </c>
      <c r="E38" s="1">
        <v>15.792743</v>
      </c>
      <c r="F38" s="1">
        <v>16.148015000000001</v>
      </c>
      <c r="G38" s="1">
        <v>15.527929</v>
      </c>
      <c r="H38" s="1">
        <v>15.616825</v>
      </c>
      <c r="I38" s="1">
        <f t="shared" si="2"/>
        <v>15.736410000000001</v>
      </c>
      <c r="J38">
        <v>0.6</v>
      </c>
    </row>
    <row r="39" spans="2:10" ht="14" x14ac:dyDescent="0.3">
      <c r="C39" t="s">
        <v>18</v>
      </c>
      <c r="D39" s="1">
        <v>22.506647999999998</v>
      </c>
      <c r="E39" s="1">
        <v>22.625726</v>
      </c>
      <c r="F39" s="1">
        <v>22.362973</v>
      </c>
      <c r="G39" s="1">
        <v>23.083010999999999</v>
      </c>
      <c r="H39" s="1">
        <v>22.539656999999998</v>
      </c>
      <c r="I39" s="1">
        <f t="shared" si="2"/>
        <v>22.623602999999996</v>
      </c>
      <c r="J39">
        <v>0.7</v>
      </c>
    </row>
    <row r="41" spans="2:10" ht="14" x14ac:dyDescent="0.3">
      <c r="B41" t="s">
        <v>19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 t="s">
        <v>12</v>
      </c>
    </row>
    <row r="42" spans="2:10" ht="14" x14ac:dyDescent="0.3">
      <c r="B42" t="s">
        <v>6</v>
      </c>
      <c r="C42" t="s">
        <v>13</v>
      </c>
      <c r="D42" s="1">
        <v>2.690591</v>
      </c>
      <c r="E42" s="1">
        <v>2.7138399999999998</v>
      </c>
      <c r="F42" s="1">
        <v>2.7197809999999998</v>
      </c>
      <c r="G42" s="1">
        <v>2.7180339999999998</v>
      </c>
      <c r="H42" s="1">
        <v>2.704812</v>
      </c>
      <c r="I42" s="1">
        <f t="shared" ref="I42:I47" si="3">AVERAGE(D42:H42)</f>
        <v>2.7094116000000001</v>
      </c>
      <c r="J42">
        <v>0.2</v>
      </c>
    </row>
    <row r="43" spans="2:10" ht="14" x14ac:dyDescent="0.3">
      <c r="B43">
        <v>6.9364129999999999</v>
      </c>
      <c r="C43" t="s">
        <v>14</v>
      </c>
      <c r="D43" s="1">
        <v>4.0364719999999998</v>
      </c>
      <c r="E43" s="1">
        <v>4.0785450000000001</v>
      </c>
      <c r="F43" s="1">
        <v>4.0535040000000002</v>
      </c>
      <c r="G43" s="1">
        <v>4.0660590000000001</v>
      </c>
      <c r="H43" s="1">
        <v>4.0744179999999997</v>
      </c>
      <c r="I43" s="1">
        <f t="shared" si="3"/>
        <v>4.0617996000000005</v>
      </c>
      <c r="J43">
        <v>0.3</v>
      </c>
    </row>
    <row r="44" spans="2:10" ht="14" x14ac:dyDescent="0.3">
      <c r="C44" t="s">
        <v>15</v>
      </c>
      <c r="D44" s="1">
        <v>5.4166660000000002</v>
      </c>
      <c r="E44" s="1">
        <v>5.413233</v>
      </c>
      <c r="F44" s="1">
        <v>5.423616</v>
      </c>
      <c r="G44" s="1">
        <v>5.3686920000000002</v>
      </c>
      <c r="H44" s="1">
        <v>5.4148889999999996</v>
      </c>
      <c r="I44" s="1">
        <f t="shared" si="3"/>
        <v>5.4074191999999996</v>
      </c>
      <c r="J44">
        <v>0.4</v>
      </c>
    </row>
    <row r="45" spans="2:10" ht="14" x14ac:dyDescent="0.3">
      <c r="C45" t="s">
        <v>16</v>
      </c>
      <c r="D45" s="1">
        <v>6.6857300000000004</v>
      </c>
      <c r="E45" s="1">
        <v>6.7236890000000002</v>
      </c>
      <c r="F45" s="1">
        <v>6.7908429999999997</v>
      </c>
      <c r="G45" s="1">
        <v>6.737635</v>
      </c>
      <c r="H45" s="1">
        <v>6.7249020000000002</v>
      </c>
      <c r="I45" s="1">
        <f t="shared" si="3"/>
        <v>6.7325597999999998</v>
      </c>
      <c r="J45">
        <v>0.5</v>
      </c>
    </row>
    <row r="46" spans="2:10" ht="14" x14ac:dyDescent="0.3">
      <c r="C46" t="s">
        <v>17</v>
      </c>
      <c r="D46" s="1">
        <v>8.1547920000000005</v>
      </c>
      <c r="E46" s="1">
        <v>8.1215060000000001</v>
      </c>
      <c r="F46" s="1">
        <v>8.1272029999999997</v>
      </c>
      <c r="G46" s="1">
        <v>8.056934</v>
      </c>
      <c r="H46" s="1">
        <v>8.115596</v>
      </c>
      <c r="I46" s="1">
        <f t="shared" si="3"/>
        <v>8.1152061999999994</v>
      </c>
      <c r="J46">
        <v>0.6</v>
      </c>
    </row>
    <row r="47" spans="2:10" ht="14" x14ac:dyDescent="0.3">
      <c r="C47" t="s">
        <v>18</v>
      </c>
      <c r="D47" s="1">
        <v>9.4403799999999993</v>
      </c>
      <c r="E47" s="1">
        <v>9.5010469999999998</v>
      </c>
      <c r="F47" s="1">
        <v>9.4023079999999997</v>
      </c>
      <c r="G47" s="1">
        <v>9.5240539999999996</v>
      </c>
      <c r="H47" s="1">
        <v>9.4321950000000001</v>
      </c>
      <c r="I47" s="1">
        <f t="shared" si="3"/>
        <v>9.459996799999999</v>
      </c>
      <c r="J47">
        <v>0.7</v>
      </c>
    </row>
  </sheetData>
  <conditionalFormatting sqref="D14:I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{2F253A27-6D45-4FEC-A627-CD731EE4D544}</x14:id>
        </ext>
      </extLst>
    </cfRule>
  </conditionalFormatting>
  <conditionalFormatting sqref="D22:I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{729965AC-C557-49FC-9523-9CE3DAFB326F}</x14:id>
        </ext>
      </extLst>
    </cfRule>
  </conditionalFormatting>
  <conditionalFormatting sqref="D34:I3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{32404B2E-669F-45E5-BAF8-BF53AAD82325}</x14:id>
        </ext>
      </extLst>
    </cfRule>
  </conditionalFormatting>
  <conditionalFormatting sqref="D42:I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{BE044053-F623-4FD1-A909-9106EF7732E8}</x14:id>
        </ext>
      </extLst>
    </cfRule>
  </conditionalFormatting>
  <pageMargins left="0.78739999999999999" right="0.78739999999999999" top="1.1512" bottom="1.1512" header="0.78739999999999999" footer="0.78739999999999999"/>
  <pageSetup fitToWidth="0" fitToHeight="0" orientation="portrait" useFirstPageNumber="1" r:id="rId1"/>
  <headerFooter alignWithMargins="0">
    <oddHeader>&amp;C&amp;"Times New Roman,Regular"&amp;12&amp;A</oddHeader>
    <oddFooter>&amp;C&amp;"Times New Roman,Regular"&amp;12Page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253A27-6D45-4FEC-A627-CD731EE4D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D14:I19</xm:sqref>
        </x14:conditionalFormatting>
        <x14:conditionalFormatting xmlns:xm="http://schemas.microsoft.com/office/excel/2006/main">
          <x14:cfRule type="dataBar" id="{729965AC-C557-49FC-9523-9CE3DAFB3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D22:I27</xm:sqref>
        </x14:conditionalFormatting>
        <x14:conditionalFormatting xmlns:xm="http://schemas.microsoft.com/office/excel/2006/main">
          <x14:cfRule type="dataBar" id="{32404B2E-669F-45E5-BAF8-BF53AAD82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D34:I39</xm:sqref>
        </x14:conditionalFormatting>
        <x14:conditionalFormatting xmlns:xm="http://schemas.microsoft.com/office/excel/2006/main">
          <x14:cfRule type="dataBar" id="{BE044053-F623-4FD1-A909-9106EF773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D42:I47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Gehrig</dc:creator>
  <cp:lastModifiedBy>Gehrig</cp:lastModifiedBy>
  <cp:revision>0</cp:revision>
  <dcterms:created xsi:type="dcterms:W3CDTF">2015-10-08T15:05:09Z</dcterms:created>
  <dcterms:modified xsi:type="dcterms:W3CDTF">2015-10-09T19:40:15Z</dcterms:modified>
</cp:coreProperties>
</file>