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Entwicklung_\CAN\FDCAN\"/>
    </mc:Choice>
  </mc:AlternateContent>
  <bookViews>
    <workbookView xWindow="735" yWindow="735" windowWidth="26205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8" i="1" l="1"/>
  <c r="T118" i="1"/>
  <c r="P119" i="1"/>
  <c r="T119" i="1"/>
  <c r="P120" i="1"/>
  <c r="T120" i="1"/>
  <c r="P121" i="1"/>
  <c r="T121" i="1"/>
  <c r="P122" i="1"/>
  <c r="T122" i="1"/>
  <c r="P123" i="1"/>
  <c r="T123" i="1"/>
  <c r="P124" i="1"/>
  <c r="T124" i="1"/>
  <c r="P125" i="1"/>
  <c r="T125" i="1"/>
  <c r="P126" i="1"/>
  <c r="T126" i="1"/>
  <c r="P127" i="1"/>
  <c r="T127" i="1"/>
  <c r="P128" i="1"/>
  <c r="T128" i="1"/>
  <c r="P129" i="1"/>
  <c r="T129" i="1"/>
  <c r="P130" i="1"/>
  <c r="T130" i="1"/>
  <c r="P131" i="1"/>
  <c r="T131" i="1"/>
  <c r="P132" i="1"/>
  <c r="T132" i="1"/>
  <c r="P133" i="1"/>
  <c r="T133" i="1"/>
  <c r="P134" i="1"/>
  <c r="T134" i="1"/>
  <c r="P135" i="1"/>
  <c r="T135" i="1"/>
  <c r="P136" i="1"/>
  <c r="T136" i="1"/>
  <c r="P137" i="1"/>
  <c r="T137" i="1"/>
  <c r="P138" i="1"/>
  <c r="T138" i="1"/>
  <c r="P139" i="1"/>
  <c r="T139" i="1"/>
  <c r="P140" i="1"/>
  <c r="T140" i="1"/>
  <c r="P141" i="1"/>
  <c r="T141" i="1"/>
  <c r="P142" i="1"/>
  <c r="T142" i="1"/>
  <c r="P143" i="1"/>
  <c r="T143" i="1"/>
  <c r="P144" i="1"/>
  <c r="T144" i="1"/>
  <c r="P145" i="1"/>
  <c r="T145" i="1"/>
  <c r="P146" i="1"/>
  <c r="T146" i="1"/>
  <c r="P147" i="1"/>
  <c r="T147" i="1"/>
  <c r="P148" i="1"/>
  <c r="T148" i="1"/>
  <c r="P149" i="1"/>
  <c r="T149" i="1"/>
  <c r="P150" i="1"/>
  <c r="T150" i="1"/>
  <c r="P151" i="1"/>
  <c r="T151" i="1"/>
  <c r="P152" i="1"/>
  <c r="T152" i="1"/>
  <c r="P153" i="1"/>
  <c r="T153" i="1"/>
  <c r="P154" i="1"/>
  <c r="T154" i="1"/>
  <c r="P155" i="1"/>
  <c r="T155" i="1"/>
  <c r="P156" i="1"/>
  <c r="T156" i="1"/>
  <c r="P157" i="1"/>
  <c r="T157" i="1"/>
  <c r="P158" i="1"/>
  <c r="T158" i="1"/>
  <c r="P159" i="1"/>
  <c r="T159" i="1"/>
  <c r="P160" i="1"/>
  <c r="T160" i="1"/>
  <c r="P161" i="1"/>
  <c r="T161" i="1"/>
  <c r="P162" i="1"/>
  <c r="T162" i="1"/>
  <c r="P163" i="1"/>
  <c r="T163" i="1"/>
  <c r="P164" i="1"/>
  <c r="T164" i="1"/>
  <c r="P165" i="1"/>
  <c r="T165" i="1"/>
  <c r="P166" i="1"/>
  <c r="T166" i="1"/>
  <c r="P167" i="1"/>
  <c r="T167" i="1"/>
  <c r="P168" i="1"/>
  <c r="T168" i="1"/>
  <c r="P169" i="1"/>
  <c r="T169" i="1"/>
  <c r="P170" i="1"/>
  <c r="T170" i="1"/>
  <c r="P171" i="1"/>
  <c r="T171" i="1"/>
  <c r="P172" i="1"/>
  <c r="T172" i="1"/>
  <c r="P173" i="1"/>
  <c r="T173" i="1"/>
  <c r="P174" i="1"/>
  <c r="T174" i="1"/>
  <c r="P175" i="1"/>
  <c r="T175" i="1"/>
  <c r="P176" i="1"/>
  <c r="T176" i="1"/>
  <c r="P177" i="1"/>
  <c r="T177" i="1"/>
  <c r="P178" i="1"/>
  <c r="T178" i="1"/>
  <c r="P179" i="1"/>
  <c r="T179" i="1"/>
  <c r="P180" i="1"/>
  <c r="T180" i="1"/>
  <c r="P181" i="1"/>
  <c r="T181" i="1"/>
  <c r="P182" i="1"/>
  <c r="T182" i="1"/>
  <c r="P183" i="1"/>
  <c r="T183" i="1"/>
  <c r="P184" i="1"/>
  <c r="T184" i="1"/>
  <c r="P185" i="1"/>
  <c r="T185" i="1"/>
  <c r="P186" i="1"/>
  <c r="T186" i="1"/>
  <c r="P187" i="1"/>
  <c r="T187" i="1"/>
  <c r="P188" i="1"/>
  <c r="T188" i="1"/>
  <c r="P189" i="1"/>
  <c r="T189" i="1"/>
  <c r="P190" i="1"/>
  <c r="T190" i="1"/>
  <c r="P191" i="1"/>
  <c r="T191" i="1"/>
  <c r="P192" i="1"/>
  <c r="T192" i="1"/>
  <c r="P193" i="1"/>
  <c r="T193" i="1"/>
  <c r="P194" i="1"/>
  <c r="T194" i="1"/>
  <c r="P195" i="1"/>
  <c r="T195" i="1"/>
  <c r="P196" i="1"/>
  <c r="T196" i="1"/>
  <c r="P197" i="1"/>
  <c r="T197" i="1"/>
  <c r="P198" i="1"/>
  <c r="T198" i="1"/>
  <c r="P199" i="1"/>
  <c r="T199" i="1"/>
  <c r="P200" i="1"/>
  <c r="T200" i="1"/>
  <c r="P201" i="1"/>
  <c r="T201" i="1"/>
  <c r="P202" i="1"/>
  <c r="T202" i="1"/>
  <c r="F131" i="1"/>
  <c r="H131" i="1" s="1"/>
  <c r="F132" i="1"/>
  <c r="K132" i="1" s="1"/>
  <c r="R132" i="1" s="1"/>
  <c r="V132" i="1" s="1"/>
  <c r="F133" i="1"/>
  <c r="K133" i="1" s="1"/>
  <c r="R133" i="1" s="1"/>
  <c r="V133" i="1" s="1"/>
  <c r="F134" i="1"/>
  <c r="H134" i="1" s="1"/>
  <c r="F135" i="1"/>
  <c r="H135" i="1" s="1"/>
  <c r="F136" i="1"/>
  <c r="H136" i="1" s="1"/>
  <c r="F137" i="1"/>
  <c r="K137" i="1" s="1"/>
  <c r="R137" i="1" s="1"/>
  <c r="V137" i="1" s="1"/>
  <c r="H137" i="1"/>
  <c r="F138" i="1"/>
  <c r="H138" i="1" s="1"/>
  <c r="F139" i="1"/>
  <c r="H139" i="1" s="1"/>
  <c r="F140" i="1"/>
  <c r="K140" i="1" s="1"/>
  <c r="R140" i="1" s="1"/>
  <c r="V140" i="1" s="1"/>
  <c r="F141" i="1"/>
  <c r="K141" i="1" s="1"/>
  <c r="R141" i="1" s="1"/>
  <c r="V141" i="1" s="1"/>
  <c r="F142" i="1"/>
  <c r="H142" i="1" s="1"/>
  <c r="K142" i="1"/>
  <c r="R142" i="1" s="1"/>
  <c r="V142" i="1" s="1"/>
  <c r="F143" i="1"/>
  <c r="H143" i="1" s="1"/>
  <c r="F144" i="1"/>
  <c r="H144" i="1" s="1"/>
  <c r="F145" i="1"/>
  <c r="H145" i="1" s="1"/>
  <c r="K145" i="1"/>
  <c r="R145" i="1" s="1"/>
  <c r="V145" i="1" s="1"/>
  <c r="F146" i="1"/>
  <c r="H146" i="1" s="1"/>
  <c r="F147" i="1"/>
  <c r="H147" i="1" s="1"/>
  <c r="F148" i="1"/>
  <c r="H148" i="1" s="1"/>
  <c r="K148" i="1"/>
  <c r="R148" i="1" s="1"/>
  <c r="V148" i="1" s="1"/>
  <c r="F149" i="1"/>
  <c r="K149" i="1" s="1"/>
  <c r="R149" i="1" s="1"/>
  <c r="V149" i="1" s="1"/>
  <c r="H149" i="1"/>
  <c r="F150" i="1"/>
  <c r="H150" i="1" s="1"/>
  <c r="F151" i="1"/>
  <c r="K151" i="1" s="1"/>
  <c r="R151" i="1" s="1"/>
  <c r="V151" i="1" s="1"/>
  <c r="F152" i="1"/>
  <c r="H152" i="1" s="1"/>
  <c r="F153" i="1"/>
  <c r="H153" i="1" s="1"/>
  <c r="F154" i="1"/>
  <c r="H154" i="1" s="1"/>
  <c r="F155" i="1"/>
  <c r="H155" i="1" s="1"/>
  <c r="F156" i="1"/>
  <c r="K156" i="1" s="1"/>
  <c r="R156" i="1" s="1"/>
  <c r="V156" i="1" s="1"/>
  <c r="H156" i="1"/>
  <c r="F157" i="1"/>
  <c r="K157" i="1" s="1"/>
  <c r="R157" i="1" s="1"/>
  <c r="V157" i="1" s="1"/>
  <c r="H157" i="1"/>
  <c r="F158" i="1"/>
  <c r="H158" i="1" s="1"/>
  <c r="F159" i="1"/>
  <c r="H159" i="1" s="1"/>
  <c r="K159" i="1"/>
  <c r="R159" i="1" s="1"/>
  <c r="V159" i="1" s="1"/>
  <c r="F160" i="1"/>
  <c r="H160" i="1" s="1"/>
  <c r="F161" i="1"/>
  <c r="K161" i="1" s="1"/>
  <c r="R161" i="1" s="1"/>
  <c r="V161" i="1" s="1"/>
  <c r="H161" i="1"/>
  <c r="F162" i="1"/>
  <c r="H162" i="1" s="1"/>
  <c r="K162" i="1"/>
  <c r="R162" i="1" s="1"/>
  <c r="V162" i="1" s="1"/>
  <c r="F163" i="1"/>
  <c r="H163" i="1" s="1"/>
  <c r="F164" i="1"/>
  <c r="H164" i="1" s="1"/>
  <c r="F165" i="1"/>
  <c r="K165" i="1" s="1"/>
  <c r="R165" i="1" s="1"/>
  <c r="V165" i="1" s="1"/>
  <c r="F166" i="1"/>
  <c r="H166" i="1" s="1"/>
  <c r="F167" i="1"/>
  <c r="H167" i="1" s="1"/>
  <c r="F168" i="1"/>
  <c r="H168" i="1" s="1"/>
  <c r="F169" i="1"/>
  <c r="H169" i="1"/>
  <c r="K169" i="1"/>
  <c r="R169" i="1" s="1"/>
  <c r="V169" i="1" s="1"/>
  <c r="F170" i="1"/>
  <c r="H170" i="1" s="1"/>
  <c r="F171" i="1"/>
  <c r="H171" i="1" s="1"/>
  <c r="F172" i="1"/>
  <c r="H172" i="1" s="1"/>
  <c r="F173" i="1"/>
  <c r="K173" i="1" s="1"/>
  <c r="R173" i="1" s="1"/>
  <c r="V173" i="1" s="1"/>
  <c r="F174" i="1"/>
  <c r="H174" i="1" s="1"/>
  <c r="F175" i="1"/>
  <c r="H175" i="1" s="1"/>
  <c r="F176" i="1"/>
  <c r="H176" i="1" s="1"/>
  <c r="F177" i="1"/>
  <c r="H177" i="1" s="1"/>
  <c r="F178" i="1"/>
  <c r="H178" i="1" s="1"/>
  <c r="F179" i="1"/>
  <c r="H179" i="1" s="1"/>
  <c r="F180" i="1"/>
  <c r="H180" i="1" s="1"/>
  <c r="K180" i="1"/>
  <c r="R180" i="1" s="1"/>
  <c r="V180" i="1" s="1"/>
  <c r="F181" i="1"/>
  <c r="K181" i="1" s="1"/>
  <c r="R181" i="1" s="1"/>
  <c r="V181" i="1" s="1"/>
  <c r="F182" i="1"/>
  <c r="H182" i="1" s="1"/>
  <c r="F183" i="1"/>
  <c r="H183" i="1" s="1"/>
  <c r="F184" i="1"/>
  <c r="H184" i="1" s="1"/>
  <c r="F185" i="1"/>
  <c r="H185" i="1" s="1"/>
  <c r="F186" i="1"/>
  <c r="H186" i="1" s="1"/>
  <c r="F187" i="1"/>
  <c r="H187" i="1" s="1"/>
  <c r="F188" i="1"/>
  <c r="H188" i="1" s="1"/>
  <c r="K188" i="1"/>
  <c r="R188" i="1" s="1"/>
  <c r="V188" i="1" s="1"/>
  <c r="F189" i="1"/>
  <c r="K189" i="1" s="1"/>
  <c r="R189" i="1" s="1"/>
  <c r="V189" i="1" s="1"/>
  <c r="F190" i="1"/>
  <c r="H190" i="1" s="1"/>
  <c r="F191" i="1"/>
  <c r="H191" i="1" s="1"/>
  <c r="F192" i="1"/>
  <c r="H192" i="1" s="1"/>
  <c r="F193" i="1"/>
  <c r="H193" i="1" s="1"/>
  <c r="F194" i="1"/>
  <c r="H194" i="1" s="1"/>
  <c r="F195" i="1"/>
  <c r="H195" i="1" s="1"/>
  <c r="F196" i="1"/>
  <c r="H196" i="1" s="1"/>
  <c r="K196" i="1"/>
  <c r="R196" i="1" s="1"/>
  <c r="V196" i="1" s="1"/>
  <c r="F197" i="1"/>
  <c r="K197" i="1" s="1"/>
  <c r="R197" i="1" s="1"/>
  <c r="V197" i="1" s="1"/>
  <c r="F198" i="1"/>
  <c r="H198" i="1" s="1"/>
  <c r="F199" i="1"/>
  <c r="K199" i="1" s="1"/>
  <c r="R199" i="1" s="1"/>
  <c r="V199" i="1" s="1"/>
  <c r="H199" i="1"/>
  <c r="F200" i="1"/>
  <c r="H200" i="1" s="1"/>
  <c r="F201" i="1"/>
  <c r="H201" i="1" s="1"/>
  <c r="K201" i="1"/>
  <c r="R201" i="1" s="1"/>
  <c r="V201" i="1" s="1"/>
  <c r="F202" i="1"/>
  <c r="H202" i="1" s="1"/>
  <c r="F118" i="1"/>
  <c r="H118" i="1" s="1"/>
  <c r="F119" i="1"/>
  <c r="H119" i="1" s="1"/>
  <c r="F120" i="1"/>
  <c r="K120" i="1" s="1"/>
  <c r="R120" i="1" s="1"/>
  <c r="V120" i="1" s="1"/>
  <c r="F121" i="1"/>
  <c r="H121" i="1" s="1"/>
  <c r="F122" i="1"/>
  <c r="H122" i="1" s="1"/>
  <c r="F123" i="1"/>
  <c r="K123" i="1" s="1"/>
  <c r="R123" i="1" s="1"/>
  <c r="V123" i="1" s="1"/>
  <c r="H123" i="1"/>
  <c r="F124" i="1"/>
  <c r="K124" i="1" s="1"/>
  <c r="R124" i="1" s="1"/>
  <c r="V124" i="1" s="1"/>
  <c r="F125" i="1"/>
  <c r="K125" i="1" s="1"/>
  <c r="R125" i="1" s="1"/>
  <c r="V125" i="1" s="1"/>
  <c r="F126" i="1"/>
  <c r="H126" i="1" s="1"/>
  <c r="F127" i="1"/>
  <c r="H127" i="1" s="1"/>
  <c r="F128" i="1"/>
  <c r="K128" i="1" s="1"/>
  <c r="R128" i="1" s="1"/>
  <c r="V128" i="1" s="1"/>
  <c r="F129" i="1"/>
  <c r="K129" i="1" s="1"/>
  <c r="R129" i="1" s="1"/>
  <c r="V129" i="1" s="1"/>
  <c r="H129" i="1"/>
  <c r="F130" i="1"/>
  <c r="H130" i="1"/>
  <c r="K130" i="1"/>
  <c r="R130" i="1" s="1"/>
  <c r="V130" i="1" s="1"/>
  <c r="K138" i="1" l="1"/>
  <c r="R138" i="1" s="1"/>
  <c r="V138" i="1" s="1"/>
  <c r="K164" i="1"/>
  <c r="R164" i="1" s="1"/>
  <c r="V164" i="1" s="1"/>
  <c r="K153" i="1"/>
  <c r="R153" i="1" s="1"/>
  <c r="V153" i="1" s="1"/>
  <c r="K126" i="1"/>
  <c r="R126" i="1" s="1"/>
  <c r="V126" i="1" s="1"/>
  <c r="K186" i="1"/>
  <c r="R186" i="1" s="1"/>
  <c r="V186" i="1" s="1"/>
  <c r="K172" i="1"/>
  <c r="R172" i="1" s="1"/>
  <c r="V172" i="1" s="1"/>
  <c r="K167" i="1"/>
  <c r="R167" i="1" s="1"/>
  <c r="V167" i="1" s="1"/>
  <c r="H124" i="1"/>
  <c r="K121" i="1"/>
  <c r="R121" i="1" s="1"/>
  <c r="V121" i="1" s="1"/>
  <c r="K202" i="1"/>
  <c r="R202" i="1" s="1"/>
  <c r="V202" i="1" s="1"/>
  <c r="K194" i="1"/>
  <c r="R194" i="1" s="1"/>
  <c r="V194" i="1" s="1"/>
  <c r="K182" i="1"/>
  <c r="R182" i="1" s="1"/>
  <c r="V182" i="1" s="1"/>
  <c r="K178" i="1"/>
  <c r="R178" i="1" s="1"/>
  <c r="V178" i="1" s="1"/>
  <c r="K174" i="1"/>
  <c r="R174" i="1" s="1"/>
  <c r="V174" i="1" s="1"/>
  <c r="K170" i="1"/>
  <c r="R170" i="1" s="1"/>
  <c r="V170" i="1" s="1"/>
  <c r="H151" i="1"/>
  <c r="K143" i="1"/>
  <c r="R143" i="1" s="1"/>
  <c r="V143" i="1" s="1"/>
  <c r="H140" i="1"/>
  <c r="H132" i="1"/>
  <c r="H189" i="1"/>
  <c r="K185" i="1"/>
  <c r="R185" i="1" s="1"/>
  <c r="V185" i="1" s="1"/>
  <c r="K158" i="1"/>
  <c r="R158" i="1" s="1"/>
  <c r="V158" i="1" s="1"/>
  <c r="K154" i="1"/>
  <c r="R154" i="1" s="1"/>
  <c r="V154" i="1" s="1"/>
  <c r="K135" i="1"/>
  <c r="R135" i="1" s="1"/>
  <c r="V135" i="1" s="1"/>
  <c r="H197" i="1"/>
  <c r="K193" i="1"/>
  <c r="R193" i="1" s="1"/>
  <c r="V193" i="1" s="1"/>
  <c r="H181" i="1"/>
  <c r="K177" i="1"/>
  <c r="R177" i="1" s="1"/>
  <c r="V177" i="1" s="1"/>
  <c r="H173" i="1"/>
  <c r="H165" i="1"/>
  <c r="K150" i="1"/>
  <c r="R150" i="1" s="1"/>
  <c r="V150" i="1" s="1"/>
  <c r="K146" i="1"/>
  <c r="R146" i="1" s="1"/>
  <c r="V146" i="1" s="1"/>
  <c r="K122" i="1"/>
  <c r="R122" i="1" s="1"/>
  <c r="V122" i="1" s="1"/>
  <c r="K118" i="1"/>
  <c r="R118" i="1" s="1"/>
  <c r="V118" i="1" s="1"/>
  <c r="K191" i="1"/>
  <c r="R191" i="1" s="1"/>
  <c r="V191" i="1" s="1"/>
  <c r="K183" i="1"/>
  <c r="R183" i="1" s="1"/>
  <c r="V183" i="1" s="1"/>
  <c r="K175" i="1"/>
  <c r="R175" i="1" s="1"/>
  <c r="V175" i="1" s="1"/>
  <c r="H141" i="1"/>
  <c r="H133" i="1"/>
  <c r="H125" i="1"/>
  <c r="K198" i="1"/>
  <c r="R198" i="1" s="1"/>
  <c r="V198" i="1" s="1"/>
  <c r="K190" i="1"/>
  <c r="R190" i="1" s="1"/>
  <c r="V190" i="1" s="1"/>
  <c r="K166" i="1"/>
  <c r="R166" i="1" s="1"/>
  <c r="V166" i="1" s="1"/>
  <c r="K134" i="1"/>
  <c r="R134" i="1" s="1"/>
  <c r="V134" i="1" s="1"/>
  <c r="K195" i="1"/>
  <c r="R195" i="1" s="1"/>
  <c r="V195" i="1" s="1"/>
  <c r="K187" i="1"/>
  <c r="R187" i="1" s="1"/>
  <c r="V187" i="1" s="1"/>
  <c r="K179" i="1"/>
  <c r="R179" i="1" s="1"/>
  <c r="V179" i="1" s="1"/>
  <c r="K171" i="1"/>
  <c r="R171" i="1" s="1"/>
  <c r="V171" i="1" s="1"/>
  <c r="K163" i="1"/>
  <c r="R163" i="1" s="1"/>
  <c r="V163" i="1" s="1"/>
  <c r="K155" i="1"/>
  <c r="R155" i="1" s="1"/>
  <c r="V155" i="1" s="1"/>
  <c r="K147" i="1"/>
  <c r="R147" i="1" s="1"/>
  <c r="V147" i="1" s="1"/>
  <c r="K139" i="1"/>
  <c r="R139" i="1" s="1"/>
  <c r="V139" i="1" s="1"/>
  <c r="K131" i="1"/>
  <c r="R131" i="1" s="1"/>
  <c r="V131" i="1" s="1"/>
  <c r="K200" i="1"/>
  <c r="R200" i="1" s="1"/>
  <c r="V200" i="1" s="1"/>
  <c r="K192" i="1"/>
  <c r="R192" i="1" s="1"/>
  <c r="V192" i="1" s="1"/>
  <c r="K184" i="1"/>
  <c r="R184" i="1" s="1"/>
  <c r="V184" i="1" s="1"/>
  <c r="K176" i="1"/>
  <c r="R176" i="1" s="1"/>
  <c r="V176" i="1" s="1"/>
  <c r="K168" i="1"/>
  <c r="R168" i="1" s="1"/>
  <c r="V168" i="1" s="1"/>
  <c r="K160" i="1"/>
  <c r="R160" i="1" s="1"/>
  <c r="V160" i="1" s="1"/>
  <c r="K152" i="1"/>
  <c r="R152" i="1" s="1"/>
  <c r="V152" i="1" s="1"/>
  <c r="K144" i="1"/>
  <c r="R144" i="1" s="1"/>
  <c r="V144" i="1" s="1"/>
  <c r="K136" i="1"/>
  <c r="R136" i="1" s="1"/>
  <c r="V136" i="1" s="1"/>
  <c r="H128" i="1"/>
  <c r="H120" i="1"/>
  <c r="K127" i="1"/>
  <c r="R127" i="1" s="1"/>
  <c r="V127" i="1" s="1"/>
  <c r="K119" i="1"/>
  <c r="R119" i="1" s="1"/>
  <c r="V119" i="1" s="1"/>
  <c r="P69" i="1"/>
  <c r="T69" i="1"/>
  <c r="P70" i="1"/>
  <c r="T70" i="1"/>
  <c r="P71" i="1"/>
  <c r="T71" i="1"/>
  <c r="P72" i="1"/>
  <c r="T72" i="1"/>
  <c r="P73" i="1"/>
  <c r="T73" i="1"/>
  <c r="P74" i="1"/>
  <c r="T74" i="1"/>
  <c r="P75" i="1"/>
  <c r="T75" i="1"/>
  <c r="P76" i="1"/>
  <c r="T76" i="1"/>
  <c r="P77" i="1"/>
  <c r="T77" i="1"/>
  <c r="P78" i="1"/>
  <c r="T78" i="1"/>
  <c r="P79" i="1"/>
  <c r="T79" i="1"/>
  <c r="P80" i="1"/>
  <c r="T80" i="1"/>
  <c r="P81" i="1"/>
  <c r="T81" i="1"/>
  <c r="P82" i="1"/>
  <c r="T82" i="1"/>
  <c r="P83" i="1"/>
  <c r="T83" i="1"/>
  <c r="P84" i="1"/>
  <c r="T84" i="1"/>
  <c r="P85" i="1"/>
  <c r="T85" i="1"/>
  <c r="P86" i="1"/>
  <c r="T86" i="1"/>
  <c r="P87" i="1"/>
  <c r="T87" i="1"/>
  <c r="P88" i="1"/>
  <c r="T88" i="1"/>
  <c r="P89" i="1"/>
  <c r="T89" i="1"/>
  <c r="P90" i="1"/>
  <c r="T90" i="1"/>
  <c r="P91" i="1"/>
  <c r="T91" i="1"/>
  <c r="P92" i="1"/>
  <c r="T92" i="1"/>
  <c r="P93" i="1"/>
  <c r="T93" i="1"/>
  <c r="P94" i="1"/>
  <c r="T94" i="1"/>
  <c r="P95" i="1"/>
  <c r="T95" i="1"/>
  <c r="P96" i="1"/>
  <c r="T96" i="1"/>
  <c r="P97" i="1"/>
  <c r="T97" i="1"/>
  <c r="P98" i="1"/>
  <c r="T98" i="1"/>
  <c r="P99" i="1"/>
  <c r="T99" i="1"/>
  <c r="P100" i="1"/>
  <c r="T100" i="1"/>
  <c r="P101" i="1"/>
  <c r="T101" i="1"/>
  <c r="P102" i="1"/>
  <c r="T102" i="1"/>
  <c r="P103" i="1"/>
  <c r="T103" i="1"/>
  <c r="P104" i="1"/>
  <c r="T104" i="1"/>
  <c r="P105" i="1"/>
  <c r="T105" i="1"/>
  <c r="P106" i="1"/>
  <c r="T106" i="1"/>
  <c r="P107" i="1"/>
  <c r="T107" i="1"/>
  <c r="P108" i="1"/>
  <c r="T108" i="1"/>
  <c r="P109" i="1"/>
  <c r="T109" i="1"/>
  <c r="P110" i="1"/>
  <c r="T110" i="1"/>
  <c r="P111" i="1"/>
  <c r="T111" i="1"/>
  <c r="P112" i="1"/>
  <c r="T112" i="1"/>
  <c r="P113" i="1"/>
  <c r="T113" i="1"/>
  <c r="P114" i="1"/>
  <c r="T114" i="1"/>
  <c r="P115" i="1"/>
  <c r="T115" i="1"/>
  <c r="P116" i="1"/>
  <c r="T116" i="1"/>
  <c r="P117" i="1"/>
  <c r="T117" i="1"/>
  <c r="F106" i="1"/>
  <c r="H106" i="1" s="1"/>
  <c r="F107" i="1"/>
  <c r="H107" i="1" s="1"/>
  <c r="F108" i="1"/>
  <c r="H108" i="1" s="1"/>
  <c r="F109" i="1"/>
  <c r="K109" i="1" s="1"/>
  <c r="F110" i="1"/>
  <c r="K110" i="1" s="1"/>
  <c r="R110" i="1" s="1"/>
  <c r="V110" i="1" s="1"/>
  <c r="F111" i="1"/>
  <c r="K111" i="1" s="1"/>
  <c r="R111" i="1" s="1"/>
  <c r="V111" i="1" s="1"/>
  <c r="F112" i="1"/>
  <c r="H112" i="1" s="1"/>
  <c r="F113" i="1"/>
  <c r="H113" i="1" s="1"/>
  <c r="F114" i="1"/>
  <c r="H114" i="1" s="1"/>
  <c r="F115" i="1"/>
  <c r="H115" i="1" s="1"/>
  <c r="F116" i="1"/>
  <c r="H116" i="1" s="1"/>
  <c r="F117" i="1"/>
  <c r="K117" i="1" s="1"/>
  <c r="R117" i="1" s="1"/>
  <c r="V117" i="1" s="1"/>
  <c r="F69" i="1"/>
  <c r="H69" i="1" s="1"/>
  <c r="F70" i="1"/>
  <c r="H70" i="1" s="1"/>
  <c r="F71" i="1"/>
  <c r="K71" i="1" s="1"/>
  <c r="R71" i="1" s="1"/>
  <c r="V71" i="1" s="1"/>
  <c r="F72" i="1"/>
  <c r="H72" i="1" s="1"/>
  <c r="F73" i="1"/>
  <c r="H73" i="1" s="1"/>
  <c r="F74" i="1"/>
  <c r="K74" i="1" s="1"/>
  <c r="F75" i="1"/>
  <c r="H75" i="1" s="1"/>
  <c r="F76" i="1"/>
  <c r="H76" i="1" s="1"/>
  <c r="F77" i="1"/>
  <c r="H77" i="1" s="1"/>
  <c r="F78" i="1"/>
  <c r="H78" i="1" s="1"/>
  <c r="F79" i="1"/>
  <c r="K79" i="1" s="1"/>
  <c r="R79" i="1" s="1"/>
  <c r="V79" i="1" s="1"/>
  <c r="F80" i="1"/>
  <c r="H80" i="1" s="1"/>
  <c r="F81" i="1"/>
  <c r="H81" i="1" s="1"/>
  <c r="F82" i="1"/>
  <c r="K82" i="1" s="1"/>
  <c r="F83" i="1"/>
  <c r="H83" i="1" s="1"/>
  <c r="F84" i="1"/>
  <c r="K84" i="1" s="1"/>
  <c r="R84" i="1" s="1"/>
  <c r="V84" i="1" s="1"/>
  <c r="F85" i="1"/>
  <c r="H85" i="1" s="1"/>
  <c r="F86" i="1"/>
  <c r="H86" i="1" s="1"/>
  <c r="F87" i="1"/>
  <c r="K87" i="1" s="1"/>
  <c r="R87" i="1" s="1"/>
  <c r="V87" i="1" s="1"/>
  <c r="F88" i="1"/>
  <c r="K88" i="1" s="1"/>
  <c r="R88" i="1" s="1"/>
  <c r="V88" i="1" s="1"/>
  <c r="F89" i="1"/>
  <c r="H89" i="1" s="1"/>
  <c r="F90" i="1"/>
  <c r="K90" i="1" s="1"/>
  <c r="H90" i="1"/>
  <c r="F91" i="1"/>
  <c r="H91" i="1" s="1"/>
  <c r="F92" i="1"/>
  <c r="K92" i="1" s="1"/>
  <c r="R92" i="1" s="1"/>
  <c r="V92" i="1" s="1"/>
  <c r="F93" i="1"/>
  <c r="H93" i="1" s="1"/>
  <c r="F94" i="1"/>
  <c r="H94" i="1" s="1"/>
  <c r="F95" i="1"/>
  <c r="K95" i="1" s="1"/>
  <c r="R95" i="1" s="1"/>
  <c r="V95" i="1" s="1"/>
  <c r="F96" i="1"/>
  <c r="H96" i="1" s="1"/>
  <c r="K96" i="1"/>
  <c r="F97" i="1"/>
  <c r="H97" i="1" s="1"/>
  <c r="F98" i="1"/>
  <c r="K98" i="1" s="1"/>
  <c r="F99" i="1"/>
  <c r="H99" i="1" s="1"/>
  <c r="F100" i="1"/>
  <c r="K100" i="1" s="1"/>
  <c r="R100" i="1" s="1"/>
  <c r="V100" i="1" s="1"/>
  <c r="F101" i="1"/>
  <c r="H101" i="1" s="1"/>
  <c r="F102" i="1"/>
  <c r="H102" i="1" s="1"/>
  <c r="F103" i="1"/>
  <c r="K103" i="1" s="1"/>
  <c r="R103" i="1" s="1"/>
  <c r="V103" i="1" s="1"/>
  <c r="F104" i="1"/>
  <c r="H104" i="1" s="1"/>
  <c r="F105" i="1"/>
  <c r="H105" i="1" s="1"/>
  <c r="P54" i="1"/>
  <c r="T54" i="1"/>
  <c r="P55" i="1"/>
  <c r="T55" i="1"/>
  <c r="P56" i="1"/>
  <c r="T56" i="1"/>
  <c r="P57" i="1"/>
  <c r="T57" i="1"/>
  <c r="P58" i="1"/>
  <c r="T58" i="1"/>
  <c r="P59" i="1"/>
  <c r="T59" i="1"/>
  <c r="P60" i="1"/>
  <c r="T60" i="1"/>
  <c r="P61" i="1"/>
  <c r="T61" i="1"/>
  <c r="P62" i="1"/>
  <c r="T62" i="1"/>
  <c r="P63" i="1"/>
  <c r="T63" i="1"/>
  <c r="P64" i="1"/>
  <c r="T64" i="1"/>
  <c r="P65" i="1"/>
  <c r="T65" i="1"/>
  <c r="P66" i="1"/>
  <c r="T66" i="1"/>
  <c r="P67" i="1"/>
  <c r="T67" i="1"/>
  <c r="P68" i="1"/>
  <c r="T68" i="1"/>
  <c r="F54" i="1"/>
  <c r="H54" i="1" s="1"/>
  <c r="F55" i="1"/>
  <c r="K55" i="1" s="1"/>
  <c r="R55" i="1" s="1"/>
  <c r="V55" i="1" s="1"/>
  <c r="F56" i="1"/>
  <c r="H56" i="1" s="1"/>
  <c r="F57" i="1"/>
  <c r="K57" i="1" s="1"/>
  <c r="R57" i="1" s="1"/>
  <c r="V57" i="1" s="1"/>
  <c r="F58" i="1"/>
  <c r="H58" i="1" s="1"/>
  <c r="F59" i="1"/>
  <c r="K59" i="1" s="1"/>
  <c r="F60" i="1"/>
  <c r="H60" i="1" s="1"/>
  <c r="F61" i="1"/>
  <c r="K61" i="1" s="1"/>
  <c r="F62" i="1"/>
  <c r="H62" i="1" s="1"/>
  <c r="F63" i="1"/>
  <c r="K63" i="1" s="1"/>
  <c r="R63" i="1" s="1"/>
  <c r="V63" i="1" s="1"/>
  <c r="F64" i="1"/>
  <c r="H64" i="1" s="1"/>
  <c r="F65" i="1"/>
  <c r="K65" i="1" s="1"/>
  <c r="R65" i="1" s="1"/>
  <c r="V65" i="1" s="1"/>
  <c r="F66" i="1"/>
  <c r="H66" i="1" s="1"/>
  <c r="F67" i="1"/>
  <c r="K67" i="1" s="1"/>
  <c r="F68" i="1"/>
  <c r="H68" i="1" s="1"/>
  <c r="P41" i="1"/>
  <c r="T41" i="1"/>
  <c r="P42" i="1"/>
  <c r="T42" i="1"/>
  <c r="P43" i="1"/>
  <c r="T43" i="1"/>
  <c r="P44" i="1"/>
  <c r="T44" i="1"/>
  <c r="P45" i="1"/>
  <c r="T45" i="1"/>
  <c r="P46" i="1"/>
  <c r="T46" i="1"/>
  <c r="P47" i="1"/>
  <c r="T47" i="1"/>
  <c r="P48" i="1"/>
  <c r="T48" i="1"/>
  <c r="P49" i="1"/>
  <c r="T49" i="1"/>
  <c r="P50" i="1"/>
  <c r="T50" i="1"/>
  <c r="P51" i="1"/>
  <c r="T51" i="1"/>
  <c r="P52" i="1"/>
  <c r="T52" i="1"/>
  <c r="P53" i="1"/>
  <c r="T53" i="1"/>
  <c r="F41" i="1"/>
  <c r="H41" i="1" s="1"/>
  <c r="F42" i="1"/>
  <c r="K42" i="1" s="1"/>
  <c r="F43" i="1"/>
  <c r="H43" i="1" s="1"/>
  <c r="F44" i="1"/>
  <c r="H44" i="1" s="1"/>
  <c r="F45" i="1"/>
  <c r="H45" i="1" s="1"/>
  <c r="F46" i="1"/>
  <c r="H46" i="1" s="1"/>
  <c r="F47" i="1"/>
  <c r="K47" i="1" s="1"/>
  <c r="F48" i="1"/>
  <c r="K48" i="1" s="1"/>
  <c r="F49" i="1"/>
  <c r="H49" i="1" s="1"/>
  <c r="F50" i="1"/>
  <c r="K50" i="1" s="1"/>
  <c r="F51" i="1"/>
  <c r="H51" i="1" s="1"/>
  <c r="K51" i="1"/>
  <c r="R51" i="1" s="1"/>
  <c r="V51" i="1" s="1"/>
  <c r="F52" i="1"/>
  <c r="H52" i="1" s="1"/>
  <c r="F53" i="1"/>
  <c r="H53" i="1" s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3" i="1"/>
  <c r="T3" i="1"/>
  <c r="F27" i="1"/>
  <c r="K27" i="1" s="1"/>
  <c r="R27" i="1" s="1"/>
  <c r="V27" i="1" s="1"/>
  <c r="F28" i="1"/>
  <c r="K28" i="1" s="1"/>
  <c r="R28" i="1" s="1"/>
  <c r="V28" i="1" s="1"/>
  <c r="F29" i="1"/>
  <c r="H29" i="1" s="1"/>
  <c r="F30" i="1"/>
  <c r="K30" i="1" s="1"/>
  <c r="R30" i="1" s="1"/>
  <c r="V30" i="1" s="1"/>
  <c r="F31" i="1"/>
  <c r="K31" i="1" s="1"/>
  <c r="F32" i="1"/>
  <c r="H32" i="1" s="1"/>
  <c r="F33" i="1"/>
  <c r="K33" i="1" s="1"/>
  <c r="R33" i="1" s="1"/>
  <c r="V33" i="1" s="1"/>
  <c r="F34" i="1"/>
  <c r="K34" i="1" s="1"/>
  <c r="F35" i="1"/>
  <c r="K35" i="1" s="1"/>
  <c r="R35" i="1" s="1"/>
  <c r="V35" i="1" s="1"/>
  <c r="F36" i="1"/>
  <c r="K36" i="1" s="1"/>
  <c r="R36" i="1" s="1"/>
  <c r="V36" i="1" s="1"/>
  <c r="F37" i="1"/>
  <c r="H37" i="1" s="1"/>
  <c r="F38" i="1"/>
  <c r="K38" i="1" s="1"/>
  <c r="R38" i="1" s="1"/>
  <c r="V38" i="1" s="1"/>
  <c r="F39" i="1"/>
  <c r="K39" i="1" s="1"/>
  <c r="F40" i="1"/>
  <c r="K40" i="1" s="1"/>
  <c r="R40" i="1" s="1"/>
  <c r="V40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3" i="1"/>
  <c r="K3" i="1" s="1"/>
  <c r="K107" i="1" l="1"/>
  <c r="R107" i="1" s="1"/>
  <c r="V107" i="1" s="1"/>
  <c r="H55" i="1"/>
  <c r="H92" i="1"/>
  <c r="K104" i="1"/>
  <c r="R104" i="1" s="1"/>
  <c r="V104" i="1" s="1"/>
  <c r="H84" i="1"/>
  <c r="K76" i="1"/>
  <c r="R76" i="1" s="1"/>
  <c r="V76" i="1" s="1"/>
  <c r="H117" i="1"/>
  <c r="H42" i="1"/>
  <c r="H65" i="1"/>
  <c r="H31" i="1"/>
  <c r="K72" i="1"/>
  <c r="R72" i="1" s="1"/>
  <c r="V72" i="1" s="1"/>
  <c r="H59" i="1"/>
  <c r="H48" i="1"/>
  <c r="R50" i="1"/>
  <c r="V50" i="1" s="1"/>
  <c r="H95" i="1"/>
  <c r="H100" i="1"/>
  <c r="H111" i="1"/>
  <c r="R96" i="1"/>
  <c r="V96" i="1" s="1"/>
  <c r="H39" i="1"/>
  <c r="H61" i="1"/>
  <c r="H88" i="1"/>
  <c r="H79" i="1"/>
  <c r="H74" i="1"/>
  <c r="K113" i="1"/>
  <c r="H87" i="1"/>
  <c r="H82" i="1"/>
  <c r="H50" i="1"/>
  <c r="H63" i="1"/>
  <c r="K43" i="1"/>
  <c r="R43" i="1" s="1"/>
  <c r="V43" i="1" s="1"/>
  <c r="K80" i="1"/>
  <c r="R80" i="1" s="1"/>
  <c r="V80" i="1" s="1"/>
  <c r="K115" i="1"/>
  <c r="R115" i="1" s="1"/>
  <c r="V115" i="1" s="1"/>
  <c r="R90" i="1"/>
  <c r="V90" i="1" s="1"/>
  <c r="R82" i="1"/>
  <c r="V82" i="1" s="1"/>
  <c r="H67" i="1"/>
  <c r="H57" i="1"/>
  <c r="H103" i="1"/>
  <c r="H98" i="1"/>
  <c r="H71" i="1"/>
  <c r="H109" i="1"/>
  <c r="R113" i="1"/>
  <c r="V113" i="1" s="1"/>
  <c r="R109" i="1"/>
  <c r="V109" i="1" s="1"/>
  <c r="H47" i="1"/>
  <c r="R42" i="1"/>
  <c r="V42" i="1" s="1"/>
  <c r="R59" i="1"/>
  <c r="V59" i="1" s="1"/>
  <c r="R48" i="1"/>
  <c r="V48" i="1" s="1"/>
  <c r="R74" i="1"/>
  <c r="V74" i="1" s="1"/>
  <c r="H3" i="1"/>
  <c r="K68" i="1"/>
  <c r="R68" i="1" s="1"/>
  <c r="V68" i="1" s="1"/>
  <c r="K64" i="1"/>
  <c r="R64" i="1" s="1"/>
  <c r="V64" i="1" s="1"/>
  <c r="K56" i="1"/>
  <c r="R56" i="1" s="1"/>
  <c r="V56" i="1" s="1"/>
  <c r="K116" i="1"/>
  <c r="R116" i="1" s="1"/>
  <c r="V116" i="1" s="1"/>
  <c r="K108" i="1"/>
  <c r="R108" i="1" s="1"/>
  <c r="V108" i="1" s="1"/>
  <c r="K52" i="1"/>
  <c r="R52" i="1" s="1"/>
  <c r="V52" i="1" s="1"/>
  <c r="K44" i="1"/>
  <c r="R44" i="1" s="1"/>
  <c r="V44" i="1" s="1"/>
  <c r="R47" i="1"/>
  <c r="V47" i="1" s="1"/>
  <c r="R67" i="1"/>
  <c r="V67" i="1" s="1"/>
  <c r="R61" i="1"/>
  <c r="V61" i="1" s="1"/>
  <c r="R101" i="1"/>
  <c r="V101" i="1" s="1"/>
  <c r="R98" i="1"/>
  <c r="V98" i="1" s="1"/>
  <c r="K18" i="1"/>
  <c r="R18" i="1" s="1"/>
  <c r="V18" i="1" s="1"/>
  <c r="K105" i="1"/>
  <c r="R105" i="1" s="1"/>
  <c r="V105" i="1" s="1"/>
  <c r="K97" i="1"/>
  <c r="R97" i="1" s="1"/>
  <c r="V97" i="1" s="1"/>
  <c r="K89" i="1"/>
  <c r="R89" i="1" s="1"/>
  <c r="V89" i="1" s="1"/>
  <c r="K81" i="1"/>
  <c r="R81" i="1" s="1"/>
  <c r="V81" i="1" s="1"/>
  <c r="K73" i="1"/>
  <c r="R73" i="1" s="1"/>
  <c r="V73" i="1" s="1"/>
  <c r="H110" i="1"/>
  <c r="K112" i="1"/>
  <c r="R112" i="1" s="1"/>
  <c r="V112" i="1" s="1"/>
  <c r="K114" i="1"/>
  <c r="R114" i="1" s="1"/>
  <c r="V114" i="1" s="1"/>
  <c r="K106" i="1"/>
  <c r="R106" i="1" s="1"/>
  <c r="V106" i="1" s="1"/>
  <c r="K102" i="1"/>
  <c r="R102" i="1" s="1"/>
  <c r="V102" i="1" s="1"/>
  <c r="K94" i="1"/>
  <c r="R94" i="1" s="1"/>
  <c r="V94" i="1" s="1"/>
  <c r="K86" i="1"/>
  <c r="R86" i="1" s="1"/>
  <c r="V86" i="1" s="1"/>
  <c r="K78" i="1"/>
  <c r="R78" i="1" s="1"/>
  <c r="V78" i="1" s="1"/>
  <c r="K70" i="1"/>
  <c r="R70" i="1" s="1"/>
  <c r="V70" i="1" s="1"/>
  <c r="K99" i="1"/>
  <c r="R99" i="1" s="1"/>
  <c r="V99" i="1" s="1"/>
  <c r="K91" i="1"/>
  <c r="R91" i="1" s="1"/>
  <c r="V91" i="1" s="1"/>
  <c r="K83" i="1"/>
  <c r="R83" i="1" s="1"/>
  <c r="V83" i="1" s="1"/>
  <c r="K75" i="1"/>
  <c r="R75" i="1" s="1"/>
  <c r="V75" i="1" s="1"/>
  <c r="K101" i="1"/>
  <c r="K93" i="1"/>
  <c r="R93" i="1" s="1"/>
  <c r="V93" i="1" s="1"/>
  <c r="K85" i="1"/>
  <c r="R85" i="1" s="1"/>
  <c r="V85" i="1" s="1"/>
  <c r="K77" i="1"/>
  <c r="R77" i="1" s="1"/>
  <c r="V77" i="1" s="1"/>
  <c r="K69" i="1"/>
  <c r="R69" i="1" s="1"/>
  <c r="V69" i="1" s="1"/>
  <c r="K66" i="1"/>
  <c r="R66" i="1" s="1"/>
  <c r="V66" i="1" s="1"/>
  <c r="K58" i="1"/>
  <c r="R58" i="1" s="1"/>
  <c r="V58" i="1" s="1"/>
  <c r="K60" i="1"/>
  <c r="R60" i="1" s="1"/>
  <c r="V60" i="1" s="1"/>
  <c r="K62" i="1"/>
  <c r="R62" i="1" s="1"/>
  <c r="V62" i="1" s="1"/>
  <c r="K54" i="1"/>
  <c r="R54" i="1" s="1"/>
  <c r="V54" i="1" s="1"/>
  <c r="K53" i="1"/>
  <c r="R53" i="1" s="1"/>
  <c r="V53" i="1" s="1"/>
  <c r="K45" i="1"/>
  <c r="R45" i="1" s="1"/>
  <c r="V45" i="1" s="1"/>
  <c r="K49" i="1"/>
  <c r="R49" i="1" s="1"/>
  <c r="V49" i="1" s="1"/>
  <c r="K41" i="1"/>
  <c r="R41" i="1" s="1"/>
  <c r="V41" i="1" s="1"/>
  <c r="K46" i="1"/>
  <c r="R46" i="1" s="1"/>
  <c r="V46" i="1" s="1"/>
  <c r="K32" i="1"/>
  <c r="R32" i="1" s="1"/>
  <c r="V32" i="1" s="1"/>
  <c r="R31" i="1"/>
  <c r="V31" i="1" s="1"/>
  <c r="K26" i="1"/>
  <c r="R26" i="1" s="1"/>
  <c r="V26" i="1" s="1"/>
  <c r="K11" i="1"/>
  <c r="R11" i="1" s="1"/>
  <c r="V11" i="1" s="1"/>
  <c r="R34" i="1"/>
  <c r="V34" i="1" s="1"/>
  <c r="H40" i="1"/>
  <c r="K25" i="1"/>
  <c r="R25" i="1" s="1"/>
  <c r="V25" i="1" s="1"/>
  <c r="K10" i="1"/>
  <c r="R10" i="1" s="1"/>
  <c r="V10" i="1" s="1"/>
  <c r="K17" i="1"/>
  <c r="R17" i="1" s="1"/>
  <c r="V17" i="1" s="1"/>
  <c r="K29" i="1"/>
  <c r="R29" i="1" s="1"/>
  <c r="V29" i="1" s="1"/>
  <c r="K16" i="1"/>
  <c r="R16" i="1" s="1"/>
  <c r="V16" i="1" s="1"/>
  <c r="R39" i="1"/>
  <c r="V39" i="1" s="1"/>
  <c r="K24" i="1"/>
  <c r="R24" i="1" s="1"/>
  <c r="V24" i="1" s="1"/>
  <c r="K9" i="1"/>
  <c r="R9" i="1" s="1"/>
  <c r="V9" i="1" s="1"/>
  <c r="H33" i="1"/>
  <c r="K37" i="1"/>
  <c r="R37" i="1" s="1"/>
  <c r="V37" i="1" s="1"/>
  <c r="K23" i="1"/>
  <c r="R23" i="1" s="1"/>
  <c r="V23" i="1" s="1"/>
  <c r="K8" i="1"/>
  <c r="R8" i="1" s="1"/>
  <c r="V8" i="1" s="1"/>
  <c r="K19" i="1"/>
  <c r="R19" i="1" s="1"/>
  <c r="V19" i="1" s="1"/>
  <c r="H38" i="1"/>
  <c r="H30" i="1"/>
  <c r="K15" i="1"/>
  <c r="R15" i="1" s="1"/>
  <c r="V15" i="1" s="1"/>
  <c r="K7" i="1"/>
  <c r="R7" i="1" s="1"/>
  <c r="V7" i="1" s="1"/>
  <c r="K22" i="1"/>
  <c r="R22" i="1" s="1"/>
  <c r="V22" i="1" s="1"/>
  <c r="K14" i="1"/>
  <c r="R14" i="1" s="1"/>
  <c r="V14" i="1" s="1"/>
  <c r="K6" i="1"/>
  <c r="R6" i="1" s="1"/>
  <c r="V6" i="1" s="1"/>
  <c r="H36" i="1"/>
  <c r="H28" i="1"/>
  <c r="K21" i="1"/>
  <c r="R21" i="1" s="1"/>
  <c r="V21" i="1" s="1"/>
  <c r="K13" i="1"/>
  <c r="R13" i="1" s="1"/>
  <c r="V13" i="1" s="1"/>
  <c r="K5" i="1"/>
  <c r="R5" i="1" s="1"/>
  <c r="V5" i="1" s="1"/>
  <c r="H35" i="1"/>
  <c r="H27" i="1"/>
  <c r="K20" i="1"/>
  <c r="R20" i="1" s="1"/>
  <c r="V20" i="1" s="1"/>
  <c r="K12" i="1"/>
  <c r="R12" i="1" s="1"/>
  <c r="V12" i="1" s="1"/>
  <c r="K4" i="1"/>
  <c r="R4" i="1" s="1"/>
  <c r="V4" i="1" s="1"/>
  <c r="H34" i="1"/>
  <c r="R3" i="1"/>
  <c r="V3" i="1" s="1"/>
</calcChain>
</file>

<file path=xl/comments1.xml><?xml version="1.0" encoding="utf-8"?>
<comments xmlns="http://schemas.openxmlformats.org/spreadsheetml/2006/main">
  <authors>
    <author>Andreas Weick</author>
  </authors>
  <commentList>
    <comment ref="D1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Prescaler für das CAN-Modul die dann für die Berechnung des CAN-Moduls CLK verwendet wird.
normale Baudrate:
- max 512
Daten Baudrate:
- max 32
Konfigurationswert für das FDCAN-Modul
</t>
        </r>
      </text>
    </comment>
    <comment ref="B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Hier wird die gewünschte CAN-Bus Datenrate in [Bit/s] eingetragen.
</t>
        </r>
      </text>
    </comment>
    <comment ref="D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Taktfrequenz von FCLK in [Hz] eingeben
</t>
        </r>
      </text>
    </comment>
    <comment ref="F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Anzeige des  Taktes des CAN-Moduls
</t>
        </r>
      </text>
    </comment>
    <comment ref="H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Konfigurationswert des Faktors für das CAN-Modul.
Für die Konfigurationssuch am  besten ganzahlige Werte  probieren.
Die einzelnen Werte für Tsynx, Seg1 und Seg2 müssen summiert diesen Faktor ergeben.</t>
        </r>
      </text>
    </comment>
    <comment ref="K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Time Quanta,
Bitzeit eines Bits in [s]</t>
        </r>
      </text>
    </comment>
    <comment ref="L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Konfigurationswert für das FDCAN-Modul
</t>
        </r>
      </text>
    </comment>
    <comment ref="M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Normale Baudrate:
- max 256
Datenrate Baudrate:
- max 32
Konfigurationswert für das FDCAN-Modul</t>
        </r>
      </text>
    </comment>
    <comment ref="N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normale Baudrate:
- max 128
Daten Baudrate:
- max 16
Konfigurationswert für das FDCAN-Modul</t>
        </r>
      </text>
    </comment>
    <comment ref="P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Hier wird der aufsummierte Faktorwert von den Konfigurationswerte angezeigt. Dieser mus dann den Faktorwert von der linken Seite ergeben.</t>
        </r>
      </text>
    </comment>
    <comment ref="R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Konfigurierte CAN-Bus Baudrate für das CAN-Modul
</t>
        </r>
      </text>
    </comment>
    <comment ref="T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Sample Point.
Dieser sollte bei 75% liegen.</t>
        </r>
      </text>
    </comment>
    <comment ref="V2" authorId="0" shapeId="0">
      <text>
        <r>
          <rPr>
            <b/>
            <sz val="9"/>
            <color indexed="81"/>
            <rFont val="Segoe UI"/>
            <family val="2"/>
          </rPr>
          <t>Andreas Weick:</t>
        </r>
        <r>
          <rPr>
            <sz val="9"/>
            <color indexed="81"/>
            <rFont val="Segoe UI"/>
            <family val="2"/>
          </rPr>
          <t xml:space="preserve">
Hilfswert, ob eine korrekte Baudrate mit einem 75% Samplepoint gefunden wurde. </t>
        </r>
      </text>
    </comment>
  </commentList>
</comments>
</file>

<file path=xl/sharedStrings.xml><?xml version="1.0" encoding="utf-8"?>
<sst xmlns="http://schemas.openxmlformats.org/spreadsheetml/2006/main" count="424" uniqueCount="26">
  <si>
    <t>Faktor:</t>
  </si>
  <si>
    <t>DB:</t>
  </si>
  <si>
    <t>tsync</t>
  </si>
  <si>
    <t>tq:</t>
  </si>
  <si>
    <t>=&gt;</t>
  </si>
  <si>
    <t>MHz</t>
  </si>
  <si>
    <t>tsample</t>
  </si>
  <si>
    <t>%</t>
  </si>
  <si>
    <t>Datenrate</t>
  </si>
  <si>
    <t>Fclk=</t>
  </si>
  <si>
    <r>
      <rPr>
        <b/>
        <sz val="11"/>
        <color theme="1"/>
        <rFont val="Calibri"/>
        <family val="2"/>
        <scheme val="minor"/>
      </rPr>
      <t>Faktor</t>
    </r>
    <r>
      <rPr>
        <sz val="11"/>
        <color theme="1"/>
        <rFont val="Calibri"/>
        <family val="2"/>
        <scheme val="minor"/>
      </rPr>
      <t xml:space="preserve">
am besten ganzahlig, da das die Summe aller Segmente ist</t>
    </r>
  </si>
  <si>
    <r>
      <rPr>
        <b/>
        <sz val="11"/>
        <color theme="1"/>
        <rFont val="Calibri"/>
        <family val="2"/>
        <scheme val="minor"/>
      </rPr>
      <t xml:space="preserve">Seg1
</t>
    </r>
    <r>
      <rPr>
        <sz val="11"/>
        <color theme="1"/>
        <rFont val="Calibri"/>
        <family val="2"/>
        <scheme val="minor"/>
      </rPr>
      <t>Nominal: 256
Datamax: 32</t>
    </r>
  </si>
  <si>
    <r>
      <t xml:space="preserve">Seg2
</t>
    </r>
    <r>
      <rPr>
        <sz val="11"/>
        <color theme="1"/>
        <rFont val="Calibri"/>
        <family val="2"/>
        <scheme val="minor"/>
      </rPr>
      <t>Nominal: 128
Datamax: 16</t>
    </r>
  </si>
  <si>
    <t>Prescaler</t>
  </si>
  <si>
    <t>Hmm, Teiler</t>
  </si>
  <si>
    <t>Gefundene Baudraten</t>
  </si>
  <si>
    <t>95,238@76,19% @168MHz</t>
  </si>
  <si>
    <t>83,333@76,19% @168MHz</t>
  </si>
  <si>
    <t>33,333@75,56% @168MHz</t>
  </si>
  <si>
    <t>CAN-Baudrate</t>
  </si>
  <si>
    <t>Benutzereingaben sind nur in den grünen Eingabefelder möglich!</t>
  </si>
  <si>
    <t>CLK FDCAN-Modul</t>
  </si>
  <si>
    <r>
      <rPr>
        <b/>
        <sz val="11"/>
        <color theme="1"/>
        <rFont val="Calibri"/>
        <family val="2"/>
        <scheme val="minor"/>
      </rPr>
      <t>Hinweis</t>
    </r>
    <r>
      <rPr>
        <sz val="11"/>
        <color theme="1"/>
        <rFont val="Calibri"/>
        <family val="2"/>
        <scheme val="minor"/>
      </rPr>
      <t>:
muss in der Summe den Faktor von links ergeben</t>
    </r>
  </si>
  <si>
    <t>2^n ist wohl</t>
  </si>
  <si>
    <t>besser?</t>
  </si>
  <si>
    <r>
      <rPr>
        <b/>
        <sz val="16"/>
        <color theme="1"/>
        <rFont val="Calibri"/>
        <family val="2"/>
        <scheme val="minor"/>
      </rPr>
      <t>FDCAN (CAN) Baudraten Konfigurations Tool für STM32G4xx Serie</t>
    </r>
    <r>
      <rPr>
        <sz val="11"/>
        <color theme="1"/>
        <rFont val="Calibri"/>
        <family val="2"/>
        <scheme val="minor"/>
      </rPr>
      <t xml:space="preserve">
 24.04.2021 - V1.0     (F1-Serie passt wohl auch, todo prüfen)
© 2021  by geier99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</si>
</sst>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2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quotePrefix="1"/>
    <xf numFmtId="0" fontId="0" fillId="2" borderId="0" xfId="0" applyFill="1" applyProtection="1">
      <protection locked="0"/>
    </xf>
    <xf numFmtId="0" fontId="0" fillId="0" borderId="0" xfId="0" applyProtection="1">
      <protection hidden="1"/>
    </xf>
    <xf numFmtId="0" fontId="1" fillId="0" borderId="0" xfId="0" applyFont="1"/>
    <xf numFmtId="0" fontId="1" fillId="3" borderId="0" xfId="0" applyFont="1" applyFill="1"/>
    <xf numFmtId="0" fontId="0" fillId="0" borderId="3" xfId="0" applyBorder="1" applyAlignment="1">
      <alignment horizontal="right"/>
    </xf>
    <xf numFmtId="0" fontId="0" fillId="2" borderId="3" xfId="0" applyFill="1" applyBorder="1" applyProtection="1">
      <protection locked="0"/>
    </xf>
    <xf numFmtId="0" fontId="0" fillId="0" borderId="3" xfId="0" applyBorder="1"/>
    <xf numFmtId="0" fontId="1" fillId="0" borderId="3" xfId="0" applyFont="1" applyBorder="1" applyAlignment="1">
      <alignment vertical="top" wrapText="1"/>
    </xf>
    <xf numFmtId="0" fontId="0" fillId="0" borderId="3" xfId="0" applyBorder="1" applyAlignment="1">
      <alignment horizontal="right" wrapText="1"/>
    </xf>
    <xf numFmtId="0" fontId="1" fillId="3" borderId="3" xfId="0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4" xfId="0" applyBorder="1"/>
    <xf numFmtId="0" fontId="0" fillId="0" borderId="3" xfId="0" applyBorder="1" applyAlignment="1" applyProtection="1">
      <alignment wrapText="1"/>
      <protection hidden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133350</xdr:rowOff>
    </xdr:from>
    <xdr:to>
      <xdr:col>3</xdr:col>
      <xdr:colOff>476251</xdr:colOff>
      <xdr:row>40</xdr:row>
      <xdr:rowOff>152400</xdr:rowOff>
    </xdr:to>
    <xdr:sp macro="" textlink="">
      <xdr:nvSpPr>
        <xdr:cNvPr id="2" name="Textfeld 1"/>
        <xdr:cNvSpPr txBox="1"/>
      </xdr:nvSpPr>
      <xdr:spPr>
        <a:xfrm>
          <a:off x="0" y="4010025"/>
          <a:ext cx="3143251" cy="459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Anleitung (nur die grüne</a:t>
          </a:r>
          <a:r>
            <a:rPr lang="de-DE" sz="1100" baseline="0"/>
            <a:t> Felder bearbeiten):</a:t>
          </a:r>
        </a:p>
        <a:p>
          <a:r>
            <a:rPr lang="de-DE" sz="1100" baseline="0"/>
            <a:t>- </a:t>
          </a:r>
          <a:r>
            <a:rPr lang="de-DE" sz="1100" b="1" baseline="0"/>
            <a:t>FCLK -Takt vom STM32Gx festlegen </a:t>
          </a:r>
          <a:r>
            <a:rPr lang="de-DE" sz="1100" baseline="0"/>
            <a:t>(als sehr sinvoll hat sich 160MHz erwiesen, 168 MHz wäre auch gut).</a:t>
          </a:r>
        </a:p>
        <a:p>
          <a:r>
            <a:rPr lang="de-DE" sz="1100" baseline="0"/>
            <a:t>- </a:t>
          </a:r>
          <a:r>
            <a:rPr lang="de-DE" sz="1100" b="1" baseline="0"/>
            <a:t>Datenrate</a:t>
          </a:r>
          <a:r>
            <a:rPr lang="de-DE" sz="1100" baseline="0"/>
            <a:t> eingeben (in Bit/s)</a:t>
          </a:r>
          <a:br>
            <a:rPr lang="de-DE" sz="1100" baseline="0"/>
          </a:br>
          <a:r>
            <a:rPr lang="de-DE" sz="1100" baseline="0"/>
            <a:t/>
          </a:r>
          <a:br>
            <a:rPr lang="de-DE" sz="1100" baseline="0"/>
          </a:br>
          <a:r>
            <a:rPr lang="de-DE" sz="1100" baseline="0"/>
            <a:t>nun werden für alle BitratePrescaler (1...102, einzelne Zeile)  die aktuellen Werte angezeigt)</a:t>
          </a:r>
          <a:br>
            <a:rPr lang="de-DE" sz="1100" baseline="0"/>
          </a:br>
          <a:r>
            <a:rPr lang="de-DE" sz="1100" baseline="0"/>
            <a:t>Bitte daran denken, daß für den BitratePrescaler für die Datenrate kleinere Werte gelten (1..32)</a:t>
          </a:r>
        </a:p>
        <a:p>
          <a:endParaRPr lang="de-DE" sz="1100" baseline="0"/>
        </a:p>
        <a:p>
          <a:r>
            <a:rPr lang="de-DE" sz="1100" baseline="0"/>
            <a:t>- Am besten nur die Zeilen verwenden bei denen sich ein </a:t>
          </a:r>
          <a:r>
            <a:rPr lang="de-DE" sz="1100" b="1" baseline="0"/>
            <a:t>ganzahliger Faktor </a:t>
          </a:r>
          <a:r>
            <a:rPr lang="de-DE" sz="1100" baseline="0"/>
            <a:t>ergeben hat. :</a:t>
          </a:r>
        </a:p>
        <a:p>
          <a:r>
            <a:rPr lang="de-DE" sz="1100"/>
            <a:t>  In dieser Zeile können dann die Werte</a:t>
          </a:r>
          <a:r>
            <a:rPr lang="de-DE" sz="1100" baseline="0"/>
            <a:t> von :</a:t>
          </a:r>
        </a:p>
        <a:p>
          <a:r>
            <a:rPr lang="de-DE" sz="1100" baseline="0"/>
            <a:t>    - </a:t>
          </a:r>
          <a:r>
            <a:rPr lang="de-DE" sz="1100" b="1" baseline="0"/>
            <a:t>tsync</a:t>
          </a:r>
          <a:r>
            <a:rPr lang="de-DE" sz="1100" baseline="0"/>
            <a:t/>
          </a:r>
          <a:br>
            <a:rPr lang="de-DE" sz="1100" baseline="0"/>
          </a:br>
          <a:r>
            <a:rPr lang="de-DE" sz="1100" baseline="0"/>
            <a:t>    - </a:t>
          </a:r>
          <a:r>
            <a:rPr lang="de-DE" sz="1100" b="1" baseline="0"/>
            <a:t>Seg1</a:t>
          </a:r>
          <a:r>
            <a:rPr lang="de-DE" sz="1100" baseline="0"/>
            <a:t/>
          </a:r>
          <a:br>
            <a:rPr lang="de-DE" sz="1100" baseline="0"/>
          </a:br>
          <a:r>
            <a:rPr lang="de-DE" sz="1100" baseline="0"/>
            <a:t>    - </a:t>
          </a:r>
          <a:r>
            <a:rPr lang="de-DE" sz="1100" b="1" baseline="0"/>
            <a:t>Seg2</a:t>
          </a:r>
          <a:r>
            <a:rPr lang="de-DE" sz="1100" baseline="0"/>
            <a:t/>
          </a:r>
          <a:br>
            <a:rPr lang="de-DE" sz="1100" baseline="0"/>
          </a:br>
          <a:r>
            <a:rPr lang="de-DE" sz="1100" baseline="0"/>
            <a:t>     geändert werden. Auch hier gelten   unterschiedliche Maximalwerte.</a:t>
          </a:r>
        </a:p>
        <a:p>
          <a:r>
            <a:rPr lang="de-DE" sz="1100" baseline="0"/>
            <a:t>  </a:t>
          </a:r>
          <a:r>
            <a:rPr lang="de-DE" sz="1100" b="1" baseline="0"/>
            <a:t>Achung:  die Summe der 3 Werte muss den Faktor ergeben!</a:t>
          </a:r>
          <a:br>
            <a:rPr lang="de-DE" sz="1100" b="1" baseline="0"/>
          </a:br>
          <a:r>
            <a:rPr lang="de-DE" sz="1100" b="1" baseline="0"/>
            <a:t/>
          </a:r>
          <a:br>
            <a:rPr lang="de-DE" sz="1100" b="1" baseline="0"/>
          </a:br>
          <a:r>
            <a:rPr lang="de-DE" sz="1100" b="1" baseline="0"/>
            <a:t/>
          </a:r>
          <a:br>
            <a:rPr lang="de-DE" sz="1100" b="1" baseline="0"/>
          </a:br>
          <a:r>
            <a:rPr lang="de-DE" sz="1100" b="1" baseline="0"/>
            <a:t>Version 1.1 12/2021</a:t>
          </a:r>
          <a:br>
            <a:rPr lang="de-DE" sz="1100" b="1" baseline="0"/>
          </a:br>
          <a:r>
            <a:rPr lang="de-DE" sz="1100" b="1" baseline="0"/>
            <a:t>© 2021  by geier99   </a:t>
          </a:r>
          <a:endParaRPr lang="de-DE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02"/>
  <sheetViews>
    <sheetView tabSelected="1" topLeftCell="A13" zoomScaleNormal="100" workbookViewId="0">
      <selection activeCell="C44" sqref="C44"/>
    </sheetView>
  </sheetViews>
  <sheetFormatPr baseColWidth="10" defaultRowHeight="15" x14ac:dyDescent="0.25"/>
  <cols>
    <col min="1" max="1" width="14.85546875" customWidth="1"/>
    <col min="2" max="2" width="13.7109375" customWidth="1"/>
    <col min="3" max="3" width="11.42578125" customWidth="1"/>
    <col min="7" max="7" width="5.42578125" customWidth="1"/>
    <col min="8" max="8" width="31.140625" customWidth="1"/>
    <col min="11" max="11" width="12" bestFit="1" customWidth="1"/>
    <col min="12" max="12" width="12" customWidth="1"/>
    <col min="13" max="13" width="14.7109375" customWidth="1"/>
    <col min="14" max="14" width="13.5703125" customWidth="1"/>
    <col min="15" max="15" width="1.42578125" style="1" customWidth="1"/>
    <col min="17" max="17" width="4.7109375" customWidth="1"/>
    <col min="18" max="18" width="12" bestFit="1" customWidth="1"/>
    <col min="22" max="22" width="11.42578125" style="4"/>
  </cols>
  <sheetData>
    <row r="1" spans="1:22" ht="50.25" customHeight="1" x14ac:dyDescent="0.25">
      <c r="B1" s="5" t="s">
        <v>8</v>
      </c>
      <c r="D1" s="6" t="s">
        <v>13</v>
      </c>
      <c r="E1" s="20" t="s">
        <v>25</v>
      </c>
      <c r="F1" s="20"/>
      <c r="G1" s="20"/>
      <c r="H1" s="20"/>
      <c r="I1" s="20"/>
      <c r="J1" s="20"/>
      <c r="K1" s="20"/>
      <c r="L1" s="17" t="s">
        <v>22</v>
      </c>
      <c r="M1" s="17"/>
      <c r="N1" s="18"/>
    </row>
    <row r="2" spans="1:22" ht="45.75" thickBot="1" x14ac:dyDescent="0.3">
      <c r="A2" s="9" t="s">
        <v>1</v>
      </c>
      <c r="B2" s="8">
        <v>500000</v>
      </c>
      <c r="C2" s="7" t="s">
        <v>9</v>
      </c>
      <c r="D2" s="8">
        <v>168000000</v>
      </c>
      <c r="E2" s="9"/>
      <c r="F2" s="10" t="s">
        <v>21</v>
      </c>
      <c r="G2" s="9"/>
      <c r="H2" s="11" t="s">
        <v>10</v>
      </c>
      <c r="I2" s="9"/>
      <c r="J2" s="9"/>
      <c r="K2" s="9" t="s">
        <v>3</v>
      </c>
      <c r="L2" s="12" t="s">
        <v>2</v>
      </c>
      <c r="M2" s="13" t="s">
        <v>11</v>
      </c>
      <c r="N2" s="14" t="s">
        <v>12</v>
      </c>
      <c r="O2" s="15"/>
      <c r="P2" s="9"/>
      <c r="Q2" s="9"/>
      <c r="R2" s="9" t="s">
        <v>19</v>
      </c>
      <c r="S2" s="9"/>
      <c r="T2" s="9" t="s">
        <v>6</v>
      </c>
      <c r="U2" s="9"/>
      <c r="V2" s="16" t="s">
        <v>15</v>
      </c>
    </row>
    <row r="3" spans="1:22" x14ac:dyDescent="0.25">
      <c r="C3" t="s">
        <v>0</v>
      </c>
      <c r="D3">
        <v>1</v>
      </c>
      <c r="F3">
        <f>$D$2/D3</f>
        <v>168000000</v>
      </c>
      <c r="H3">
        <f t="shared" ref="H3:H40" si="0">F3/$B$2</f>
        <v>336</v>
      </c>
      <c r="K3">
        <f>1/F3</f>
        <v>5.9523809523809525E-9</v>
      </c>
      <c r="L3" s="3">
        <v>1</v>
      </c>
      <c r="M3" s="3">
        <v>14</v>
      </c>
      <c r="N3" s="3">
        <v>5</v>
      </c>
      <c r="P3">
        <f>L3+M3+N3</f>
        <v>20</v>
      </c>
      <c r="Q3" s="2" t="s">
        <v>4</v>
      </c>
      <c r="R3">
        <f>1/(P3*K3)</f>
        <v>8400000</v>
      </c>
      <c r="S3" t="s">
        <v>5</v>
      </c>
      <c r="T3">
        <f>ROUND((L3+M3)/(L3+M3+N3)*100,2)</f>
        <v>75</v>
      </c>
      <c r="U3" t="s">
        <v>7</v>
      </c>
      <c r="V3" s="4" t="b">
        <f>AND((R3=$B$2),(T3=75))</f>
        <v>0</v>
      </c>
    </row>
    <row r="4" spans="1:22" x14ac:dyDescent="0.25">
      <c r="C4" t="s">
        <v>14</v>
      </c>
      <c r="D4">
        <v>2</v>
      </c>
      <c r="F4">
        <f t="shared" ref="F4:F40" si="1">$D$2/D4</f>
        <v>84000000</v>
      </c>
      <c r="H4">
        <f t="shared" si="0"/>
        <v>168</v>
      </c>
      <c r="K4">
        <f t="shared" ref="K4:K40" si="2">1/F4</f>
        <v>1.1904761904761905E-8</v>
      </c>
      <c r="L4" s="3">
        <v>1</v>
      </c>
      <c r="M4" s="3">
        <v>5</v>
      </c>
      <c r="N4" s="3">
        <v>2</v>
      </c>
      <c r="P4">
        <f t="shared" ref="P4:P40" si="3">L4+M4+N4</f>
        <v>8</v>
      </c>
      <c r="Q4" s="2" t="s">
        <v>4</v>
      </c>
      <c r="R4">
        <f t="shared" ref="R4:R40" si="4">1/(P4*K4)</f>
        <v>10500000</v>
      </c>
      <c r="T4">
        <f t="shared" ref="T4:T40" si="5">ROUND((L4+M4)/(L4+M4+N4)*100,2)</f>
        <v>75</v>
      </c>
      <c r="U4" t="s">
        <v>7</v>
      </c>
      <c r="V4" s="4" t="b">
        <f t="shared" ref="V4:V67" si="6">AND((R4=$B$2),(T4=75))</f>
        <v>0</v>
      </c>
    </row>
    <row r="5" spans="1:22" x14ac:dyDescent="0.25">
      <c r="C5" t="s">
        <v>23</v>
      </c>
      <c r="D5">
        <v>3</v>
      </c>
      <c r="F5">
        <f t="shared" si="1"/>
        <v>56000000</v>
      </c>
      <c r="H5">
        <f t="shared" si="0"/>
        <v>112</v>
      </c>
      <c r="K5">
        <f t="shared" si="2"/>
        <v>1.7857142857142856E-8</v>
      </c>
      <c r="L5" s="3">
        <v>1</v>
      </c>
      <c r="M5" s="3">
        <v>5</v>
      </c>
      <c r="N5" s="3">
        <v>1</v>
      </c>
      <c r="P5">
        <f t="shared" si="3"/>
        <v>7</v>
      </c>
      <c r="Q5" s="2" t="s">
        <v>4</v>
      </c>
      <c r="R5">
        <f t="shared" si="4"/>
        <v>8000000</v>
      </c>
      <c r="T5">
        <f t="shared" si="5"/>
        <v>85.71</v>
      </c>
      <c r="U5" t="s">
        <v>7</v>
      </c>
      <c r="V5" s="4" t="b">
        <f t="shared" si="6"/>
        <v>0</v>
      </c>
    </row>
    <row r="6" spans="1:22" x14ac:dyDescent="0.25">
      <c r="C6" t="s">
        <v>24</v>
      </c>
      <c r="D6">
        <v>4</v>
      </c>
      <c r="F6">
        <f t="shared" si="1"/>
        <v>42000000</v>
      </c>
      <c r="H6">
        <f t="shared" si="0"/>
        <v>84</v>
      </c>
      <c r="K6">
        <f t="shared" si="2"/>
        <v>2.380952380952381E-8</v>
      </c>
      <c r="L6" s="3">
        <v>1</v>
      </c>
      <c r="M6" s="3">
        <v>59</v>
      </c>
      <c r="N6" s="3">
        <v>20</v>
      </c>
      <c r="P6">
        <f t="shared" si="3"/>
        <v>80</v>
      </c>
      <c r="Q6" s="2" t="s">
        <v>4</v>
      </c>
      <c r="R6">
        <f t="shared" si="4"/>
        <v>525000</v>
      </c>
      <c r="T6">
        <f t="shared" si="5"/>
        <v>75</v>
      </c>
      <c r="U6" t="s">
        <v>7</v>
      </c>
      <c r="V6" s="4" t="b">
        <f t="shared" si="6"/>
        <v>0</v>
      </c>
    </row>
    <row r="7" spans="1:22" x14ac:dyDescent="0.25">
      <c r="A7" s="19" t="s">
        <v>20</v>
      </c>
      <c r="B7" s="19"/>
      <c r="C7" s="19"/>
      <c r="D7">
        <v>5</v>
      </c>
      <c r="F7">
        <f t="shared" si="1"/>
        <v>33600000</v>
      </c>
      <c r="H7">
        <f t="shared" si="0"/>
        <v>67.2</v>
      </c>
      <c r="K7">
        <f t="shared" si="2"/>
        <v>2.9761904761904761E-8</v>
      </c>
      <c r="L7" s="3">
        <v>1</v>
      </c>
      <c r="M7" s="3">
        <v>23</v>
      </c>
      <c r="N7" s="3">
        <v>8</v>
      </c>
      <c r="P7">
        <f t="shared" si="3"/>
        <v>32</v>
      </c>
      <c r="Q7" s="2" t="s">
        <v>4</v>
      </c>
      <c r="R7">
        <f t="shared" si="4"/>
        <v>1050000</v>
      </c>
      <c r="T7">
        <f t="shared" si="5"/>
        <v>75</v>
      </c>
      <c r="U7" t="s">
        <v>7</v>
      </c>
      <c r="V7" s="4" t="b">
        <f t="shared" si="6"/>
        <v>0</v>
      </c>
    </row>
    <row r="8" spans="1:22" x14ac:dyDescent="0.25">
      <c r="A8" s="19"/>
      <c r="B8" s="19"/>
      <c r="C8" s="19"/>
      <c r="D8">
        <v>6</v>
      </c>
      <c r="F8">
        <f t="shared" si="1"/>
        <v>28000000</v>
      </c>
      <c r="H8">
        <f t="shared" si="0"/>
        <v>56</v>
      </c>
      <c r="K8">
        <f t="shared" si="2"/>
        <v>3.5714285714285712E-8</v>
      </c>
      <c r="L8" s="3"/>
      <c r="M8" s="3"/>
      <c r="N8" s="3"/>
      <c r="P8">
        <f t="shared" si="3"/>
        <v>0</v>
      </c>
      <c r="Q8" s="2" t="s">
        <v>4</v>
      </c>
      <c r="R8" t="e">
        <f t="shared" si="4"/>
        <v>#DIV/0!</v>
      </c>
      <c r="T8" t="e">
        <f t="shared" si="5"/>
        <v>#DIV/0!</v>
      </c>
      <c r="U8" t="s">
        <v>7</v>
      </c>
      <c r="V8" s="4" t="e">
        <f t="shared" si="6"/>
        <v>#DIV/0!</v>
      </c>
    </row>
    <row r="9" spans="1:22" x14ac:dyDescent="0.25">
      <c r="A9" s="19"/>
      <c r="B9" s="19"/>
      <c r="C9" s="19"/>
      <c r="D9">
        <v>7</v>
      </c>
      <c r="F9">
        <f t="shared" si="1"/>
        <v>24000000</v>
      </c>
      <c r="H9">
        <f t="shared" si="0"/>
        <v>48</v>
      </c>
      <c r="K9">
        <f t="shared" si="2"/>
        <v>4.1666666666666669E-8</v>
      </c>
      <c r="L9" s="3">
        <v>1</v>
      </c>
      <c r="M9" s="3">
        <v>18</v>
      </c>
      <c r="N9" s="3">
        <v>5</v>
      </c>
      <c r="P9">
        <f t="shared" si="3"/>
        <v>24</v>
      </c>
      <c r="Q9" s="2" t="s">
        <v>4</v>
      </c>
      <c r="R9">
        <f t="shared" si="4"/>
        <v>999999.99999999988</v>
      </c>
      <c r="T9">
        <f t="shared" si="5"/>
        <v>79.17</v>
      </c>
      <c r="U9" t="s">
        <v>7</v>
      </c>
      <c r="V9" s="4" t="b">
        <f t="shared" si="6"/>
        <v>0</v>
      </c>
    </row>
    <row r="10" spans="1:22" x14ac:dyDescent="0.25">
      <c r="A10" s="19"/>
      <c r="B10" s="19"/>
      <c r="C10" s="19"/>
      <c r="D10">
        <v>8</v>
      </c>
      <c r="F10">
        <f t="shared" si="1"/>
        <v>21000000</v>
      </c>
      <c r="H10">
        <f t="shared" si="0"/>
        <v>42</v>
      </c>
      <c r="K10">
        <f t="shared" si="2"/>
        <v>4.761904761904762E-8</v>
      </c>
      <c r="L10" s="3">
        <v>1</v>
      </c>
      <c r="M10" s="3">
        <v>59</v>
      </c>
      <c r="N10" s="3">
        <v>20</v>
      </c>
      <c r="P10">
        <f t="shared" si="3"/>
        <v>80</v>
      </c>
      <c r="Q10" s="2" t="s">
        <v>4</v>
      </c>
      <c r="R10">
        <f t="shared" si="4"/>
        <v>262500</v>
      </c>
      <c r="T10">
        <f t="shared" si="5"/>
        <v>75</v>
      </c>
      <c r="U10" t="s">
        <v>7</v>
      </c>
      <c r="V10" s="4" t="b">
        <f t="shared" si="6"/>
        <v>0</v>
      </c>
    </row>
    <row r="11" spans="1:22" x14ac:dyDescent="0.25">
      <c r="A11" s="19"/>
      <c r="B11" s="19"/>
      <c r="C11" s="19"/>
      <c r="D11">
        <v>9</v>
      </c>
      <c r="F11">
        <f t="shared" si="1"/>
        <v>18666666.666666668</v>
      </c>
      <c r="H11">
        <f t="shared" si="0"/>
        <v>37.333333333333336</v>
      </c>
      <c r="K11">
        <f t="shared" si="2"/>
        <v>5.3571428571428571E-8</v>
      </c>
      <c r="L11" s="3">
        <v>1</v>
      </c>
      <c r="M11" s="3">
        <v>11</v>
      </c>
      <c r="N11" s="3">
        <v>4</v>
      </c>
      <c r="P11">
        <f t="shared" si="3"/>
        <v>16</v>
      </c>
      <c r="Q11" s="2" t="s">
        <v>4</v>
      </c>
      <c r="R11">
        <f t="shared" si="4"/>
        <v>1166666.6666666667</v>
      </c>
      <c r="T11">
        <f t="shared" si="5"/>
        <v>75</v>
      </c>
      <c r="U11" t="s">
        <v>7</v>
      </c>
      <c r="V11" s="4" t="b">
        <f t="shared" si="6"/>
        <v>0</v>
      </c>
    </row>
    <row r="12" spans="1:22" x14ac:dyDescent="0.25">
      <c r="A12" s="19"/>
      <c r="B12" s="19"/>
      <c r="C12" s="19"/>
      <c r="D12">
        <v>10</v>
      </c>
      <c r="F12">
        <f t="shared" si="1"/>
        <v>16800000</v>
      </c>
      <c r="H12">
        <f t="shared" si="0"/>
        <v>33.6</v>
      </c>
      <c r="K12">
        <f t="shared" si="2"/>
        <v>5.9523809523809522E-8</v>
      </c>
      <c r="L12" s="3">
        <v>1</v>
      </c>
      <c r="M12" s="3">
        <v>47</v>
      </c>
      <c r="N12" s="3">
        <v>16</v>
      </c>
      <c r="P12">
        <f t="shared" si="3"/>
        <v>64</v>
      </c>
      <c r="Q12" s="2" t="s">
        <v>4</v>
      </c>
      <c r="R12">
        <f t="shared" si="4"/>
        <v>262500</v>
      </c>
      <c r="T12">
        <f t="shared" si="5"/>
        <v>75</v>
      </c>
      <c r="U12" t="s">
        <v>7</v>
      </c>
      <c r="V12" s="4" t="b">
        <f t="shared" si="6"/>
        <v>0</v>
      </c>
    </row>
    <row r="13" spans="1:22" x14ac:dyDescent="0.25">
      <c r="A13" s="19"/>
      <c r="B13" s="19"/>
      <c r="C13" s="19"/>
      <c r="D13">
        <v>11</v>
      </c>
      <c r="F13">
        <f t="shared" si="1"/>
        <v>15272727.272727273</v>
      </c>
      <c r="H13">
        <f t="shared" si="0"/>
        <v>30.545454545454547</v>
      </c>
      <c r="K13">
        <f t="shared" si="2"/>
        <v>6.5476190476190473E-8</v>
      </c>
      <c r="L13" s="3"/>
      <c r="M13" s="3"/>
      <c r="N13" s="3"/>
      <c r="P13">
        <f t="shared" si="3"/>
        <v>0</v>
      </c>
      <c r="Q13" s="2" t="s">
        <v>4</v>
      </c>
      <c r="R13" t="e">
        <f t="shared" si="4"/>
        <v>#DIV/0!</v>
      </c>
      <c r="T13" t="e">
        <f t="shared" si="5"/>
        <v>#DIV/0!</v>
      </c>
      <c r="U13" t="s">
        <v>7</v>
      </c>
      <c r="V13" s="4" t="e">
        <f t="shared" si="6"/>
        <v>#DIV/0!</v>
      </c>
    </row>
    <row r="14" spans="1:22" x14ac:dyDescent="0.25">
      <c r="D14">
        <v>12</v>
      </c>
      <c r="F14">
        <f t="shared" si="1"/>
        <v>14000000</v>
      </c>
      <c r="H14">
        <f t="shared" si="0"/>
        <v>28</v>
      </c>
      <c r="K14">
        <f t="shared" si="2"/>
        <v>7.1428571428571423E-8</v>
      </c>
      <c r="L14" s="3">
        <v>1</v>
      </c>
      <c r="M14" s="3">
        <v>20</v>
      </c>
      <c r="N14" s="3">
        <v>7</v>
      </c>
      <c r="P14">
        <f t="shared" si="3"/>
        <v>28</v>
      </c>
      <c r="Q14" s="2" t="s">
        <v>4</v>
      </c>
      <c r="R14">
        <f t="shared" si="4"/>
        <v>500000</v>
      </c>
      <c r="T14">
        <f t="shared" si="5"/>
        <v>75</v>
      </c>
      <c r="U14" t="s">
        <v>7</v>
      </c>
      <c r="V14" s="4" t="b">
        <f t="shared" si="6"/>
        <v>1</v>
      </c>
    </row>
    <row r="15" spans="1:22" x14ac:dyDescent="0.25">
      <c r="D15">
        <v>13</v>
      </c>
      <c r="F15">
        <f t="shared" si="1"/>
        <v>12923076.923076924</v>
      </c>
      <c r="H15">
        <f t="shared" si="0"/>
        <v>25.846153846153847</v>
      </c>
      <c r="K15">
        <f t="shared" si="2"/>
        <v>7.7380952380952374E-8</v>
      </c>
      <c r="L15" s="3"/>
      <c r="M15" s="3"/>
      <c r="N15" s="3"/>
      <c r="P15">
        <f t="shared" si="3"/>
        <v>0</v>
      </c>
      <c r="Q15" s="2" t="s">
        <v>4</v>
      </c>
      <c r="R15" t="e">
        <f t="shared" si="4"/>
        <v>#DIV/0!</v>
      </c>
      <c r="T15" t="e">
        <f t="shared" si="5"/>
        <v>#DIV/0!</v>
      </c>
      <c r="U15" t="s">
        <v>7</v>
      </c>
      <c r="V15" s="4" t="e">
        <f t="shared" si="6"/>
        <v>#DIV/0!</v>
      </c>
    </row>
    <row r="16" spans="1:22" x14ac:dyDescent="0.25">
      <c r="D16">
        <v>14</v>
      </c>
      <c r="F16">
        <f t="shared" si="1"/>
        <v>12000000</v>
      </c>
      <c r="H16">
        <f t="shared" si="0"/>
        <v>24</v>
      </c>
      <c r="K16">
        <f t="shared" si="2"/>
        <v>8.3333333333333338E-8</v>
      </c>
      <c r="L16" s="3"/>
      <c r="M16" s="3"/>
      <c r="N16" s="3"/>
      <c r="P16">
        <f t="shared" si="3"/>
        <v>0</v>
      </c>
      <c r="Q16" s="2" t="s">
        <v>4</v>
      </c>
      <c r="R16" t="e">
        <f t="shared" si="4"/>
        <v>#DIV/0!</v>
      </c>
      <c r="T16" t="e">
        <f t="shared" si="5"/>
        <v>#DIV/0!</v>
      </c>
      <c r="U16" t="s">
        <v>7</v>
      </c>
      <c r="V16" s="4" t="e">
        <f t="shared" si="6"/>
        <v>#DIV/0!</v>
      </c>
    </row>
    <row r="17" spans="4:22" x14ac:dyDescent="0.25">
      <c r="D17">
        <v>15</v>
      </c>
      <c r="F17">
        <f t="shared" si="1"/>
        <v>11200000</v>
      </c>
      <c r="H17">
        <f t="shared" si="0"/>
        <v>22.4</v>
      </c>
      <c r="K17">
        <f t="shared" si="2"/>
        <v>8.9285714285714289E-8</v>
      </c>
      <c r="L17" s="3"/>
      <c r="M17" s="3"/>
      <c r="N17" s="3"/>
      <c r="P17">
        <f t="shared" si="3"/>
        <v>0</v>
      </c>
      <c r="Q17" s="2" t="s">
        <v>4</v>
      </c>
      <c r="R17" t="e">
        <f t="shared" si="4"/>
        <v>#DIV/0!</v>
      </c>
      <c r="T17" t="e">
        <f t="shared" si="5"/>
        <v>#DIV/0!</v>
      </c>
      <c r="U17" t="s">
        <v>7</v>
      </c>
      <c r="V17" s="4" t="e">
        <f t="shared" si="6"/>
        <v>#DIV/0!</v>
      </c>
    </row>
    <row r="18" spans="4:22" x14ac:dyDescent="0.25">
      <c r="D18">
        <v>16</v>
      </c>
      <c r="F18">
        <f t="shared" si="1"/>
        <v>10500000</v>
      </c>
      <c r="H18">
        <f t="shared" si="0"/>
        <v>21</v>
      </c>
      <c r="K18">
        <f t="shared" si="2"/>
        <v>9.523809523809524E-8</v>
      </c>
      <c r="L18" s="3"/>
      <c r="M18" s="3"/>
      <c r="N18" s="3"/>
      <c r="P18">
        <f t="shared" si="3"/>
        <v>0</v>
      </c>
      <c r="Q18" s="2" t="s">
        <v>4</v>
      </c>
      <c r="R18" t="e">
        <f t="shared" si="4"/>
        <v>#DIV/0!</v>
      </c>
      <c r="T18" t="e">
        <f t="shared" si="5"/>
        <v>#DIV/0!</v>
      </c>
      <c r="U18" t="s">
        <v>7</v>
      </c>
      <c r="V18" s="4" t="e">
        <f t="shared" si="6"/>
        <v>#DIV/0!</v>
      </c>
    </row>
    <row r="19" spans="4:22" x14ac:dyDescent="0.25">
      <c r="D19">
        <v>17</v>
      </c>
      <c r="F19">
        <f t="shared" si="1"/>
        <v>9882352.9411764704</v>
      </c>
      <c r="H19">
        <f t="shared" si="0"/>
        <v>19.764705882352942</v>
      </c>
      <c r="K19">
        <f t="shared" si="2"/>
        <v>1.0119047619047619E-7</v>
      </c>
      <c r="L19" s="3"/>
      <c r="M19" s="3"/>
      <c r="N19" s="3"/>
      <c r="P19">
        <f t="shared" si="3"/>
        <v>0</v>
      </c>
      <c r="Q19" s="2" t="s">
        <v>4</v>
      </c>
      <c r="R19" t="e">
        <f t="shared" si="4"/>
        <v>#DIV/0!</v>
      </c>
      <c r="T19" t="e">
        <f t="shared" si="5"/>
        <v>#DIV/0!</v>
      </c>
      <c r="U19" t="s">
        <v>7</v>
      </c>
      <c r="V19" s="4" t="e">
        <f t="shared" si="6"/>
        <v>#DIV/0!</v>
      </c>
    </row>
    <row r="20" spans="4:22" x14ac:dyDescent="0.25">
      <c r="D20">
        <v>18</v>
      </c>
      <c r="F20">
        <f t="shared" si="1"/>
        <v>9333333.333333334</v>
      </c>
      <c r="H20">
        <f t="shared" si="0"/>
        <v>18.666666666666668</v>
      </c>
      <c r="K20">
        <f t="shared" si="2"/>
        <v>1.0714285714285714E-7</v>
      </c>
      <c r="L20" s="3"/>
      <c r="M20" s="3"/>
      <c r="N20" s="3"/>
      <c r="P20">
        <f t="shared" si="3"/>
        <v>0</v>
      </c>
      <c r="Q20" s="2" t="s">
        <v>4</v>
      </c>
      <c r="R20" t="e">
        <f t="shared" si="4"/>
        <v>#DIV/0!</v>
      </c>
      <c r="T20" t="e">
        <f t="shared" si="5"/>
        <v>#DIV/0!</v>
      </c>
      <c r="U20" t="s">
        <v>7</v>
      </c>
      <c r="V20" s="4" t="e">
        <f t="shared" si="6"/>
        <v>#DIV/0!</v>
      </c>
    </row>
    <row r="21" spans="4:22" x14ac:dyDescent="0.25">
      <c r="D21">
        <v>19</v>
      </c>
      <c r="F21">
        <f t="shared" si="1"/>
        <v>8842105.2631578948</v>
      </c>
      <c r="H21">
        <f t="shared" si="0"/>
        <v>17.684210526315791</v>
      </c>
      <c r="K21">
        <f t="shared" si="2"/>
        <v>1.1309523809523809E-7</v>
      </c>
      <c r="L21" s="3"/>
      <c r="M21" s="3"/>
      <c r="N21" s="3"/>
      <c r="P21">
        <f t="shared" si="3"/>
        <v>0</v>
      </c>
      <c r="Q21" s="2" t="s">
        <v>4</v>
      </c>
      <c r="R21" t="e">
        <f t="shared" si="4"/>
        <v>#DIV/0!</v>
      </c>
      <c r="T21" t="e">
        <f t="shared" si="5"/>
        <v>#DIV/0!</v>
      </c>
      <c r="U21" t="s">
        <v>7</v>
      </c>
      <c r="V21" s="4" t="e">
        <f t="shared" si="6"/>
        <v>#DIV/0!</v>
      </c>
    </row>
    <row r="22" spans="4:22" x14ac:dyDescent="0.25">
      <c r="D22">
        <v>20</v>
      </c>
      <c r="F22">
        <f t="shared" si="1"/>
        <v>8400000</v>
      </c>
      <c r="H22">
        <f t="shared" si="0"/>
        <v>16.8</v>
      </c>
      <c r="K22">
        <f t="shared" si="2"/>
        <v>1.1904761904761904E-7</v>
      </c>
      <c r="L22" s="3"/>
      <c r="M22" s="3"/>
      <c r="N22" s="3"/>
      <c r="P22">
        <f t="shared" si="3"/>
        <v>0</v>
      </c>
      <c r="Q22" s="2" t="s">
        <v>4</v>
      </c>
      <c r="R22" t="e">
        <f t="shared" si="4"/>
        <v>#DIV/0!</v>
      </c>
      <c r="T22" t="e">
        <f t="shared" si="5"/>
        <v>#DIV/0!</v>
      </c>
      <c r="U22" t="s">
        <v>7</v>
      </c>
      <c r="V22" s="4" t="e">
        <f t="shared" si="6"/>
        <v>#DIV/0!</v>
      </c>
    </row>
    <row r="23" spans="4:22" x14ac:dyDescent="0.25">
      <c r="D23">
        <v>21</v>
      </c>
      <c r="F23">
        <f t="shared" si="1"/>
        <v>8000000</v>
      </c>
      <c r="H23">
        <f t="shared" si="0"/>
        <v>16</v>
      </c>
      <c r="K23">
        <f t="shared" si="2"/>
        <v>1.2499999999999999E-7</v>
      </c>
      <c r="L23" s="3"/>
      <c r="M23" s="3"/>
      <c r="N23" s="3"/>
      <c r="P23">
        <f t="shared" si="3"/>
        <v>0</v>
      </c>
      <c r="Q23" s="2" t="s">
        <v>4</v>
      </c>
      <c r="R23" t="e">
        <f t="shared" si="4"/>
        <v>#DIV/0!</v>
      </c>
      <c r="T23" t="e">
        <f t="shared" si="5"/>
        <v>#DIV/0!</v>
      </c>
      <c r="U23" t="s">
        <v>7</v>
      </c>
      <c r="V23" s="4" t="e">
        <f t="shared" si="6"/>
        <v>#DIV/0!</v>
      </c>
    </row>
    <row r="24" spans="4:22" x14ac:dyDescent="0.25">
      <c r="D24">
        <v>22</v>
      </c>
      <c r="F24">
        <f t="shared" si="1"/>
        <v>7636363.6363636367</v>
      </c>
      <c r="H24">
        <f t="shared" si="0"/>
        <v>15.272727272727273</v>
      </c>
      <c r="K24">
        <f t="shared" si="2"/>
        <v>1.3095238095238095E-7</v>
      </c>
      <c r="L24" s="3"/>
      <c r="M24" s="3"/>
      <c r="N24" s="3"/>
      <c r="P24">
        <f t="shared" si="3"/>
        <v>0</v>
      </c>
      <c r="Q24" s="2" t="s">
        <v>4</v>
      </c>
      <c r="R24" t="e">
        <f t="shared" si="4"/>
        <v>#DIV/0!</v>
      </c>
      <c r="T24" t="e">
        <f t="shared" si="5"/>
        <v>#DIV/0!</v>
      </c>
      <c r="U24" t="s">
        <v>7</v>
      </c>
      <c r="V24" s="4" t="e">
        <f t="shared" si="6"/>
        <v>#DIV/0!</v>
      </c>
    </row>
    <row r="25" spans="4:22" x14ac:dyDescent="0.25">
      <c r="D25">
        <v>23</v>
      </c>
      <c r="F25">
        <f t="shared" si="1"/>
        <v>7304347.8260869561</v>
      </c>
      <c r="H25">
        <f t="shared" si="0"/>
        <v>14.608695652173912</v>
      </c>
      <c r="K25">
        <f t="shared" si="2"/>
        <v>1.3690476190476192E-7</v>
      </c>
      <c r="L25" s="3"/>
      <c r="M25" s="3"/>
      <c r="N25" s="3"/>
      <c r="P25">
        <f t="shared" si="3"/>
        <v>0</v>
      </c>
      <c r="Q25" s="2" t="s">
        <v>4</v>
      </c>
      <c r="R25" t="e">
        <f t="shared" si="4"/>
        <v>#DIV/0!</v>
      </c>
      <c r="T25" t="e">
        <f t="shared" si="5"/>
        <v>#DIV/0!</v>
      </c>
      <c r="U25" t="s">
        <v>7</v>
      </c>
      <c r="V25" s="4" t="e">
        <f t="shared" si="6"/>
        <v>#DIV/0!</v>
      </c>
    </row>
    <row r="26" spans="4:22" x14ac:dyDescent="0.25">
      <c r="D26">
        <v>24</v>
      </c>
      <c r="F26">
        <f t="shared" si="1"/>
        <v>7000000</v>
      </c>
      <c r="H26">
        <f t="shared" si="0"/>
        <v>14</v>
      </c>
      <c r="K26">
        <f t="shared" si="2"/>
        <v>1.4285714285714285E-7</v>
      </c>
      <c r="L26" s="3">
        <v>1</v>
      </c>
      <c r="M26" s="3">
        <v>20</v>
      </c>
      <c r="N26" s="3">
        <v>7</v>
      </c>
      <c r="P26">
        <f t="shared" si="3"/>
        <v>28</v>
      </c>
      <c r="Q26" s="2" t="s">
        <v>4</v>
      </c>
      <c r="R26">
        <f t="shared" si="4"/>
        <v>250000</v>
      </c>
      <c r="T26">
        <f t="shared" si="5"/>
        <v>75</v>
      </c>
      <c r="U26" t="s">
        <v>7</v>
      </c>
      <c r="V26" s="4" t="b">
        <f t="shared" si="6"/>
        <v>0</v>
      </c>
    </row>
    <row r="27" spans="4:22" x14ac:dyDescent="0.25">
      <c r="D27">
        <v>25</v>
      </c>
      <c r="F27">
        <f t="shared" si="1"/>
        <v>6720000</v>
      </c>
      <c r="H27">
        <f t="shared" si="0"/>
        <v>13.44</v>
      </c>
      <c r="K27">
        <f t="shared" si="2"/>
        <v>1.488095238095238E-7</v>
      </c>
      <c r="L27" s="3"/>
      <c r="M27" s="3"/>
      <c r="N27" s="3"/>
      <c r="P27">
        <f t="shared" si="3"/>
        <v>0</v>
      </c>
      <c r="Q27" s="2" t="s">
        <v>4</v>
      </c>
      <c r="R27" t="e">
        <f t="shared" si="4"/>
        <v>#DIV/0!</v>
      </c>
      <c r="T27" t="e">
        <f t="shared" si="5"/>
        <v>#DIV/0!</v>
      </c>
      <c r="U27" t="s">
        <v>7</v>
      </c>
      <c r="V27" s="4" t="e">
        <f t="shared" si="6"/>
        <v>#DIV/0!</v>
      </c>
    </row>
    <row r="28" spans="4:22" x14ac:dyDescent="0.25">
      <c r="D28">
        <v>26</v>
      </c>
      <c r="F28">
        <f t="shared" si="1"/>
        <v>6461538.461538462</v>
      </c>
      <c r="H28">
        <f t="shared" si="0"/>
        <v>12.923076923076923</v>
      </c>
      <c r="K28">
        <f t="shared" si="2"/>
        <v>1.5476190476190475E-7</v>
      </c>
      <c r="L28" s="3"/>
      <c r="M28" s="3"/>
      <c r="N28" s="3"/>
      <c r="P28">
        <f t="shared" si="3"/>
        <v>0</v>
      </c>
      <c r="Q28" s="2" t="s">
        <v>4</v>
      </c>
      <c r="R28" t="e">
        <f t="shared" si="4"/>
        <v>#DIV/0!</v>
      </c>
      <c r="T28" t="e">
        <f t="shared" si="5"/>
        <v>#DIV/0!</v>
      </c>
      <c r="U28" t="s">
        <v>7</v>
      </c>
      <c r="V28" s="4" t="e">
        <f t="shared" si="6"/>
        <v>#DIV/0!</v>
      </c>
    </row>
    <row r="29" spans="4:22" x14ac:dyDescent="0.25">
      <c r="D29">
        <v>27</v>
      </c>
      <c r="F29">
        <f t="shared" si="1"/>
        <v>6222222.222222222</v>
      </c>
      <c r="H29">
        <f t="shared" si="0"/>
        <v>12.444444444444445</v>
      </c>
      <c r="K29">
        <f t="shared" si="2"/>
        <v>1.6071428571428573E-7</v>
      </c>
      <c r="L29" s="3"/>
      <c r="M29" s="3"/>
      <c r="N29" s="3"/>
      <c r="P29">
        <f t="shared" si="3"/>
        <v>0</v>
      </c>
      <c r="Q29" s="2" t="s">
        <v>4</v>
      </c>
      <c r="R29" t="e">
        <f t="shared" si="4"/>
        <v>#DIV/0!</v>
      </c>
      <c r="T29" t="e">
        <f t="shared" si="5"/>
        <v>#DIV/0!</v>
      </c>
      <c r="U29" t="s">
        <v>7</v>
      </c>
      <c r="V29" s="4" t="e">
        <f t="shared" si="6"/>
        <v>#DIV/0!</v>
      </c>
    </row>
    <row r="30" spans="4:22" x14ac:dyDescent="0.25">
      <c r="D30">
        <v>28</v>
      </c>
      <c r="F30">
        <f t="shared" si="1"/>
        <v>6000000</v>
      </c>
      <c r="H30">
        <f t="shared" si="0"/>
        <v>12</v>
      </c>
      <c r="K30">
        <f t="shared" si="2"/>
        <v>1.6666666666666668E-7</v>
      </c>
      <c r="L30" s="3"/>
      <c r="M30" s="3"/>
      <c r="N30" s="3"/>
      <c r="P30">
        <f t="shared" si="3"/>
        <v>0</v>
      </c>
      <c r="Q30" s="2" t="s">
        <v>4</v>
      </c>
      <c r="R30" t="e">
        <f t="shared" si="4"/>
        <v>#DIV/0!</v>
      </c>
      <c r="T30" t="e">
        <f t="shared" si="5"/>
        <v>#DIV/0!</v>
      </c>
      <c r="U30" t="s">
        <v>7</v>
      </c>
      <c r="V30" s="4" t="e">
        <f t="shared" si="6"/>
        <v>#DIV/0!</v>
      </c>
    </row>
    <row r="31" spans="4:22" x14ac:dyDescent="0.25">
      <c r="D31">
        <v>29</v>
      </c>
      <c r="F31">
        <f t="shared" si="1"/>
        <v>5793103.4482758623</v>
      </c>
      <c r="H31">
        <f t="shared" si="0"/>
        <v>11.586206896551724</v>
      </c>
      <c r="K31">
        <f t="shared" si="2"/>
        <v>1.726190476190476E-7</v>
      </c>
      <c r="L31" s="3"/>
      <c r="M31" s="3"/>
      <c r="N31" s="3"/>
      <c r="P31">
        <f t="shared" si="3"/>
        <v>0</v>
      </c>
      <c r="Q31" s="2" t="s">
        <v>4</v>
      </c>
      <c r="R31" t="e">
        <f t="shared" si="4"/>
        <v>#DIV/0!</v>
      </c>
      <c r="T31" t="e">
        <f t="shared" si="5"/>
        <v>#DIV/0!</v>
      </c>
      <c r="U31" t="s">
        <v>7</v>
      </c>
      <c r="V31" s="4" t="e">
        <f t="shared" si="6"/>
        <v>#DIV/0!</v>
      </c>
    </row>
    <row r="32" spans="4:22" x14ac:dyDescent="0.25">
      <c r="D32">
        <v>30</v>
      </c>
      <c r="F32">
        <f t="shared" si="1"/>
        <v>5600000</v>
      </c>
      <c r="H32">
        <f t="shared" si="0"/>
        <v>11.2</v>
      </c>
      <c r="K32">
        <f t="shared" si="2"/>
        <v>1.7857142857142858E-7</v>
      </c>
      <c r="L32" s="3"/>
      <c r="M32" s="3"/>
      <c r="N32" s="3"/>
      <c r="P32">
        <f t="shared" si="3"/>
        <v>0</v>
      </c>
      <c r="Q32" s="2" t="s">
        <v>4</v>
      </c>
      <c r="R32" t="e">
        <f t="shared" si="4"/>
        <v>#DIV/0!</v>
      </c>
      <c r="T32" t="e">
        <f t="shared" si="5"/>
        <v>#DIV/0!</v>
      </c>
      <c r="U32" t="s">
        <v>7</v>
      </c>
      <c r="V32" s="4" t="e">
        <f t="shared" si="6"/>
        <v>#DIV/0!</v>
      </c>
    </row>
    <row r="33" spans="4:22" x14ac:dyDescent="0.25">
      <c r="D33">
        <v>31</v>
      </c>
      <c r="F33">
        <f t="shared" si="1"/>
        <v>5419354.8387096776</v>
      </c>
      <c r="H33">
        <f t="shared" si="0"/>
        <v>10.838709677419356</v>
      </c>
      <c r="K33">
        <f t="shared" si="2"/>
        <v>1.8452380952380953E-7</v>
      </c>
      <c r="L33" s="3"/>
      <c r="M33" s="3"/>
      <c r="N33" s="3"/>
      <c r="P33">
        <f t="shared" si="3"/>
        <v>0</v>
      </c>
      <c r="Q33" s="2" t="s">
        <v>4</v>
      </c>
      <c r="R33" t="e">
        <f t="shared" si="4"/>
        <v>#DIV/0!</v>
      </c>
      <c r="T33" t="e">
        <f t="shared" si="5"/>
        <v>#DIV/0!</v>
      </c>
      <c r="U33" t="s">
        <v>7</v>
      </c>
      <c r="V33" s="4" t="e">
        <f t="shared" si="6"/>
        <v>#DIV/0!</v>
      </c>
    </row>
    <row r="34" spans="4:22" x14ac:dyDescent="0.25">
      <c r="D34">
        <v>32</v>
      </c>
      <c r="F34">
        <f t="shared" si="1"/>
        <v>5250000</v>
      </c>
      <c r="H34">
        <f t="shared" si="0"/>
        <v>10.5</v>
      </c>
      <c r="K34">
        <f t="shared" si="2"/>
        <v>1.9047619047619048E-7</v>
      </c>
      <c r="L34" s="3"/>
      <c r="M34" s="3"/>
      <c r="N34" s="3"/>
      <c r="P34">
        <f t="shared" si="3"/>
        <v>0</v>
      </c>
      <c r="Q34" s="2" t="s">
        <v>4</v>
      </c>
      <c r="R34" t="e">
        <f t="shared" si="4"/>
        <v>#DIV/0!</v>
      </c>
      <c r="T34" t="e">
        <f t="shared" si="5"/>
        <v>#DIV/0!</v>
      </c>
      <c r="U34" t="s">
        <v>7</v>
      </c>
      <c r="V34" s="4" t="e">
        <f t="shared" si="6"/>
        <v>#DIV/0!</v>
      </c>
    </row>
    <row r="35" spans="4:22" x14ac:dyDescent="0.25">
      <c r="D35">
        <v>33</v>
      </c>
      <c r="F35">
        <f t="shared" si="1"/>
        <v>5090909.0909090908</v>
      </c>
      <c r="H35">
        <f t="shared" si="0"/>
        <v>10.181818181818182</v>
      </c>
      <c r="K35">
        <f t="shared" si="2"/>
        <v>1.9642857142857143E-7</v>
      </c>
      <c r="L35" s="3"/>
      <c r="M35" s="3"/>
      <c r="N35" s="3"/>
      <c r="P35">
        <f t="shared" si="3"/>
        <v>0</v>
      </c>
      <c r="Q35" s="2" t="s">
        <v>4</v>
      </c>
      <c r="R35" t="e">
        <f t="shared" si="4"/>
        <v>#DIV/0!</v>
      </c>
      <c r="T35" t="e">
        <f t="shared" si="5"/>
        <v>#DIV/0!</v>
      </c>
      <c r="U35" t="s">
        <v>7</v>
      </c>
      <c r="V35" s="4" t="e">
        <f t="shared" si="6"/>
        <v>#DIV/0!</v>
      </c>
    </row>
    <row r="36" spans="4:22" x14ac:dyDescent="0.25">
      <c r="D36">
        <v>34</v>
      </c>
      <c r="F36">
        <f t="shared" si="1"/>
        <v>4941176.4705882352</v>
      </c>
      <c r="H36">
        <f t="shared" si="0"/>
        <v>9.882352941176471</v>
      </c>
      <c r="K36">
        <f t="shared" si="2"/>
        <v>2.0238095238095238E-7</v>
      </c>
      <c r="L36" s="3"/>
      <c r="M36" s="3"/>
      <c r="N36" s="3"/>
      <c r="P36">
        <f t="shared" si="3"/>
        <v>0</v>
      </c>
      <c r="Q36" s="2" t="s">
        <v>4</v>
      </c>
      <c r="R36" t="e">
        <f t="shared" si="4"/>
        <v>#DIV/0!</v>
      </c>
      <c r="T36" t="e">
        <f t="shared" si="5"/>
        <v>#DIV/0!</v>
      </c>
      <c r="U36" t="s">
        <v>7</v>
      </c>
      <c r="V36" s="4" t="e">
        <f t="shared" si="6"/>
        <v>#DIV/0!</v>
      </c>
    </row>
    <row r="37" spans="4:22" x14ac:dyDescent="0.25">
      <c r="D37">
        <v>35</v>
      </c>
      <c r="F37">
        <f t="shared" si="1"/>
        <v>4800000</v>
      </c>
      <c r="H37">
        <f t="shared" si="0"/>
        <v>9.6</v>
      </c>
      <c r="K37">
        <f t="shared" si="2"/>
        <v>2.0833333333333333E-7</v>
      </c>
      <c r="L37" s="3">
        <v>1</v>
      </c>
      <c r="M37" s="3">
        <v>35</v>
      </c>
      <c r="N37" s="3">
        <v>12</v>
      </c>
      <c r="P37">
        <f t="shared" si="3"/>
        <v>48</v>
      </c>
      <c r="Q37" s="2" t="s">
        <v>4</v>
      </c>
      <c r="R37">
        <f t="shared" si="4"/>
        <v>100000.00000000001</v>
      </c>
      <c r="T37">
        <f t="shared" si="5"/>
        <v>75</v>
      </c>
      <c r="U37" t="s">
        <v>7</v>
      </c>
      <c r="V37" s="4" t="b">
        <f t="shared" si="6"/>
        <v>0</v>
      </c>
    </row>
    <row r="38" spans="4:22" x14ac:dyDescent="0.25">
      <c r="D38">
        <v>36</v>
      </c>
      <c r="F38">
        <f t="shared" si="1"/>
        <v>4666666.666666667</v>
      </c>
      <c r="H38">
        <f t="shared" si="0"/>
        <v>9.3333333333333339</v>
      </c>
      <c r="K38">
        <f t="shared" si="2"/>
        <v>2.1428571428571428E-7</v>
      </c>
      <c r="L38" s="3"/>
      <c r="M38" s="3"/>
      <c r="N38" s="3"/>
      <c r="P38">
        <f t="shared" si="3"/>
        <v>0</v>
      </c>
      <c r="Q38" s="2" t="s">
        <v>4</v>
      </c>
      <c r="R38" t="e">
        <f t="shared" si="4"/>
        <v>#DIV/0!</v>
      </c>
      <c r="T38" t="e">
        <f t="shared" si="5"/>
        <v>#DIV/0!</v>
      </c>
      <c r="U38" t="s">
        <v>7</v>
      </c>
      <c r="V38" s="4" t="e">
        <f t="shared" si="6"/>
        <v>#DIV/0!</v>
      </c>
    </row>
    <row r="39" spans="4:22" x14ac:dyDescent="0.25">
      <c r="D39">
        <v>37</v>
      </c>
      <c r="F39">
        <f t="shared" si="1"/>
        <v>4540540.5405405406</v>
      </c>
      <c r="H39">
        <f t="shared" si="0"/>
        <v>9.0810810810810807</v>
      </c>
      <c r="K39">
        <f t="shared" si="2"/>
        <v>2.2023809523809523E-7</v>
      </c>
      <c r="L39" s="3"/>
      <c r="M39" s="3"/>
      <c r="N39" s="3"/>
      <c r="P39">
        <f t="shared" si="3"/>
        <v>0</v>
      </c>
      <c r="Q39" s="2" t="s">
        <v>4</v>
      </c>
      <c r="R39" t="e">
        <f t="shared" si="4"/>
        <v>#DIV/0!</v>
      </c>
      <c r="T39" t="e">
        <f t="shared" si="5"/>
        <v>#DIV/0!</v>
      </c>
      <c r="U39" t="s">
        <v>7</v>
      </c>
      <c r="V39" s="4" t="e">
        <f t="shared" si="6"/>
        <v>#DIV/0!</v>
      </c>
    </row>
    <row r="40" spans="4:22" x14ac:dyDescent="0.25">
      <c r="D40">
        <v>38</v>
      </c>
      <c r="F40">
        <f t="shared" si="1"/>
        <v>4421052.6315789474</v>
      </c>
      <c r="H40">
        <f t="shared" si="0"/>
        <v>8.8421052631578956</v>
      </c>
      <c r="K40">
        <f t="shared" si="2"/>
        <v>2.2619047619047619E-7</v>
      </c>
      <c r="L40" s="3"/>
      <c r="M40" s="3"/>
      <c r="N40" s="3"/>
      <c r="P40">
        <f t="shared" si="3"/>
        <v>0</v>
      </c>
      <c r="Q40" s="2" t="s">
        <v>4</v>
      </c>
      <c r="R40" t="e">
        <f t="shared" si="4"/>
        <v>#DIV/0!</v>
      </c>
      <c r="T40" t="e">
        <f t="shared" si="5"/>
        <v>#DIV/0!</v>
      </c>
      <c r="U40" t="s">
        <v>7</v>
      </c>
      <c r="V40" s="4" t="e">
        <f t="shared" si="6"/>
        <v>#DIV/0!</v>
      </c>
    </row>
    <row r="41" spans="4:22" x14ac:dyDescent="0.25">
      <c r="D41">
        <v>39</v>
      </c>
      <c r="F41">
        <f t="shared" ref="F41:F53" si="7">$D$2/D41</f>
        <v>4307692.307692308</v>
      </c>
      <c r="H41">
        <f t="shared" ref="H41:H53" si="8">F41/$B$2</f>
        <v>8.6153846153846168</v>
      </c>
      <c r="K41">
        <f t="shared" ref="K41:K53" si="9">1/F41</f>
        <v>2.3214285714285714E-7</v>
      </c>
      <c r="L41" s="3"/>
      <c r="M41" s="3"/>
      <c r="N41" s="3"/>
      <c r="P41">
        <f t="shared" ref="P41:P53" si="10">L41+M41+N41</f>
        <v>0</v>
      </c>
      <c r="Q41" s="2" t="s">
        <v>4</v>
      </c>
      <c r="R41" t="e">
        <f t="shared" ref="R41:R53" si="11">1/(P41*K41)</f>
        <v>#DIV/0!</v>
      </c>
      <c r="T41" t="e">
        <f t="shared" ref="T41:T53" si="12">ROUND((L41+M41)/(L41+M41+N41)*100,2)</f>
        <v>#DIV/0!</v>
      </c>
      <c r="U41" t="s">
        <v>7</v>
      </c>
      <c r="V41" s="4" t="e">
        <f t="shared" si="6"/>
        <v>#DIV/0!</v>
      </c>
    </row>
    <row r="42" spans="4:22" x14ac:dyDescent="0.25">
      <c r="D42">
        <v>40</v>
      </c>
      <c r="F42">
        <f t="shared" si="7"/>
        <v>4200000</v>
      </c>
      <c r="H42">
        <f t="shared" si="8"/>
        <v>8.4</v>
      </c>
      <c r="K42">
        <f t="shared" si="9"/>
        <v>2.3809523809523809E-7</v>
      </c>
      <c r="L42" s="3"/>
      <c r="M42" s="3"/>
      <c r="N42" s="3"/>
      <c r="P42">
        <f t="shared" si="10"/>
        <v>0</v>
      </c>
      <c r="Q42" s="2" t="s">
        <v>4</v>
      </c>
      <c r="R42" t="e">
        <f t="shared" si="11"/>
        <v>#DIV/0!</v>
      </c>
      <c r="T42" t="e">
        <f t="shared" si="12"/>
        <v>#DIV/0!</v>
      </c>
      <c r="U42" t="s">
        <v>7</v>
      </c>
      <c r="V42" s="4" t="e">
        <f t="shared" si="6"/>
        <v>#DIV/0!</v>
      </c>
    </row>
    <row r="43" spans="4:22" x14ac:dyDescent="0.25">
      <c r="D43">
        <v>41</v>
      </c>
      <c r="F43">
        <f t="shared" si="7"/>
        <v>4097560.9756097561</v>
      </c>
      <c r="H43">
        <f t="shared" si="8"/>
        <v>8.1951219512195124</v>
      </c>
      <c r="K43">
        <f t="shared" si="9"/>
        <v>2.4404761904761904E-7</v>
      </c>
      <c r="L43" s="3"/>
      <c r="M43" s="3"/>
      <c r="N43" s="3"/>
      <c r="P43">
        <f t="shared" si="10"/>
        <v>0</v>
      </c>
      <c r="Q43" s="2" t="s">
        <v>4</v>
      </c>
      <c r="R43" t="e">
        <f t="shared" si="11"/>
        <v>#DIV/0!</v>
      </c>
      <c r="T43" t="e">
        <f t="shared" si="12"/>
        <v>#DIV/0!</v>
      </c>
      <c r="U43" t="s">
        <v>7</v>
      </c>
      <c r="V43" s="4" t="e">
        <f t="shared" si="6"/>
        <v>#DIV/0!</v>
      </c>
    </row>
    <row r="44" spans="4:22" x14ac:dyDescent="0.25">
      <c r="D44">
        <v>42</v>
      </c>
      <c r="F44">
        <f t="shared" si="7"/>
        <v>4000000</v>
      </c>
      <c r="H44">
        <f t="shared" si="8"/>
        <v>8</v>
      </c>
      <c r="K44">
        <f t="shared" si="9"/>
        <v>2.4999999999999999E-7</v>
      </c>
      <c r="L44" s="3">
        <v>1</v>
      </c>
      <c r="M44" s="3">
        <v>23</v>
      </c>
      <c r="N44" s="3">
        <v>8</v>
      </c>
      <c r="P44">
        <f t="shared" si="10"/>
        <v>32</v>
      </c>
      <c r="Q44" s="2" t="s">
        <v>4</v>
      </c>
      <c r="R44">
        <f t="shared" si="11"/>
        <v>125000</v>
      </c>
      <c r="T44">
        <f t="shared" si="12"/>
        <v>75</v>
      </c>
      <c r="U44" t="s">
        <v>7</v>
      </c>
      <c r="V44" s="4" t="b">
        <f t="shared" si="6"/>
        <v>0</v>
      </c>
    </row>
    <row r="45" spans="4:22" x14ac:dyDescent="0.25">
      <c r="D45">
        <v>43</v>
      </c>
      <c r="F45">
        <f t="shared" si="7"/>
        <v>3906976.7441860465</v>
      </c>
      <c r="H45">
        <f t="shared" si="8"/>
        <v>7.8139534883720927</v>
      </c>
      <c r="K45">
        <f t="shared" si="9"/>
        <v>2.5595238095238094E-7</v>
      </c>
      <c r="L45" s="3"/>
      <c r="M45" s="3"/>
      <c r="N45" s="3"/>
      <c r="P45">
        <f t="shared" si="10"/>
        <v>0</v>
      </c>
      <c r="Q45" s="2" t="s">
        <v>4</v>
      </c>
      <c r="R45" t="e">
        <f t="shared" si="11"/>
        <v>#DIV/0!</v>
      </c>
      <c r="T45" t="e">
        <f t="shared" si="12"/>
        <v>#DIV/0!</v>
      </c>
      <c r="U45" t="s">
        <v>7</v>
      </c>
      <c r="V45" s="4" t="e">
        <f t="shared" si="6"/>
        <v>#DIV/0!</v>
      </c>
    </row>
    <row r="46" spans="4:22" x14ac:dyDescent="0.25">
      <c r="D46">
        <v>44</v>
      </c>
      <c r="F46">
        <f t="shared" si="7"/>
        <v>3818181.8181818184</v>
      </c>
      <c r="H46">
        <f t="shared" si="8"/>
        <v>7.6363636363636367</v>
      </c>
      <c r="K46">
        <f t="shared" si="9"/>
        <v>2.6190476190476189E-7</v>
      </c>
      <c r="L46" s="3"/>
      <c r="M46" s="3"/>
      <c r="N46" s="3"/>
      <c r="P46">
        <f t="shared" si="10"/>
        <v>0</v>
      </c>
      <c r="Q46" s="2" t="s">
        <v>4</v>
      </c>
      <c r="R46" t="e">
        <f t="shared" si="11"/>
        <v>#DIV/0!</v>
      </c>
      <c r="T46" t="e">
        <f t="shared" si="12"/>
        <v>#DIV/0!</v>
      </c>
      <c r="U46" t="s">
        <v>7</v>
      </c>
      <c r="V46" s="4" t="e">
        <f t="shared" si="6"/>
        <v>#DIV/0!</v>
      </c>
    </row>
    <row r="47" spans="4:22" x14ac:dyDescent="0.25">
      <c r="D47">
        <v>45</v>
      </c>
      <c r="F47">
        <f t="shared" si="7"/>
        <v>3733333.3333333335</v>
      </c>
      <c r="H47">
        <f t="shared" si="8"/>
        <v>7.4666666666666668</v>
      </c>
      <c r="K47">
        <f t="shared" si="9"/>
        <v>2.6785714285714284E-7</v>
      </c>
      <c r="L47" s="3"/>
      <c r="M47" s="3"/>
      <c r="N47" s="3"/>
      <c r="P47">
        <f t="shared" si="10"/>
        <v>0</v>
      </c>
      <c r="Q47" s="2" t="s">
        <v>4</v>
      </c>
      <c r="R47" t="e">
        <f t="shared" si="11"/>
        <v>#DIV/0!</v>
      </c>
      <c r="T47" t="e">
        <f t="shared" si="12"/>
        <v>#DIV/0!</v>
      </c>
      <c r="U47" t="s">
        <v>7</v>
      </c>
      <c r="V47" s="4" t="e">
        <f t="shared" si="6"/>
        <v>#DIV/0!</v>
      </c>
    </row>
    <row r="48" spans="4:22" x14ac:dyDescent="0.25">
      <c r="D48">
        <v>46</v>
      </c>
      <c r="F48">
        <f t="shared" si="7"/>
        <v>3652173.913043478</v>
      </c>
      <c r="H48">
        <f t="shared" si="8"/>
        <v>7.3043478260869561</v>
      </c>
      <c r="K48">
        <f t="shared" si="9"/>
        <v>2.7380952380952385E-7</v>
      </c>
      <c r="L48" s="3"/>
      <c r="M48" s="3"/>
      <c r="N48" s="3"/>
      <c r="P48">
        <f t="shared" si="10"/>
        <v>0</v>
      </c>
      <c r="Q48" s="2" t="s">
        <v>4</v>
      </c>
      <c r="R48" t="e">
        <f t="shared" si="11"/>
        <v>#DIV/0!</v>
      </c>
      <c r="T48" t="e">
        <f t="shared" si="12"/>
        <v>#DIV/0!</v>
      </c>
      <c r="U48" t="s">
        <v>7</v>
      </c>
      <c r="V48" s="4" t="e">
        <f t="shared" si="6"/>
        <v>#DIV/0!</v>
      </c>
    </row>
    <row r="49" spans="4:22" x14ac:dyDescent="0.25">
      <c r="D49">
        <v>47</v>
      </c>
      <c r="F49">
        <f t="shared" si="7"/>
        <v>3574468.0851063831</v>
      </c>
      <c r="H49">
        <f t="shared" si="8"/>
        <v>7.1489361702127665</v>
      </c>
      <c r="K49">
        <f t="shared" si="9"/>
        <v>2.7976190476190474E-7</v>
      </c>
      <c r="L49" s="3"/>
      <c r="M49" s="3"/>
      <c r="N49" s="3"/>
      <c r="P49">
        <f t="shared" si="10"/>
        <v>0</v>
      </c>
      <c r="Q49" s="2" t="s">
        <v>4</v>
      </c>
      <c r="R49" t="e">
        <f t="shared" si="11"/>
        <v>#DIV/0!</v>
      </c>
      <c r="T49" t="e">
        <f t="shared" si="12"/>
        <v>#DIV/0!</v>
      </c>
      <c r="U49" t="s">
        <v>7</v>
      </c>
      <c r="V49" s="4" t="e">
        <f t="shared" si="6"/>
        <v>#DIV/0!</v>
      </c>
    </row>
    <row r="50" spans="4:22" x14ac:dyDescent="0.25">
      <c r="D50">
        <v>48</v>
      </c>
      <c r="F50">
        <f t="shared" si="7"/>
        <v>3500000</v>
      </c>
      <c r="H50">
        <f t="shared" si="8"/>
        <v>7</v>
      </c>
      <c r="K50">
        <f t="shared" si="9"/>
        <v>2.8571428571428569E-7</v>
      </c>
      <c r="L50" s="3"/>
      <c r="M50" s="3"/>
      <c r="N50" s="3"/>
      <c r="P50">
        <f t="shared" si="10"/>
        <v>0</v>
      </c>
      <c r="Q50" s="2" t="s">
        <v>4</v>
      </c>
      <c r="R50" t="e">
        <f t="shared" si="11"/>
        <v>#DIV/0!</v>
      </c>
      <c r="T50" t="e">
        <f t="shared" si="12"/>
        <v>#DIV/0!</v>
      </c>
      <c r="U50" t="s">
        <v>7</v>
      </c>
      <c r="V50" s="4" t="e">
        <f t="shared" si="6"/>
        <v>#DIV/0!</v>
      </c>
    </row>
    <row r="51" spans="4:22" x14ac:dyDescent="0.25">
      <c r="D51">
        <v>49</v>
      </c>
      <c r="F51">
        <f t="shared" si="7"/>
        <v>3428571.4285714286</v>
      </c>
      <c r="H51">
        <f t="shared" si="8"/>
        <v>6.8571428571428577</v>
      </c>
      <c r="K51">
        <f t="shared" si="9"/>
        <v>2.9166666666666664E-7</v>
      </c>
      <c r="L51" s="3"/>
      <c r="M51" s="3"/>
      <c r="N51" s="3"/>
      <c r="P51">
        <f t="shared" si="10"/>
        <v>0</v>
      </c>
      <c r="Q51" s="2" t="s">
        <v>4</v>
      </c>
      <c r="R51" t="e">
        <f t="shared" si="11"/>
        <v>#DIV/0!</v>
      </c>
      <c r="T51" t="e">
        <f t="shared" si="12"/>
        <v>#DIV/0!</v>
      </c>
      <c r="U51" t="s">
        <v>7</v>
      </c>
      <c r="V51" s="4" t="e">
        <f t="shared" si="6"/>
        <v>#DIV/0!</v>
      </c>
    </row>
    <row r="52" spans="4:22" x14ac:dyDescent="0.25">
      <c r="D52">
        <v>50</v>
      </c>
      <c r="F52">
        <f t="shared" si="7"/>
        <v>3360000</v>
      </c>
      <c r="H52">
        <f t="shared" si="8"/>
        <v>6.72</v>
      </c>
      <c r="K52">
        <f t="shared" si="9"/>
        <v>2.976190476190476E-7</v>
      </c>
      <c r="L52" s="3"/>
      <c r="M52" s="3"/>
      <c r="N52" s="3"/>
      <c r="P52">
        <f t="shared" si="10"/>
        <v>0</v>
      </c>
      <c r="Q52" s="2" t="s">
        <v>4</v>
      </c>
      <c r="R52" t="e">
        <f t="shared" si="11"/>
        <v>#DIV/0!</v>
      </c>
      <c r="T52" t="e">
        <f t="shared" si="12"/>
        <v>#DIV/0!</v>
      </c>
      <c r="U52" t="s">
        <v>7</v>
      </c>
      <c r="V52" s="4" t="e">
        <f t="shared" si="6"/>
        <v>#DIV/0!</v>
      </c>
    </row>
    <row r="53" spans="4:22" x14ac:dyDescent="0.25">
      <c r="D53">
        <v>51</v>
      </c>
      <c r="F53">
        <f t="shared" si="7"/>
        <v>3294117.6470588236</v>
      </c>
      <c r="H53">
        <f t="shared" si="8"/>
        <v>6.5882352941176476</v>
      </c>
      <c r="K53">
        <f t="shared" si="9"/>
        <v>3.0357142857142855E-7</v>
      </c>
      <c r="L53" s="3"/>
      <c r="M53" s="3"/>
      <c r="N53" s="3"/>
      <c r="P53">
        <f t="shared" si="10"/>
        <v>0</v>
      </c>
      <c r="Q53" s="2" t="s">
        <v>4</v>
      </c>
      <c r="R53" t="e">
        <f t="shared" si="11"/>
        <v>#DIV/0!</v>
      </c>
      <c r="T53" t="e">
        <f t="shared" si="12"/>
        <v>#DIV/0!</v>
      </c>
      <c r="U53" t="s">
        <v>7</v>
      </c>
      <c r="V53" s="4" t="e">
        <f t="shared" si="6"/>
        <v>#DIV/0!</v>
      </c>
    </row>
    <row r="54" spans="4:22" x14ac:dyDescent="0.25">
      <c r="D54">
        <v>52</v>
      </c>
      <c r="F54">
        <f t="shared" ref="F54:F68" si="13">$D$2/D54</f>
        <v>3230769.230769231</v>
      </c>
      <c r="H54">
        <f t="shared" ref="H54:H68" si="14">F54/$B$2</f>
        <v>6.4615384615384617</v>
      </c>
      <c r="K54">
        <f t="shared" ref="K54:K68" si="15">1/F54</f>
        <v>3.095238095238095E-7</v>
      </c>
      <c r="L54" s="3"/>
      <c r="M54" s="3"/>
      <c r="N54" s="3"/>
      <c r="P54">
        <f t="shared" ref="P54:P68" si="16">L54+M54+N54</f>
        <v>0</v>
      </c>
      <c r="Q54" s="2" t="s">
        <v>4</v>
      </c>
      <c r="R54" t="e">
        <f t="shared" ref="R54:R68" si="17">1/(P54*K54)</f>
        <v>#DIV/0!</v>
      </c>
      <c r="T54" t="e">
        <f t="shared" ref="T54:T68" si="18">ROUND((L54+M54)/(L54+M54+N54)*100,2)</f>
        <v>#DIV/0!</v>
      </c>
      <c r="U54" t="s">
        <v>7</v>
      </c>
      <c r="V54" s="4" t="e">
        <f t="shared" si="6"/>
        <v>#DIV/0!</v>
      </c>
    </row>
    <row r="55" spans="4:22" x14ac:dyDescent="0.25">
      <c r="D55">
        <v>53</v>
      </c>
      <c r="F55">
        <f t="shared" si="13"/>
        <v>3169811.3207547171</v>
      </c>
      <c r="H55">
        <f t="shared" si="14"/>
        <v>6.3396226415094343</v>
      </c>
      <c r="K55">
        <f t="shared" si="15"/>
        <v>3.1547619047619045E-7</v>
      </c>
      <c r="L55" s="3"/>
      <c r="M55" s="3"/>
      <c r="N55" s="3"/>
      <c r="P55">
        <f t="shared" si="16"/>
        <v>0</v>
      </c>
      <c r="Q55" s="2" t="s">
        <v>4</v>
      </c>
      <c r="R55" t="e">
        <f t="shared" si="17"/>
        <v>#DIV/0!</v>
      </c>
      <c r="T55" t="e">
        <f t="shared" si="18"/>
        <v>#DIV/0!</v>
      </c>
      <c r="U55" t="s">
        <v>7</v>
      </c>
      <c r="V55" s="4" t="e">
        <f t="shared" si="6"/>
        <v>#DIV/0!</v>
      </c>
    </row>
    <row r="56" spans="4:22" x14ac:dyDescent="0.25">
      <c r="D56">
        <v>54</v>
      </c>
      <c r="F56">
        <f t="shared" si="13"/>
        <v>3111111.111111111</v>
      </c>
      <c r="H56">
        <f t="shared" si="14"/>
        <v>6.2222222222222223</v>
      </c>
      <c r="K56">
        <f t="shared" si="15"/>
        <v>3.2142857142857145E-7</v>
      </c>
      <c r="L56" s="3"/>
      <c r="M56" s="3"/>
      <c r="N56" s="3"/>
      <c r="P56">
        <f t="shared" si="16"/>
        <v>0</v>
      </c>
      <c r="Q56" s="2" t="s">
        <v>4</v>
      </c>
      <c r="R56" t="e">
        <f t="shared" si="17"/>
        <v>#DIV/0!</v>
      </c>
      <c r="T56" t="e">
        <f t="shared" si="18"/>
        <v>#DIV/0!</v>
      </c>
      <c r="U56" t="s">
        <v>7</v>
      </c>
      <c r="V56" s="4" t="e">
        <f t="shared" si="6"/>
        <v>#DIV/0!</v>
      </c>
    </row>
    <row r="57" spans="4:22" x14ac:dyDescent="0.25">
      <c r="D57">
        <v>55</v>
      </c>
      <c r="F57">
        <f t="shared" si="13"/>
        <v>3054545.4545454546</v>
      </c>
      <c r="H57">
        <f t="shared" si="14"/>
        <v>6.1090909090909093</v>
      </c>
      <c r="K57">
        <f t="shared" si="15"/>
        <v>3.273809523809524E-7</v>
      </c>
      <c r="L57" s="3"/>
      <c r="M57" s="3"/>
      <c r="N57" s="3"/>
      <c r="P57">
        <f t="shared" si="16"/>
        <v>0</v>
      </c>
      <c r="Q57" s="2" t="s">
        <v>4</v>
      </c>
      <c r="R57" t="e">
        <f t="shared" si="17"/>
        <v>#DIV/0!</v>
      </c>
      <c r="T57" t="e">
        <f t="shared" si="18"/>
        <v>#DIV/0!</v>
      </c>
      <c r="U57" t="s">
        <v>7</v>
      </c>
      <c r="V57" s="4" t="e">
        <f t="shared" si="6"/>
        <v>#DIV/0!</v>
      </c>
    </row>
    <row r="58" spans="4:22" x14ac:dyDescent="0.25">
      <c r="D58">
        <v>56</v>
      </c>
      <c r="F58">
        <f t="shared" si="13"/>
        <v>3000000</v>
      </c>
      <c r="H58">
        <f t="shared" si="14"/>
        <v>6</v>
      </c>
      <c r="K58">
        <f t="shared" si="15"/>
        <v>3.3333333333333335E-7</v>
      </c>
      <c r="L58" s="3"/>
      <c r="M58" s="3"/>
      <c r="N58" s="3"/>
      <c r="P58">
        <f t="shared" si="16"/>
        <v>0</v>
      </c>
      <c r="Q58" s="2" t="s">
        <v>4</v>
      </c>
      <c r="R58" t="e">
        <f t="shared" si="17"/>
        <v>#DIV/0!</v>
      </c>
      <c r="T58" t="e">
        <f t="shared" si="18"/>
        <v>#DIV/0!</v>
      </c>
      <c r="U58" t="s">
        <v>7</v>
      </c>
      <c r="V58" s="4" t="e">
        <f t="shared" si="6"/>
        <v>#DIV/0!</v>
      </c>
    </row>
    <row r="59" spans="4:22" x14ac:dyDescent="0.25">
      <c r="D59">
        <v>57</v>
      </c>
      <c r="F59">
        <f t="shared" si="13"/>
        <v>2947368.4210526315</v>
      </c>
      <c r="H59">
        <f t="shared" si="14"/>
        <v>5.8947368421052628</v>
      </c>
      <c r="K59">
        <f t="shared" si="15"/>
        <v>3.392857142857143E-7</v>
      </c>
      <c r="L59" s="3"/>
      <c r="M59" s="3"/>
      <c r="N59" s="3"/>
      <c r="P59">
        <f t="shared" si="16"/>
        <v>0</v>
      </c>
      <c r="Q59" s="2" t="s">
        <v>4</v>
      </c>
      <c r="R59" t="e">
        <f t="shared" si="17"/>
        <v>#DIV/0!</v>
      </c>
      <c r="T59" t="e">
        <f t="shared" si="18"/>
        <v>#DIV/0!</v>
      </c>
      <c r="U59" t="s">
        <v>7</v>
      </c>
      <c r="V59" s="4" t="e">
        <f t="shared" si="6"/>
        <v>#DIV/0!</v>
      </c>
    </row>
    <row r="60" spans="4:22" x14ac:dyDescent="0.25">
      <c r="D60">
        <v>58</v>
      </c>
      <c r="F60">
        <f t="shared" si="13"/>
        <v>2896551.7241379311</v>
      </c>
      <c r="H60">
        <f t="shared" si="14"/>
        <v>5.7931034482758621</v>
      </c>
      <c r="K60">
        <f t="shared" si="15"/>
        <v>3.452380952380952E-7</v>
      </c>
      <c r="L60" s="3"/>
      <c r="M60" s="3"/>
      <c r="N60" s="3"/>
      <c r="P60">
        <f t="shared" si="16"/>
        <v>0</v>
      </c>
      <c r="Q60" s="2" t="s">
        <v>4</v>
      </c>
      <c r="R60" t="e">
        <f t="shared" si="17"/>
        <v>#DIV/0!</v>
      </c>
      <c r="T60" t="e">
        <f t="shared" si="18"/>
        <v>#DIV/0!</v>
      </c>
      <c r="U60" t="s">
        <v>7</v>
      </c>
      <c r="V60" s="4" t="e">
        <f t="shared" si="6"/>
        <v>#DIV/0!</v>
      </c>
    </row>
    <row r="61" spans="4:22" x14ac:dyDescent="0.25">
      <c r="D61">
        <v>59</v>
      </c>
      <c r="F61">
        <f t="shared" si="13"/>
        <v>2847457.6271186438</v>
      </c>
      <c r="H61">
        <f t="shared" si="14"/>
        <v>5.6949152542372881</v>
      </c>
      <c r="K61">
        <f t="shared" si="15"/>
        <v>3.5119047619047621E-7</v>
      </c>
      <c r="L61" s="3"/>
      <c r="M61" s="3"/>
      <c r="N61" s="3"/>
      <c r="P61">
        <f t="shared" si="16"/>
        <v>0</v>
      </c>
      <c r="Q61" s="2" t="s">
        <v>4</v>
      </c>
      <c r="R61" t="e">
        <f t="shared" si="17"/>
        <v>#DIV/0!</v>
      </c>
      <c r="T61" t="e">
        <f t="shared" si="18"/>
        <v>#DIV/0!</v>
      </c>
      <c r="U61" t="s">
        <v>7</v>
      </c>
      <c r="V61" s="4" t="e">
        <f t="shared" si="6"/>
        <v>#DIV/0!</v>
      </c>
    </row>
    <row r="62" spans="4:22" x14ac:dyDescent="0.25">
      <c r="D62">
        <v>60</v>
      </c>
      <c r="F62">
        <f t="shared" si="13"/>
        <v>2800000</v>
      </c>
      <c r="H62">
        <f t="shared" si="14"/>
        <v>5.6</v>
      </c>
      <c r="K62">
        <f t="shared" si="15"/>
        <v>3.5714285714285716E-7</v>
      </c>
      <c r="L62" s="3"/>
      <c r="M62" s="3"/>
      <c r="N62" s="3"/>
      <c r="P62">
        <f t="shared" si="16"/>
        <v>0</v>
      </c>
      <c r="Q62" s="2" t="s">
        <v>4</v>
      </c>
      <c r="R62" t="e">
        <f t="shared" si="17"/>
        <v>#DIV/0!</v>
      </c>
      <c r="T62" t="e">
        <f t="shared" si="18"/>
        <v>#DIV/0!</v>
      </c>
      <c r="U62" t="s">
        <v>7</v>
      </c>
      <c r="V62" s="4" t="e">
        <f t="shared" si="6"/>
        <v>#DIV/0!</v>
      </c>
    </row>
    <row r="63" spans="4:22" x14ac:dyDescent="0.25">
      <c r="D63">
        <v>61</v>
      </c>
      <c r="F63">
        <f t="shared" si="13"/>
        <v>2754098.3606557376</v>
      </c>
      <c r="H63">
        <f t="shared" si="14"/>
        <v>5.5081967213114753</v>
      </c>
      <c r="K63">
        <f t="shared" si="15"/>
        <v>3.6309523809523811E-7</v>
      </c>
      <c r="L63" s="3"/>
      <c r="M63" s="3"/>
      <c r="N63" s="3"/>
      <c r="P63">
        <f t="shared" si="16"/>
        <v>0</v>
      </c>
      <c r="Q63" s="2" t="s">
        <v>4</v>
      </c>
      <c r="R63" t="e">
        <f t="shared" si="17"/>
        <v>#DIV/0!</v>
      </c>
      <c r="T63" t="e">
        <f t="shared" si="18"/>
        <v>#DIV/0!</v>
      </c>
      <c r="U63" t="s">
        <v>7</v>
      </c>
      <c r="V63" s="4" t="e">
        <f t="shared" si="6"/>
        <v>#DIV/0!</v>
      </c>
    </row>
    <row r="64" spans="4:22" x14ac:dyDescent="0.25">
      <c r="D64">
        <v>62</v>
      </c>
      <c r="F64">
        <f t="shared" si="13"/>
        <v>2709677.4193548388</v>
      </c>
      <c r="H64">
        <f t="shared" si="14"/>
        <v>5.4193548387096779</v>
      </c>
      <c r="K64">
        <f t="shared" si="15"/>
        <v>3.6904761904761906E-7</v>
      </c>
      <c r="L64" s="3"/>
      <c r="M64" s="3"/>
      <c r="N64" s="3"/>
      <c r="P64">
        <f t="shared" si="16"/>
        <v>0</v>
      </c>
      <c r="Q64" s="2" t="s">
        <v>4</v>
      </c>
      <c r="R64" t="e">
        <f t="shared" si="17"/>
        <v>#DIV/0!</v>
      </c>
      <c r="T64" t="e">
        <f t="shared" si="18"/>
        <v>#DIV/0!</v>
      </c>
      <c r="U64" t="s">
        <v>7</v>
      </c>
      <c r="V64" s="4" t="e">
        <f t="shared" si="6"/>
        <v>#DIV/0!</v>
      </c>
    </row>
    <row r="65" spans="4:22" x14ac:dyDescent="0.25">
      <c r="D65">
        <v>63</v>
      </c>
      <c r="F65">
        <f t="shared" si="13"/>
        <v>2666666.6666666665</v>
      </c>
      <c r="H65">
        <f t="shared" si="14"/>
        <v>5.333333333333333</v>
      </c>
      <c r="K65">
        <f t="shared" si="15"/>
        <v>3.7500000000000001E-7</v>
      </c>
      <c r="L65" s="3"/>
      <c r="M65" s="3"/>
      <c r="N65" s="3"/>
      <c r="P65">
        <f t="shared" si="16"/>
        <v>0</v>
      </c>
      <c r="Q65" s="2" t="s">
        <v>4</v>
      </c>
      <c r="R65" t="e">
        <f t="shared" si="17"/>
        <v>#DIV/0!</v>
      </c>
      <c r="T65" t="e">
        <f t="shared" si="18"/>
        <v>#DIV/0!</v>
      </c>
      <c r="U65" t="s">
        <v>7</v>
      </c>
      <c r="V65" s="4" t="e">
        <f t="shared" si="6"/>
        <v>#DIV/0!</v>
      </c>
    </row>
    <row r="66" spans="4:22" x14ac:dyDescent="0.25">
      <c r="D66">
        <v>64</v>
      </c>
      <c r="F66">
        <f t="shared" si="13"/>
        <v>2625000</v>
      </c>
      <c r="H66">
        <f t="shared" si="14"/>
        <v>5.25</v>
      </c>
      <c r="K66">
        <f t="shared" si="15"/>
        <v>3.8095238095238096E-7</v>
      </c>
      <c r="L66" s="3"/>
      <c r="M66" s="3"/>
      <c r="N66" s="3"/>
      <c r="P66">
        <f t="shared" si="16"/>
        <v>0</v>
      </c>
      <c r="Q66" s="2" t="s">
        <v>4</v>
      </c>
      <c r="R66" t="e">
        <f t="shared" si="17"/>
        <v>#DIV/0!</v>
      </c>
      <c r="T66" t="e">
        <f t="shared" si="18"/>
        <v>#DIV/0!</v>
      </c>
      <c r="U66" t="s">
        <v>7</v>
      </c>
      <c r="V66" s="4" t="e">
        <f t="shared" si="6"/>
        <v>#DIV/0!</v>
      </c>
    </row>
    <row r="67" spans="4:22" x14ac:dyDescent="0.25">
      <c r="D67">
        <v>65</v>
      </c>
      <c r="F67">
        <f t="shared" si="13"/>
        <v>2584615.3846153845</v>
      </c>
      <c r="H67">
        <f t="shared" si="14"/>
        <v>5.1692307692307686</v>
      </c>
      <c r="K67">
        <f t="shared" si="15"/>
        <v>3.8690476190476191E-7</v>
      </c>
      <c r="L67" s="3"/>
      <c r="M67" s="3"/>
      <c r="N67" s="3"/>
      <c r="P67">
        <f t="shared" si="16"/>
        <v>0</v>
      </c>
      <c r="Q67" s="2" t="s">
        <v>4</v>
      </c>
      <c r="R67" t="e">
        <f t="shared" si="17"/>
        <v>#DIV/0!</v>
      </c>
      <c r="T67" t="e">
        <f t="shared" si="18"/>
        <v>#DIV/0!</v>
      </c>
      <c r="U67" t="s">
        <v>7</v>
      </c>
      <c r="V67" s="4" t="e">
        <f t="shared" si="6"/>
        <v>#DIV/0!</v>
      </c>
    </row>
    <row r="68" spans="4:22" x14ac:dyDescent="0.25">
      <c r="D68">
        <v>66</v>
      </c>
      <c r="F68">
        <f t="shared" si="13"/>
        <v>2545454.5454545454</v>
      </c>
      <c r="H68">
        <f t="shared" si="14"/>
        <v>5.0909090909090908</v>
      </c>
      <c r="K68">
        <f t="shared" si="15"/>
        <v>3.9285714285714286E-7</v>
      </c>
      <c r="L68" s="3"/>
      <c r="M68" s="3"/>
      <c r="N68" s="3"/>
      <c r="P68">
        <f t="shared" si="16"/>
        <v>0</v>
      </c>
      <c r="Q68" s="2" t="s">
        <v>4</v>
      </c>
      <c r="R68" t="e">
        <f t="shared" si="17"/>
        <v>#DIV/0!</v>
      </c>
      <c r="T68" t="e">
        <f t="shared" si="18"/>
        <v>#DIV/0!</v>
      </c>
      <c r="U68" t="s">
        <v>7</v>
      </c>
      <c r="V68" s="4" t="e">
        <f t="shared" ref="V68:V117" si="19">AND((R68=$B$2),(T68=75))</f>
        <v>#DIV/0!</v>
      </c>
    </row>
    <row r="69" spans="4:22" x14ac:dyDescent="0.25">
      <c r="D69">
        <v>67</v>
      </c>
      <c r="F69">
        <f t="shared" ref="F69:F105" si="20">$D$2/D69</f>
        <v>2507462.686567164</v>
      </c>
      <c r="H69">
        <f t="shared" ref="H69:H105" si="21">F69/$B$2</f>
        <v>5.0149253731343277</v>
      </c>
      <c r="K69">
        <f t="shared" ref="K69:K105" si="22">1/F69</f>
        <v>3.9880952380952381E-7</v>
      </c>
      <c r="L69" s="3"/>
      <c r="M69" s="3"/>
      <c r="N69" s="3"/>
      <c r="P69">
        <f t="shared" ref="P69:P117" si="23">L69+M69+N69</f>
        <v>0</v>
      </c>
      <c r="Q69" s="2" t="s">
        <v>4</v>
      </c>
      <c r="R69" t="e">
        <f t="shared" ref="R69:R117" si="24">1/(P69*K69)</f>
        <v>#DIV/0!</v>
      </c>
      <c r="T69" t="e">
        <f t="shared" ref="T69:T117" si="25">ROUND((L69+M69)/(L69+M69+N69)*100,2)</f>
        <v>#DIV/0!</v>
      </c>
      <c r="U69" t="s">
        <v>7</v>
      </c>
      <c r="V69" s="4" t="e">
        <f t="shared" si="19"/>
        <v>#DIV/0!</v>
      </c>
    </row>
    <row r="70" spans="4:22" x14ac:dyDescent="0.25">
      <c r="D70">
        <v>68</v>
      </c>
      <c r="F70">
        <f t="shared" si="20"/>
        <v>2470588.2352941176</v>
      </c>
      <c r="H70">
        <f t="shared" si="21"/>
        <v>4.9411764705882355</v>
      </c>
      <c r="K70">
        <f t="shared" si="22"/>
        <v>4.0476190476190476E-7</v>
      </c>
      <c r="L70" s="3"/>
      <c r="M70" s="3"/>
      <c r="N70" s="3"/>
      <c r="P70">
        <f t="shared" si="23"/>
        <v>0</v>
      </c>
      <c r="Q70" s="2" t="s">
        <v>4</v>
      </c>
      <c r="R70" t="e">
        <f t="shared" si="24"/>
        <v>#DIV/0!</v>
      </c>
      <c r="T70" t="e">
        <f t="shared" si="25"/>
        <v>#DIV/0!</v>
      </c>
      <c r="U70" t="s">
        <v>7</v>
      </c>
      <c r="V70" s="4" t="e">
        <f t="shared" si="19"/>
        <v>#DIV/0!</v>
      </c>
    </row>
    <row r="71" spans="4:22" x14ac:dyDescent="0.25">
      <c r="D71">
        <v>69</v>
      </c>
      <c r="F71">
        <f t="shared" si="20"/>
        <v>2434782.6086956523</v>
      </c>
      <c r="H71">
        <f t="shared" si="21"/>
        <v>4.8695652173913047</v>
      </c>
      <c r="K71">
        <f t="shared" si="22"/>
        <v>4.1071428571428566E-7</v>
      </c>
      <c r="L71" s="3"/>
      <c r="M71" s="3"/>
      <c r="N71" s="3"/>
      <c r="P71">
        <f t="shared" si="23"/>
        <v>0</v>
      </c>
      <c r="Q71" s="2" t="s">
        <v>4</v>
      </c>
      <c r="R71" t="e">
        <f t="shared" si="24"/>
        <v>#DIV/0!</v>
      </c>
      <c r="T71" t="e">
        <f t="shared" si="25"/>
        <v>#DIV/0!</v>
      </c>
      <c r="U71" t="s">
        <v>7</v>
      </c>
      <c r="V71" s="4" t="e">
        <f t="shared" si="19"/>
        <v>#DIV/0!</v>
      </c>
    </row>
    <row r="72" spans="4:22" x14ac:dyDescent="0.25">
      <c r="D72">
        <v>70</v>
      </c>
      <c r="F72">
        <f t="shared" si="20"/>
        <v>2400000</v>
      </c>
      <c r="H72">
        <f t="shared" si="21"/>
        <v>4.8</v>
      </c>
      <c r="K72">
        <f t="shared" si="22"/>
        <v>4.1666666666666667E-7</v>
      </c>
      <c r="L72" s="3"/>
      <c r="M72" s="3"/>
      <c r="N72" s="3"/>
      <c r="P72">
        <f t="shared" si="23"/>
        <v>0</v>
      </c>
      <c r="Q72" s="2" t="s">
        <v>4</v>
      </c>
      <c r="R72" t="e">
        <f t="shared" si="24"/>
        <v>#DIV/0!</v>
      </c>
      <c r="T72" t="e">
        <f t="shared" si="25"/>
        <v>#DIV/0!</v>
      </c>
      <c r="U72" t="s">
        <v>7</v>
      </c>
      <c r="V72" s="4" t="e">
        <f t="shared" si="19"/>
        <v>#DIV/0!</v>
      </c>
    </row>
    <row r="73" spans="4:22" x14ac:dyDescent="0.25">
      <c r="D73">
        <v>71</v>
      </c>
      <c r="F73">
        <f t="shared" si="20"/>
        <v>2366197.1830985914</v>
      </c>
      <c r="H73">
        <f t="shared" si="21"/>
        <v>4.732394366197183</v>
      </c>
      <c r="K73">
        <f t="shared" si="22"/>
        <v>4.2261904761904767E-7</v>
      </c>
      <c r="L73" s="3"/>
      <c r="M73" s="3"/>
      <c r="N73" s="3"/>
      <c r="P73">
        <f t="shared" si="23"/>
        <v>0</v>
      </c>
      <c r="Q73" s="2" t="s">
        <v>4</v>
      </c>
      <c r="R73" t="e">
        <f t="shared" si="24"/>
        <v>#DIV/0!</v>
      </c>
      <c r="T73" t="e">
        <f t="shared" si="25"/>
        <v>#DIV/0!</v>
      </c>
      <c r="U73" t="s">
        <v>7</v>
      </c>
      <c r="V73" s="4" t="e">
        <f t="shared" si="19"/>
        <v>#DIV/0!</v>
      </c>
    </row>
    <row r="74" spans="4:22" x14ac:dyDescent="0.25">
      <c r="D74">
        <v>72</v>
      </c>
      <c r="F74">
        <f t="shared" si="20"/>
        <v>2333333.3333333335</v>
      </c>
      <c r="H74">
        <f t="shared" si="21"/>
        <v>4.666666666666667</v>
      </c>
      <c r="K74">
        <f t="shared" si="22"/>
        <v>4.2857142857142857E-7</v>
      </c>
      <c r="L74" s="3"/>
      <c r="M74" s="3"/>
      <c r="N74" s="3"/>
      <c r="P74">
        <f t="shared" si="23"/>
        <v>0</v>
      </c>
      <c r="Q74" s="2" t="s">
        <v>4</v>
      </c>
      <c r="R74" t="e">
        <f t="shared" si="24"/>
        <v>#DIV/0!</v>
      </c>
      <c r="T74" t="e">
        <f t="shared" si="25"/>
        <v>#DIV/0!</v>
      </c>
      <c r="U74" t="s">
        <v>7</v>
      </c>
      <c r="V74" s="4" t="e">
        <f t="shared" si="19"/>
        <v>#DIV/0!</v>
      </c>
    </row>
    <row r="75" spans="4:22" x14ac:dyDescent="0.25">
      <c r="D75">
        <v>73</v>
      </c>
      <c r="F75">
        <f t="shared" si="20"/>
        <v>2301369.8630136987</v>
      </c>
      <c r="H75">
        <f t="shared" si="21"/>
        <v>4.602739726027397</v>
      </c>
      <c r="K75">
        <f t="shared" si="22"/>
        <v>4.3452380952380952E-7</v>
      </c>
      <c r="L75" s="3"/>
      <c r="M75" s="3"/>
      <c r="N75" s="3"/>
      <c r="P75">
        <f t="shared" si="23"/>
        <v>0</v>
      </c>
      <c r="Q75" s="2" t="s">
        <v>4</v>
      </c>
      <c r="R75" t="e">
        <f t="shared" si="24"/>
        <v>#DIV/0!</v>
      </c>
      <c r="T75" t="e">
        <f t="shared" si="25"/>
        <v>#DIV/0!</v>
      </c>
      <c r="U75" t="s">
        <v>7</v>
      </c>
      <c r="V75" s="4" t="e">
        <f t="shared" si="19"/>
        <v>#DIV/0!</v>
      </c>
    </row>
    <row r="76" spans="4:22" x14ac:dyDescent="0.25">
      <c r="D76">
        <v>74</v>
      </c>
      <c r="F76">
        <f t="shared" si="20"/>
        <v>2270270.2702702703</v>
      </c>
      <c r="H76">
        <f t="shared" si="21"/>
        <v>4.5405405405405403</v>
      </c>
      <c r="K76">
        <f t="shared" si="22"/>
        <v>4.4047619047619047E-7</v>
      </c>
      <c r="L76" s="3"/>
      <c r="M76" s="3"/>
      <c r="N76" s="3"/>
      <c r="P76">
        <f t="shared" si="23"/>
        <v>0</v>
      </c>
      <c r="Q76" s="2" t="s">
        <v>4</v>
      </c>
      <c r="R76" t="e">
        <f t="shared" si="24"/>
        <v>#DIV/0!</v>
      </c>
      <c r="T76" t="e">
        <f t="shared" si="25"/>
        <v>#DIV/0!</v>
      </c>
      <c r="U76" t="s">
        <v>7</v>
      </c>
      <c r="V76" s="4" t="e">
        <f t="shared" si="19"/>
        <v>#DIV/0!</v>
      </c>
    </row>
    <row r="77" spans="4:22" x14ac:dyDescent="0.25">
      <c r="D77">
        <v>75</v>
      </c>
      <c r="F77">
        <f t="shared" si="20"/>
        <v>2240000</v>
      </c>
      <c r="H77">
        <f t="shared" si="21"/>
        <v>4.4800000000000004</v>
      </c>
      <c r="K77">
        <f t="shared" si="22"/>
        <v>4.4642857142857142E-7</v>
      </c>
      <c r="L77" s="3"/>
      <c r="M77" s="3"/>
      <c r="N77" s="3"/>
      <c r="P77">
        <f t="shared" si="23"/>
        <v>0</v>
      </c>
      <c r="Q77" s="2" t="s">
        <v>4</v>
      </c>
      <c r="R77" t="e">
        <f t="shared" si="24"/>
        <v>#DIV/0!</v>
      </c>
      <c r="T77" t="e">
        <f t="shared" si="25"/>
        <v>#DIV/0!</v>
      </c>
      <c r="U77" t="s">
        <v>7</v>
      </c>
      <c r="V77" s="4" t="e">
        <f t="shared" si="19"/>
        <v>#DIV/0!</v>
      </c>
    </row>
    <row r="78" spans="4:22" x14ac:dyDescent="0.25">
      <c r="D78">
        <v>76</v>
      </c>
      <c r="F78">
        <f t="shared" si="20"/>
        <v>2210526.3157894737</v>
      </c>
      <c r="H78">
        <f t="shared" si="21"/>
        <v>4.4210526315789478</v>
      </c>
      <c r="K78">
        <f t="shared" si="22"/>
        <v>4.5238095238095237E-7</v>
      </c>
      <c r="L78" s="3"/>
      <c r="M78" s="3"/>
      <c r="N78" s="3"/>
      <c r="P78">
        <f t="shared" si="23"/>
        <v>0</v>
      </c>
      <c r="Q78" s="2" t="s">
        <v>4</v>
      </c>
      <c r="R78" t="e">
        <f t="shared" si="24"/>
        <v>#DIV/0!</v>
      </c>
      <c r="T78" t="e">
        <f t="shared" si="25"/>
        <v>#DIV/0!</v>
      </c>
      <c r="U78" t="s">
        <v>7</v>
      </c>
      <c r="V78" s="4" t="e">
        <f t="shared" si="19"/>
        <v>#DIV/0!</v>
      </c>
    </row>
    <row r="79" spans="4:22" x14ac:dyDescent="0.25">
      <c r="D79">
        <v>77</v>
      </c>
      <c r="F79">
        <f t="shared" si="20"/>
        <v>2181818.1818181816</v>
      </c>
      <c r="H79">
        <f t="shared" si="21"/>
        <v>4.3636363636363633</v>
      </c>
      <c r="K79">
        <f t="shared" si="22"/>
        <v>4.5833333333333337E-7</v>
      </c>
      <c r="L79" s="3"/>
      <c r="M79" s="3"/>
      <c r="N79" s="3"/>
      <c r="P79">
        <f t="shared" si="23"/>
        <v>0</v>
      </c>
      <c r="Q79" s="2" t="s">
        <v>4</v>
      </c>
      <c r="R79" t="e">
        <f t="shared" si="24"/>
        <v>#DIV/0!</v>
      </c>
      <c r="T79" t="e">
        <f t="shared" si="25"/>
        <v>#DIV/0!</v>
      </c>
      <c r="U79" t="s">
        <v>7</v>
      </c>
      <c r="V79" s="4" t="e">
        <f t="shared" si="19"/>
        <v>#DIV/0!</v>
      </c>
    </row>
    <row r="80" spans="4:22" x14ac:dyDescent="0.25">
      <c r="D80">
        <v>78</v>
      </c>
      <c r="F80">
        <f t="shared" si="20"/>
        <v>2153846.153846154</v>
      </c>
      <c r="H80">
        <f t="shared" si="21"/>
        <v>4.3076923076923084</v>
      </c>
      <c r="K80">
        <f t="shared" si="22"/>
        <v>4.6428571428571427E-7</v>
      </c>
      <c r="L80" s="3"/>
      <c r="M80" s="3"/>
      <c r="N80" s="3"/>
      <c r="P80">
        <f t="shared" si="23"/>
        <v>0</v>
      </c>
      <c r="Q80" s="2" t="s">
        <v>4</v>
      </c>
      <c r="R80" t="e">
        <f t="shared" si="24"/>
        <v>#DIV/0!</v>
      </c>
      <c r="T80" t="e">
        <f t="shared" si="25"/>
        <v>#DIV/0!</v>
      </c>
      <c r="U80" t="s">
        <v>7</v>
      </c>
      <c r="V80" s="4" t="e">
        <f t="shared" si="19"/>
        <v>#DIV/0!</v>
      </c>
    </row>
    <row r="81" spans="1:22" x14ac:dyDescent="0.25">
      <c r="D81">
        <v>79</v>
      </c>
      <c r="F81">
        <f t="shared" si="20"/>
        <v>2126582.2784810127</v>
      </c>
      <c r="H81">
        <f t="shared" si="21"/>
        <v>4.2531645569620258</v>
      </c>
      <c r="K81">
        <f t="shared" si="22"/>
        <v>4.7023809523809522E-7</v>
      </c>
      <c r="L81" s="3"/>
      <c r="M81" s="3"/>
      <c r="N81" s="3"/>
      <c r="P81">
        <f t="shared" si="23"/>
        <v>0</v>
      </c>
      <c r="Q81" s="2" t="s">
        <v>4</v>
      </c>
      <c r="R81" t="e">
        <f t="shared" si="24"/>
        <v>#DIV/0!</v>
      </c>
      <c r="T81" t="e">
        <f t="shared" si="25"/>
        <v>#DIV/0!</v>
      </c>
      <c r="U81" t="s">
        <v>7</v>
      </c>
      <c r="V81" s="4" t="e">
        <f t="shared" si="19"/>
        <v>#DIV/0!</v>
      </c>
    </row>
    <row r="82" spans="1:22" x14ac:dyDescent="0.25">
      <c r="D82">
        <v>80</v>
      </c>
      <c r="F82">
        <f t="shared" si="20"/>
        <v>2100000</v>
      </c>
      <c r="H82">
        <f t="shared" si="21"/>
        <v>4.2</v>
      </c>
      <c r="K82">
        <f t="shared" si="22"/>
        <v>4.7619047619047617E-7</v>
      </c>
      <c r="L82" s="3"/>
      <c r="M82" s="3"/>
      <c r="N82" s="3"/>
      <c r="P82">
        <f t="shared" si="23"/>
        <v>0</v>
      </c>
      <c r="Q82" s="2" t="s">
        <v>4</v>
      </c>
      <c r="R82" t="e">
        <f t="shared" si="24"/>
        <v>#DIV/0!</v>
      </c>
      <c r="T82" t="e">
        <f t="shared" si="25"/>
        <v>#DIV/0!</v>
      </c>
      <c r="U82" t="s">
        <v>7</v>
      </c>
      <c r="V82" s="4" t="e">
        <f t="shared" si="19"/>
        <v>#DIV/0!</v>
      </c>
    </row>
    <row r="83" spans="1:22" x14ac:dyDescent="0.25">
      <c r="D83">
        <v>81</v>
      </c>
      <c r="F83">
        <f t="shared" si="20"/>
        <v>2074074.0740740742</v>
      </c>
      <c r="H83">
        <f t="shared" si="21"/>
        <v>4.1481481481481479</v>
      </c>
      <c r="K83">
        <f t="shared" si="22"/>
        <v>4.8214285714285712E-7</v>
      </c>
      <c r="L83" s="3"/>
      <c r="M83" s="3"/>
      <c r="N83" s="3"/>
      <c r="P83">
        <f t="shared" si="23"/>
        <v>0</v>
      </c>
      <c r="Q83" s="2" t="s">
        <v>4</v>
      </c>
      <c r="R83" t="e">
        <f t="shared" si="24"/>
        <v>#DIV/0!</v>
      </c>
      <c r="T83" t="e">
        <f t="shared" si="25"/>
        <v>#DIV/0!</v>
      </c>
      <c r="U83" t="s">
        <v>7</v>
      </c>
      <c r="V83" s="4" t="e">
        <f t="shared" si="19"/>
        <v>#DIV/0!</v>
      </c>
    </row>
    <row r="84" spans="1:22" x14ac:dyDescent="0.25">
      <c r="D84">
        <v>82</v>
      </c>
      <c r="F84">
        <f t="shared" si="20"/>
        <v>2048780.487804878</v>
      </c>
      <c r="H84">
        <f t="shared" si="21"/>
        <v>4.0975609756097562</v>
      </c>
      <c r="K84">
        <f t="shared" si="22"/>
        <v>4.8809523809523808E-7</v>
      </c>
      <c r="L84" s="3"/>
      <c r="M84" s="3"/>
      <c r="N84" s="3"/>
      <c r="P84">
        <f t="shared" si="23"/>
        <v>0</v>
      </c>
      <c r="Q84" s="2" t="s">
        <v>4</v>
      </c>
      <c r="R84" t="e">
        <f t="shared" si="24"/>
        <v>#DIV/0!</v>
      </c>
      <c r="T84" t="e">
        <f t="shared" si="25"/>
        <v>#DIV/0!</v>
      </c>
      <c r="U84" t="s">
        <v>7</v>
      </c>
      <c r="V84" s="4" t="e">
        <f t="shared" si="19"/>
        <v>#DIV/0!</v>
      </c>
    </row>
    <row r="85" spans="1:22" x14ac:dyDescent="0.25">
      <c r="D85">
        <v>83</v>
      </c>
      <c r="F85">
        <f t="shared" si="20"/>
        <v>2024096.3855421687</v>
      </c>
      <c r="H85">
        <f t="shared" si="21"/>
        <v>4.0481927710843371</v>
      </c>
      <c r="K85">
        <f t="shared" si="22"/>
        <v>4.9404761904761903E-7</v>
      </c>
      <c r="L85" s="3"/>
      <c r="M85" s="3"/>
      <c r="N85" s="3"/>
      <c r="P85">
        <f t="shared" si="23"/>
        <v>0</v>
      </c>
      <c r="Q85" s="2" t="s">
        <v>4</v>
      </c>
      <c r="R85" t="e">
        <f t="shared" si="24"/>
        <v>#DIV/0!</v>
      </c>
      <c r="T85" t="e">
        <f t="shared" si="25"/>
        <v>#DIV/0!</v>
      </c>
      <c r="U85" t="s">
        <v>7</v>
      </c>
      <c r="V85" s="4" t="e">
        <f t="shared" si="19"/>
        <v>#DIV/0!</v>
      </c>
    </row>
    <row r="86" spans="1:22" x14ac:dyDescent="0.25">
      <c r="A86" t="s">
        <v>16</v>
      </c>
      <c r="D86">
        <v>84</v>
      </c>
      <c r="F86">
        <f t="shared" si="20"/>
        <v>2000000</v>
      </c>
      <c r="H86">
        <f t="shared" si="21"/>
        <v>4</v>
      </c>
      <c r="K86">
        <f t="shared" si="22"/>
        <v>4.9999999999999998E-7</v>
      </c>
      <c r="L86" s="3">
        <v>1</v>
      </c>
      <c r="M86" s="3">
        <v>15</v>
      </c>
      <c r="N86" s="3">
        <v>5</v>
      </c>
      <c r="P86">
        <f t="shared" si="23"/>
        <v>21</v>
      </c>
      <c r="Q86" s="2" t="s">
        <v>4</v>
      </c>
      <c r="R86">
        <f t="shared" si="24"/>
        <v>95238.095238095237</v>
      </c>
      <c r="T86">
        <f t="shared" si="25"/>
        <v>76.19</v>
      </c>
      <c r="U86" t="s">
        <v>7</v>
      </c>
      <c r="V86" s="4" t="b">
        <f t="shared" si="19"/>
        <v>0</v>
      </c>
    </row>
    <row r="87" spans="1:22" x14ac:dyDescent="0.25">
      <c r="D87">
        <v>85</v>
      </c>
      <c r="F87">
        <f t="shared" si="20"/>
        <v>1976470.5882352942</v>
      </c>
      <c r="H87">
        <f t="shared" si="21"/>
        <v>3.9529411764705884</v>
      </c>
      <c r="K87">
        <f t="shared" si="22"/>
        <v>5.0595238095238093E-7</v>
      </c>
      <c r="L87" s="3"/>
      <c r="M87" s="3"/>
      <c r="N87" s="3"/>
      <c r="P87">
        <f t="shared" si="23"/>
        <v>0</v>
      </c>
      <c r="Q87" s="2" t="s">
        <v>4</v>
      </c>
      <c r="R87" t="e">
        <f t="shared" si="24"/>
        <v>#DIV/0!</v>
      </c>
      <c r="T87" t="e">
        <f t="shared" si="25"/>
        <v>#DIV/0!</v>
      </c>
      <c r="U87" t="s">
        <v>7</v>
      </c>
      <c r="V87" s="4" t="e">
        <f t="shared" si="19"/>
        <v>#DIV/0!</v>
      </c>
    </row>
    <row r="88" spans="1:22" x14ac:dyDescent="0.25">
      <c r="D88">
        <v>86</v>
      </c>
      <c r="F88">
        <f t="shared" si="20"/>
        <v>1953488.3720930233</v>
      </c>
      <c r="H88">
        <f t="shared" si="21"/>
        <v>3.9069767441860463</v>
      </c>
      <c r="K88">
        <f t="shared" si="22"/>
        <v>5.1190476190476188E-7</v>
      </c>
      <c r="L88" s="3"/>
      <c r="M88" s="3"/>
      <c r="N88" s="3"/>
      <c r="P88">
        <f t="shared" si="23"/>
        <v>0</v>
      </c>
      <c r="Q88" s="2" t="s">
        <v>4</v>
      </c>
      <c r="R88" t="e">
        <f t="shared" si="24"/>
        <v>#DIV/0!</v>
      </c>
      <c r="T88" t="e">
        <f t="shared" si="25"/>
        <v>#DIV/0!</v>
      </c>
      <c r="U88" t="s">
        <v>7</v>
      </c>
      <c r="V88" s="4" t="e">
        <f t="shared" si="19"/>
        <v>#DIV/0!</v>
      </c>
    </row>
    <row r="89" spans="1:22" x14ac:dyDescent="0.25">
      <c r="D89">
        <v>87</v>
      </c>
      <c r="F89">
        <f t="shared" si="20"/>
        <v>1931034.4827586208</v>
      </c>
      <c r="H89">
        <f t="shared" si="21"/>
        <v>3.8620689655172415</v>
      </c>
      <c r="K89">
        <f t="shared" si="22"/>
        <v>5.1785714285714283E-7</v>
      </c>
      <c r="L89" s="3"/>
      <c r="M89" s="3"/>
      <c r="N89" s="3"/>
      <c r="P89">
        <f t="shared" si="23"/>
        <v>0</v>
      </c>
      <c r="Q89" s="2" t="s">
        <v>4</v>
      </c>
      <c r="R89" t="e">
        <f t="shared" si="24"/>
        <v>#DIV/0!</v>
      </c>
      <c r="T89" t="e">
        <f t="shared" si="25"/>
        <v>#DIV/0!</v>
      </c>
      <c r="U89" t="s">
        <v>7</v>
      </c>
      <c r="V89" s="4" t="e">
        <f t="shared" si="19"/>
        <v>#DIV/0!</v>
      </c>
    </row>
    <row r="90" spans="1:22" x14ac:dyDescent="0.25">
      <c r="D90">
        <v>88</v>
      </c>
      <c r="F90">
        <f t="shared" si="20"/>
        <v>1909090.9090909092</v>
      </c>
      <c r="H90">
        <f t="shared" si="21"/>
        <v>3.8181818181818183</v>
      </c>
      <c r="K90">
        <f t="shared" si="22"/>
        <v>5.2380952380952378E-7</v>
      </c>
      <c r="L90" s="3"/>
      <c r="M90" s="3"/>
      <c r="N90" s="3"/>
      <c r="P90">
        <f t="shared" si="23"/>
        <v>0</v>
      </c>
      <c r="Q90" s="2" t="s">
        <v>4</v>
      </c>
      <c r="R90" t="e">
        <f t="shared" si="24"/>
        <v>#DIV/0!</v>
      </c>
      <c r="T90" t="e">
        <f t="shared" si="25"/>
        <v>#DIV/0!</v>
      </c>
      <c r="U90" t="s">
        <v>7</v>
      </c>
      <c r="V90" s="4" t="e">
        <f t="shared" si="19"/>
        <v>#DIV/0!</v>
      </c>
    </row>
    <row r="91" spans="1:22" x14ac:dyDescent="0.25">
      <c r="D91">
        <v>89</v>
      </c>
      <c r="F91">
        <f t="shared" si="20"/>
        <v>1887640.4494382022</v>
      </c>
      <c r="H91">
        <f t="shared" si="21"/>
        <v>3.7752808988764044</v>
      </c>
      <c r="K91">
        <f t="shared" si="22"/>
        <v>5.2976190476190473E-7</v>
      </c>
      <c r="L91" s="3"/>
      <c r="M91" s="3"/>
      <c r="N91" s="3"/>
      <c r="P91">
        <f t="shared" si="23"/>
        <v>0</v>
      </c>
      <c r="Q91" s="2" t="s">
        <v>4</v>
      </c>
      <c r="R91" t="e">
        <f t="shared" si="24"/>
        <v>#DIV/0!</v>
      </c>
      <c r="T91" t="e">
        <f t="shared" si="25"/>
        <v>#DIV/0!</v>
      </c>
      <c r="U91" t="s">
        <v>7</v>
      </c>
      <c r="V91" s="4" t="e">
        <f t="shared" si="19"/>
        <v>#DIV/0!</v>
      </c>
    </row>
    <row r="92" spans="1:22" x14ac:dyDescent="0.25">
      <c r="D92">
        <v>90</v>
      </c>
      <c r="F92">
        <f t="shared" si="20"/>
        <v>1866666.6666666667</v>
      </c>
      <c r="H92">
        <f t="shared" si="21"/>
        <v>3.7333333333333334</v>
      </c>
      <c r="K92">
        <f t="shared" si="22"/>
        <v>5.3571428571428568E-7</v>
      </c>
      <c r="L92" s="3"/>
      <c r="M92" s="3"/>
      <c r="N92" s="3"/>
      <c r="P92">
        <f t="shared" si="23"/>
        <v>0</v>
      </c>
      <c r="Q92" s="2" t="s">
        <v>4</v>
      </c>
      <c r="R92" t="e">
        <f t="shared" si="24"/>
        <v>#DIV/0!</v>
      </c>
      <c r="T92" t="e">
        <f t="shared" si="25"/>
        <v>#DIV/0!</v>
      </c>
      <c r="U92" t="s">
        <v>7</v>
      </c>
      <c r="V92" s="4" t="e">
        <f t="shared" si="19"/>
        <v>#DIV/0!</v>
      </c>
    </row>
    <row r="93" spans="1:22" x14ac:dyDescent="0.25">
      <c r="D93">
        <v>91</v>
      </c>
      <c r="F93">
        <f t="shared" si="20"/>
        <v>1846153.8461538462</v>
      </c>
      <c r="H93">
        <f t="shared" si="21"/>
        <v>3.6923076923076925</v>
      </c>
      <c r="K93">
        <f t="shared" si="22"/>
        <v>5.4166666666666663E-7</v>
      </c>
      <c r="L93" s="3"/>
      <c r="M93" s="3"/>
      <c r="N93" s="3"/>
      <c r="P93">
        <f t="shared" si="23"/>
        <v>0</v>
      </c>
      <c r="Q93" s="2" t="s">
        <v>4</v>
      </c>
      <c r="R93" t="e">
        <f t="shared" si="24"/>
        <v>#DIV/0!</v>
      </c>
      <c r="T93" t="e">
        <f t="shared" si="25"/>
        <v>#DIV/0!</v>
      </c>
      <c r="U93" t="s">
        <v>7</v>
      </c>
      <c r="V93" s="4" t="e">
        <f t="shared" si="19"/>
        <v>#DIV/0!</v>
      </c>
    </row>
    <row r="94" spans="1:22" x14ac:dyDescent="0.25">
      <c r="D94">
        <v>92</v>
      </c>
      <c r="F94">
        <f t="shared" si="20"/>
        <v>1826086.956521739</v>
      </c>
      <c r="H94">
        <f t="shared" si="21"/>
        <v>3.652173913043478</v>
      </c>
      <c r="K94">
        <f t="shared" si="22"/>
        <v>5.4761904761904769E-7</v>
      </c>
      <c r="L94" s="3"/>
      <c r="M94" s="3"/>
      <c r="N94" s="3"/>
      <c r="P94">
        <f t="shared" si="23"/>
        <v>0</v>
      </c>
      <c r="Q94" s="2" t="s">
        <v>4</v>
      </c>
      <c r="R94" t="e">
        <f t="shared" si="24"/>
        <v>#DIV/0!</v>
      </c>
      <c r="T94" t="e">
        <f t="shared" si="25"/>
        <v>#DIV/0!</v>
      </c>
      <c r="U94" t="s">
        <v>7</v>
      </c>
      <c r="V94" s="4" t="e">
        <f t="shared" si="19"/>
        <v>#DIV/0!</v>
      </c>
    </row>
    <row r="95" spans="1:22" x14ac:dyDescent="0.25">
      <c r="D95">
        <v>93</v>
      </c>
      <c r="F95">
        <f t="shared" si="20"/>
        <v>1806451.6129032257</v>
      </c>
      <c r="H95">
        <f t="shared" si="21"/>
        <v>3.6129032258064515</v>
      </c>
      <c r="K95">
        <f t="shared" si="22"/>
        <v>5.5357142857142864E-7</v>
      </c>
      <c r="L95" s="3"/>
      <c r="M95" s="3"/>
      <c r="N95" s="3"/>
      <c r="P95">
        <f t="shared" si="23"/>
        <v>0</v>
      </c>
      <c r="Q95" s="2" t="s">
        <v>4</v>
      </c>
      <c r="R95" t="e">
        <f t="shared" si="24"/>
        <v>#DIV/0!</v>
      </c>
      <c r="T95" t="e">
        <f t="shared" si="25"/>
        <v>#DIV/0!</v>
      </c>
      <c r="U95" t="s">
        <v>7</v>
      </c>
      <c r="V95" s="4" t="e">
        <f t="shared" si="19"/>
        <v>#DIV/0!</v>
      </c>
    </row>
    <row r="96" spans="1:22" x14ac:dyDescent="0.25">
      <c r="D96">
        <v>94</v>
      </c>
      <c r="F96">
        <f t="shared" si="20"/>
        <v>1787234.0425531915</v>
      </c>
      <c r="H96">
        <f t="shared" si="21"/>
        <v>3.5744680851063833</v>
      </c>
      <c r="K96">
        <f t="shared" si="22"/>
        <v>5.5952380952380949E-7</v>
      </c>
      <c r="L96" s="3"/>
      <c r="M96" s="3"/>
      <c r="N96" s="3"/>
      <c r="P96">
        <f t="shared" si="23"/>
        <v>0</v>
      </c>
      <c r="Q96" s="2" t="s">
        <v>4</v>
      </c>
      <c r="R96" t="e">
        <f t="shared" si="24"/>
        <v>#DIV/0!</v>
      </c>
      <c r="T96" t="e">
        <f t="shared" si="25"/>
        <v>#DIV/0!</v>
      </c>
      <c r="U96" t="s">
        <v>7</v>
      </c>
      <c r="V96" s="4" t="e">
        <f t="shared" si="19"/>
        <v>#DIV/0!</v>
      </c>
    </row>
    <row r="97" spans="1:22" x14ac:dyDescent="0.25">
      <c r="D97">
        <v>95</v>
      </c>
      <c r="F97">
        <f t="shared" si="20"/>
        <v>1768421.0526315789</v>
      </c>
      <c r="H97">
        <f t="shared" si="21"/>
        <v>3.5368421052631578</v>
      </c>
      <c r="K97">
        <f t="shared" si="22"/>
        <v>5.6547619047619054E-7</v>
      </c>
      <c r="L97" s="3"/>
      <c r="M97" s="3"/>
      <c r="N97" s="3"/>
      <c r="P97">
        <f t="shared" si="23"/>
        <v>0</v>
      </c>
      <c r="Q97" s="2" t="s">
        <v>4</v>
      </c>
      <c r="R97" t="e">
        <f t="shared" si="24"/>
        <v>#DIV/0!</v>
      </c>
      <c r="T97" t="e">
        <f t="shared" si="25"/>
        <v>#DIV/0!</v>
      </c>
      <c r="U97" t="s">
        <v>7</v>
      </c>
      <c r="V97" s="4" t="e">
        <f t="shared" si="19"/>
        <v>#DIV/0!</v>
      </c>
    </row>
    <row r="98" spans="1:22" x14ac:dyDescent="0.25">
      <c r="A98" t="s">
        <v>17</v>
      </c>
      <c r="D98">
        <v>96</v>
      </c>
      <c r="F98">
        <f t="shared" si="20"/>
        <v>1750000</v>
      </c>
      <c r="H98">
        <f t="shared" si="21"/>
        <v>3.5</v>
      </c>
      <c r="K98">
        <f t="shared" si="22"/>
        <v>5.7142857142857139E-7</v>
      </c>
      <c r="L98" s="3">
        <v>1</v>
      </c>
      <c r="M98" s="3">
        <v>15</v>
      </c>
      <c r="N98" s="3">
        <v>5</v>
      </c>
      <c r="P98">
        <f t="shared" si="23"/>
        <v>21</v>
      </c>
      <c r="Q98" s="2" t="s">
        <v>4</v>
      </c>
      <c r="R98">
        <f t="shared" si="24"/>
        <v>83333.333333333343</v>
      </c>
      <c r="T98">
        <f t="shared" si="25"/>
        <v>76.19</v>
      </c>
      <c r="U98" t="s">
        <v>7</v>
      </c>
      <c r="V98" s="4" t="b">
        <f t="shared" si="19"/>
        <v>0</v>
      </c>
    </row>
    <row r="99" spans="1:22" x14ac:dyDescent="0.25">
      <c r="D99">
        <v>97</v>
      </c>
      <c r="F99">
        <f t="shared" si="20"/>
        <v>1731958.762886598</v>
      </c>
      <c r="H99">
        <f t="shared" si="21"/>
        <v>3.463917525773196</v>
      </c>
      <c r="K99">
        <f t="shared" si="22"/>
        <v>5.7738095238095234E-7</v>
      </c>
      <c r="L99" s="3"/>
      <c r="M99" s="3"/>
      <c r="N99" s="3"/>
      <c r="P99">
        <f t="shared" si="23"/>
        <v>0</v>
      </c>
      <c r="Q99" s="2" t="s">
        <v>4</v>
      </c>
      <c r="R99" t="e">
        <f t="shared" si="24"/>
        <v>#DIV/0!</v>
      </c>
      <c r="T99" t="e">
        <f t="shared" si="25"/>
        <v>#DIV/0!</v>
      </c>
      <c r="U99" t="s">
        <v>7</v>
      </c>
      <c r="V99" s="4" t="e">
        <f t="shared" si="19"/>
        <v>#DIV/0!</v>
      </c>
    </row>
    <row r="100" spans="1:22" x14ac:dyDescent="0.25">
      <c r="D100">
        <v>98</v>
      </c>
      <c r="F100">
        <f t="shared" si="20"/>
        <v>1714285.7142857143</v>
      </c>
      <c r="H100">
        <f t="shared" si="21"/>
        <v>3.4285714285714288</v>
      </c>
      <c r="K100">
        <f t="shared" si="22"/>
        <v>5.8333333333333329E-7</v>
      </c>
      <c r="L100" s="3"/>
      <c r="M100" s="3"/>
      <c r="N100" s="3"/>
      <c r="P100">
        <f t="shared" si="23"/>
        <v>0</v>
      </c>
      <c r="Q100" s="2" t="s">
        <v>4</v>
      </c>
      <c r="R100" t="e">
        <f t="shared" si="24"/>
        <v>#DIV/0!</v>
      </c>
      <c r="T100" t="e">
        <f t="shared" si="25"/>
        <v>#DIV/0!</v>
      </c>
      <c r="U100" t="s">
        <v>7</v>
      </c>
      <c r="V100" s="4" t="e">
        <f t="shared" si="19"/>
        <v>#DIV/0!</v>
      </c>
    </row>
    <row r="101" spans="1:22" x14ac:dyDescent="0.25">
      <c r="D101">
        <v>99</v>
      </c>
      <c r="F101">
        <f t="shared" si="20"/>
        <v>1696969.696969697</v>
      </c>
      <c r="H101">
        <f t="shared" si="21"/>
        <v>3.393939393939394</v>
      </c>
      <c r="K101">
        <f t="shared" si="22"/>
        <v>5.8928571428571424E-7</v>
      </c>
      <c r="L101" s="3"/>
      <c r="M101" s="3"/>
      <c r="N101" s="3"/>
      <c r="P101">
        <f t="shared" si="23"/>
        <v>0</v>
      </c>
      <c r="Q101" s="2" t="s">
        <v>4</v>
      </c>
      <c r="R101" t="e">
        <f t="shared" si="24"/>
        <v>#DIV/0!</v>
      </c>
      <c r="T101" t="e">
        <f t="shared" si="25"/>
        <v>#DIV/0!</v>
      </c>
      <c r="U101" t="s">
        <v>7</v>
      </c>
      <c r="V101" s="4" t="e">
        <f t="shared" si="19"/>
        <v>#DIV/0!</v>
      </c>
    </row>
    <row r="102" spans="1:22" x14ac:dyDescent="0.25">
      <c r="D102">
        <v>100</v>
      </c>
      <c r="F102">
        <f t="shared" si="20"/>
        <v>1680000</v>
      </c>
      <c r="H102">
        <f t="shared" si="21"/>
        <v>3.36</v>
      </c>
      <c r="K102">
        <f t="shared" si="22"/>
        <v>5.9523809523809519E-7</v>
      </c>
      <c r="L102" s="3">
        <v>1</v>
      </c>
      <c r="M102" s="3">
        <v>125</v>
      </c>
      <c r="N102" s="3">
        <v>42</v>
      </c>
      <c r="P102">
        <f t="shared" si="23"/>
        <v>168</v>
      </c>
      <c r="Q102" s="2" t="s">
        <v>4</v>
      </c>
      <c r="R102">
        <f t="shared" si="24"/>
        <v>10000</v>
      </c>
      <c r="T102">
        <f t="shared" si="25"/>
        <v>75</v>
      </c>
      <c r="U102" t="s">
        <v>7</v>
      </c>
      <c r="V102" s="4" t="b">
        <f t="shared" si="19"/>
        <v>0</v>
      </c>
    </row>
    <row r="103" spans="1:22" x14ac:dyDescent="0.25">
      <c r="D103">
        <v>101</v>
      </c>
      <c r="F103">
        <f t="shared" si="20"/>
        <v>1663366.3366336634</v>
      </c>
      <c r="H103">
        <f t="shared" si="21"/>
        <v>3.3267326732673266</v>
      </c>
      <c r="K103">
        <f t="shared" si="22"/>
        <v>6.0119047619047614E-7</v>
      </c>
      <c r="L103" s="3"/>
      <c r="M103" s="3"/>
      <c r="N103" s="3"/>
      <c r="P103">
        <f t="shared" si="23"/>
        <v>0</v>
      </c>
      <c r="Q103" s="2" t="s">
        <v>4</v>
      </c>
      <c r="R103" t="e">
        <f t="shared" si="24"/>
        <v>#DIV/0!</v>
      </c>
      <c r="T103" t="e">
        <f t="shared" si="25"/>
        <v>#DIV/0!</v>
      </c>
      <c r="U103" t="s">
        <v>7</v>
      </c>
      <c r="V103" s="4" t="e">
        <f t="shared" si="19"/>
        <v>#DIV/0!</v>
      </c>
    </row>
    <row r="104" spans="1:22" x14ac:dyDescent="0.25">
      <c r="D104">
        <v>102</v>
      </c>
      <c r="F104">
        <f t="shared" si="20"/>
        <v>1647058.8235294118</v>
      </c>
      <c r="H104">
        <f t="shared" si="21"/>
        <v>3.2941176470588238</v>
      </c>
      <c r="K104">
        <f t="shared" si="22"/>
        <v>6.0714285714285709E-7</v>
      </c>
      <c r="L104" s="3"/>
      <c r="M104" s="3"/>
      <c r="N104" s="3"/>
      <c r="P104">
        <f t="shared" si="23"/>
        <v>0</v>
      </c>
      <c r="Q104" s="2" t="s">
        <v>4</v>
      </c>
      <c r="R104" t="e">
        <f t="shared" si="24"/>
        <v>#DIV/0!</v>
      </c>
      <c r="T104" t="e">
        <f t="shared" si="25"/>
        <v>#DIV/0!</v>
      </c>
      <c r="U104" t="s">
        <v>7</v>
      </c>
      <c r="V104" s="4" t="e">
        <f t="shared" si="19"/>
        <v>#DIV/0!</v>
      </c>
    </row>
    <row r="105" spans="1:22" x14ac:dyDescent="0.25">
      <c r="D105">
        <v>103</v>
      </c>
      <c r="F105">
        <f t="shared" si="20"/>
        <v>1631067.9611650486</v>
      </c>
      <c r="H105">
        <f t="shared" si="21"/>
        <v>3.2621359223300974</v>
      </c>
      <c r="K105">
        <f t="shared" si="22"/>
        <v>6.1309523809523804E-7</v>
      </c>
      <c r="L105" s="3"/>
      <c r="M105" s="3"/>
      <c r="N105" s="3"/>
      <c r="P105">
        <f t="shared" si="23"/>
        <v>0</v>
      </c>
      <c r="Q105" s="2" t="s">
        <v>4</v>
      </c>
      <c r="R105" t="e">
        <f t="shared" si="24"/>
        <v>#DIV/0!</v>
      </c>
      <c r="T105" t="e">
        <f t="shared" si="25"/>
        <v>#DIV/0!</v>
      </c>
      <c r="U105" t="s">
        <v>7</v>
      </c>
      <c r="V105" s="4" t="e">
        <f t="shared" si="19"/>
        <v>#DIV/0!</v>
      </c>
    </row>
    <row r="106" spans="1:22" x14ac:dyDescent="0.25">
      <c r="D106">
        <v>104</v>
      </c>
      <c r="F106">
        <f t="shared" ref="F106:F117" si="26">$D$2/D106</f>
        <v>1615384.6153846155</v>
      </c>
      <c r="H106">
        <f t="shared" ref="H106:H117" si="27">F106/$B$2</f>
        <v>3.2307692307692308</v>
      </c>
      <c r="K106">
        <f t="shared" ref="K106:K117" si="28">1/F106</f>
        <v>6.1904761904761899E-7</v>
      </c>
      <c r="L106" s="3"/>
      <c r="M106" s="3"/>
      <c r="N106" s="3"/>
      <c r="P106">
        <f t="shared" si="23"/>
        <v>0</v>
      </c>
      <c r="Q106" s="2" t="s">
        <v>4</v>
      </c>
      <c r="R106" t="e">
        <f t="shared" si="24"/>
        <v>#DIV/0!</v>
      </c>
      <c r="T106" t="e">
        <f t="shared" si="25"/>
        <v>#DIV/0!</v>
      </c>
      <c r="U106" t="s">
        <v>7</v>
      </c>
      <c r="V106" s="4" t="e">
        <f t="shared" si="19"/>
        <v>#DIV/0!</v>
      </c>
    </row>
    <row r="107" spans="1:22" x14ac:dyDescent="0.25">
      <c r="D107">
        <v>105</v>
      </c>
      <c r="F107">
        <f t="shared" si="26"/>
        <v>1600000</v>
      </c>
      <c r="H107">
        <f t="shared" si="27"/>
        <v>3.2</v>
      </c>
      <c r="K107">
        <f t="shared" si="28"/>
        <v>6.2500000000000005E-7</v>
      </c>
      <c r="L107" s="3">
        <v>1</v>
      </c>
      <c r="M107" s="3">
        <v>23</v>
      </c>
      <c r="N107" s="3">
        <v>8</v>
      </c>
      <c r="P107">
        <f t="shared" si="23"/>
        <v>32</v>
      </c>
      <c r="Q107" s="2" t="s">
        <v>4</v>
      </c>
      <c r="R107">
        <f t="shared" si="24"/>
        <v>49999.999999999993</v>
      </c>
      <c r="T107">
        <f t="shared" si="25"/>
        <v>75</v>
      </c>
      <c r="U107" t="s">
        <v>7</v>
      </c>
      <c r="V107" s="4" t="b">
        <f t="shared" si="19"/>
        <v>0</v>
      </c>
    </row>
    <row r="108" spans="1:22" x14ac:dyDescent="0.25">
      <c r="D108">
        <v>106</v>
      </c>
      <c r="F108">
        <f t="shared" si="26"/>
        <v>1584905.6603773586</v>
      </c>
      <c r="H108">
        <f t="shared" si="27"/>
        <v>3.1698113207547172</v>
      </c>
      <c r="K108">
        <f t="shared" si="28"/>
        <v>6.309523809523809E-7</v>
      </c>
      <c r="L108" s="3"/>
      <c r="M108" s="3"/>
      <c r="N108" s="3"/>
      <c r="P108">
        <f t="shared" si="23"/>
        <v>0</v>
      </c>
      <c r="Q108" s="2" t="s">
        <v>4</v>
      </c>
      <c r="R108" t="e">
        <f t="shared" si="24"/>
        <v>#DIV/0!</v>
      </c>
      <c r="T108" t="e">
        <f t="shared" si="25"/>
        <v>#DIV/0!</v>
      </c>
      <c r="U108" t="s">
        <v>7</v>
      </c>
      <c r="V108" s="4" t="e">
        <f t="shared" si="19"/>
        <v>#DIV/0!</v>
      </c>
    </row>
    <row r="109" spans="1:22" x14ac:dyDescent="0.25">
      <c r="D109">
        <v>107</v>
      </c>
      <c r="F109">
        <f t="shared" si="26"/>
        <v>1570093.4579439252</v>
      </c>
      <c r="H109">
        <f t="shared" si="27"/>
        <v>3.1401869158878504</v>
      </c>
      <c r="K109">
        <f t="shared" si="28"/>
        <v>6.3690476190476195E-7</v>
      </c>
      <c r="L109" s="3"/>
      <c r="M109" s="3"/>
      <c r="N109" s="3"/>
      <c r="P109">
        <f t="shared" si="23"/>
        <v>0</v>
      </c>
      <c r="Q109" s="2" t="s">
        <v>4</v>
      </c>
      <c r="R109" t="e">
        <f t="shared" si="24"/>
        <v>#DIV/0!</v>
      </c>
      <c r="T109" t="e">
        <f t="shared" si="25"/>
        <v>#DIV/0!</v>
      </c>
      <c r="U109" t="s">
        <v>7</v>
      </c>
      <c r="V109" s="4" t="e">
        <f t="shared" si="19"/>
        <v>#DIV/0!</v>
      </c>
    </row>
    <row r="110" spans="1:22" x14ac:dyDescent="0.25">
      <c r="D110">
        <v>108</v>
      </c>
      <c r="F110">
        <f t="shared" si="26"/>
        <v>1555555.5555555555</v>
      </c>
      <c r="H110">
        <f t="shared" si="27"/>
        <v>3.1111111111111112</v>
      </c>
      <c r="K110">
        <f t="shared" si="28"/>
        <v>6.428571428571429E-7</v>
      </c>
      <c r="L110" s="3"/>
      <c r="M110" s="3"/>
      <c r="N110" s="3"/>
      <c r="P110">
        <f t="shared" si="23"/>
        <v>0</v>
      </c>
      <c r="Q110" s="2" t="s">
        <v>4</v>
      </c>
      <c r="R110" t="e">
        <f t="shared" si="24"/>
        <v>#DIV/0!</v>
      </c>
      <c r="T110" t="e">
        <f t="shared" si="25"/>
        <v>#DIV/0!</v>
      </c>
      <c r="U110" t="s">
        <v>7</v>
      </c>
      <c r="V110" s="4" t="e">
        <f t="shared" si="19"/>
        <v>#DIV/0!</v>
      </c>
    </row>
    <row r="111" spans="1:22" x14ac:dyDescent="0.25">
      <c r="D111">
        <v>109</v>
      </c>
      <c r="F111">
        <f t="shared" si="26"/>
        <v>1541284.4036697247</v>
      </c>
      <c r="H111">
        <f t="shared" si="27"/>
        <v>3.0825688073394493</v>
      </c>
      <c r="K111">
        <f t="shared" si="28"/>
        <v>6.4880952380952385E-7</v>
      </c>
      <c r="L111" s="3"/>
      <c r="M111" s="3"/>
      <c r="N111" s="3"/>
      <c r="P111">
        <f t="shared" si="23"/>
        <v>0</v>
      </c>
      <c r="Q111" s="2" t="s">
        <v>4</v>
      </c>
      <c r="R111" t="e">
        <f t="shared" si="24"/>
        <v>#DIV/0!</v>
      </c>
      <c r="T111" t="e">
        <f t="shared" si="25"/>
        <v>#DIV/0!</v>
      </c>
      <c r="U111" t="s">
        <v>7</v>
      </c>
      <c r="V111" s="4" t="e">
        <f t="shared" si="19"/>
        <v>#DIV/0!</v>
      </c>
    </row>
    <row r="112" spans="1:22" x14ac:dyDescent="0.25">
      <c r="D112">
        <v>110</v>
      </c>
      <c r="F112">
        <f t="shared" si="26"/>
        <v>1527272.7272727273</v>
      </c>
      <c r="H112">
        <f t="shared" si="27"/>
        <v>3.0545454545454547</v>
      </c>
      <c r="K112">
        <f t="shared" si="28"/>
        <v>6.5476190476190481E-7</v>
      </c>
      <c r="L112" s="3"/>
      <c r="M112" s="3"/>
      <c r="N112" s="3"/>
      <c r="P112">
        <f t="shared" si="23"/>
        <v>0</v>
      </c>
      <c r="Q112" s="2" t="s">
        <v>4</v>
      </c>
      <c r="R112" t="e">
        <f t="shared" si="24"/>
        <v>#DIV/0!</v>
      </c>
      <c r="T112" t="e">
        <f t="shared" si="25"/>
        <v>#DIV/0!</v>
      </c>
      <c r="U112" t="s">
        <v>7</v>
      </c>
      <c r="V112" s="4" t="e">
        <f t="shared" si="19"/>
        <v>#DIV/0!</v>
      </c>
    </row>
    <row r="113" spans="1:22" x14ac:dyDescent="0.25">
      <c r="D113">
        <v>111</v>
      </c>
      <c r="F113">
        <f t="shared" si="26"/>
        <v>1513513.5135135136</v>
      </c>
      <c r="H113">
        <f t="shared" si="27"/>
        <v>3.0270270270270272</v>
      </c>
      <c r="K113">
        <f t="shared" si="28"/>
        <v>6.6071428571428565E-7</v>
      </c>
      <c r="L113" s="3"/>
      <c r="M113" s="3"/>
      <c r="N113" s="3"/>
      <c r="P113">
        <f t="shared" si="23"/>
        <v>0</v>
      </c>
      <c r="Q113" s="2" t="s">
        <v>4</v>
      </c>
      <c r="R113" t="e">
        <f t="shared" si="24"/>
        <v>#DIV/0!</v>
      </c>
      <c r="T113" t="e">
        <f t="shared" si="25"/>
        <v>#DIV/0!</v>
      </c>
      <c r="U113" t="s">
        <v>7</v>
      </c>
      <c r="V113" s="4" t="e">
        <f t="shared" si="19"/>
        <v>#DIV/0!</v>
      </c>
    </row>
    <row r="114" spans="1:22" x14ac:dyDescent="0.25">
      <c r="A114" t="s">
        <v>18</v>
      </c>
      <c r="D114">
        <v>112</v>
      </c>
      <c r="F114">
        <f t="shared" si="26"/>
        <v>1500000</v>
      </c>
      <c r="H114">
        <f t="shared" si="27"/>
        <v>3</v>
      </c>
      <c r="K114">
        <f t="shared" si="28"/>
        <v>6.6666666666666671E-7</v>
      </c>
      <c r="L114" s="3">
        <v>1</v>
      </c>
      <c r="M114" s="3">
        <v>33</v>
      </c>
      <c r="N114" s="3">
        <v>11</v>
      </c>
      <c r="P114">
        <f t="shared" si="23"/>
        <v>45</v>
      </c>
      <c r="Q114" s="2" t="s">
        <v>4</v>
      </c>
      <c r="R114">
        <f t="shared" si="24"/>
        <v>33333.333333333336</v>
      </c>
      <c r="T114">
        <f t="shared" si="25"/>
        <v>75.56</v>
      </c>
      <c r="U114" t="s">
        <v>7</v>
      </c>
      <c r="V114" s="4" t="b">
        <f t="shared" si="19"/>
        <v>0</v>
      </c>
    </row>
    <row r="115" spans="1:22" x14ac:dyDescent="0.25">
      <c r="D115">
        <v>113</v>
      </c>
      <c r="F115">
        <f t="shared" si="26"/>
        <v>1486725.6637168142</v>
      </c>
      <c r="H115">
        <f t="shared" si="27"/>
        <v>2.9734513274336285</v>
      </c>
      <c r="K115">
        <f t="shared" si="28"/>
        <v>6.7261904761904755E-7</v>
      </c>
      <c r="L115" s="3"/>
      <c r="M115" s="3"/>
      <c r="N115" s="3"/>
      <c r="P115">
        <f t="shared" si="23"/>
        <v>0</v>
      </c>
      <c r="Q115" s="2" t="s">
        <v>4</v>
      </c>
      <c r="R115" t="e">
        <f t="shared" si="24"/>
        <v>#DIV/0!</v>
      </c>
      <c r="T115" t="e">
        <f t="shared" si="25"/>
        <v>#DIV/0!</v>
      </c>
      <c r="U115" t="s">
        <v>7</v>
      </c>
      <c r="V115" s="4" t="e">
        <f t="shared" si="19"/>
        <v>#DIV/0!</v>
      </c>
    </row>
    <row r="116" spans="1:22" x14ac:dyDescent="0.25">
      <c r="D116">
        <v>114</v>
      </c>
      <c r="F116">
        <f t="shared" si="26"/>
        <v>1473684.2105263157</v>
      </c>
      <c r="H116">
        <f t="shared" si="27"/>
        <v>2.9473684210526314</v>
      </c>
      <c r="K116">
        <f t="shared" si="28"/>
        <v>6.7857142857142861E-7</v>
      </c>
      <c r="L116" s="3"/>
      <c r="M116" s="3"/>
      <c r="N116" s="3"/>
      <c r="P116">
        <f t="shared" si="23"/>
        <v>0</v>
      </c>
      <c r="Q116" s="2" t="s">
        <v>4</v>
      </c>
      <c r="R116" t="e">
        <f t="shared" si="24"/>
        <v>#DIV/0!</v>
      </c>
      <c r="T116" t="e">
        <f t="shared" si="25"/>
        <v>#DIV/0!</v>
      </c>
      <c r="U116" t="s">
        <v>7</v>
      </c>
      <c r="V116" s="4" t="e">
        <f t="shared" si="19"/>
        <v>#DIV/0!</v>
      </c>
    </row>
    <row r="117" spans="1:22" x14ac:dyDescent="0.25">
      <c r="D117">
        <v>115</v>
      </c>
      <c r="F117">
        <f t="shared" si="26"/>
        <v>1460869.5652173914</v>
      </c>
      <c r="H117">
        <f t="shared" si="27"/>
        <v>2.9217391304347826</v>
      </c>
      <c r="K117">
        <f t="shared" si="28"/>
        <v>6.8452380952380945E-7</v>
      </c>
      <c r="L117" s="3"/>
      <c r="M117" s="3"/>
      <c r="N117" s="3"/>
      <c r="P117">
        <f t="shared" si="23"/>
        <v>0</v>
      </c>
      <c r="Q117" s="2" t="s">
        <v>4</v>
      </c>
      <c r="R117" t="e">
        <f t="shared" si="24"/>
        <v>#DIV/0!</v>
      </c>
      <c r="T117" t="e">
        <f t="shared" si="25"/>
        <v>#DIV/0!</v>
      </c>
      <c r="U117" t="s">
        <v>7</v>
      </c>
      <c r="V117" s="4" t="e">
        <f t="shared" si="19"/>
        <v>#DIV/0!</v>
      </c>
    </row>
    <row r="118" spans="1:22" x14ac:dyDescent="0.25">
      <c r="D118">
        <v>116</v>
      </c>
      <c r="F118">
        <f t="shared" ref="F118:F130" si="29">$D$2/D118</f>
        <v>1448275.8620689656</v>
      </c>
      <c r="H118">
        <f t="shared" ref="H118:H130" si="30">F118/$B$2</f>
        <v>2.896551724137931</v>
      </c>
      <c r="K118">
        <f t="shared" ref="K118:K130" si="31">1/F118</f>
        <v>6.904761904761904E-7</v>
      </c>
      <c r="L118" s="3"/>
      <c r="M118" s="3"/>
      <c r="N118" s="3"/>
      <c r="P118">
        <f t="shared" ref="P118:P181" si="32">L118+M118+N118</f>
        <v>0</v>
      </c>
      <c r="Q118" s="2" t="s">
        <v>4</v>
      </c>
      <c r="R118" t="e">
        <f t="shared" ref="R118:R181" si="33">1/(P118*K118)</f>
        <v>#DIV/0!</v>
      </c>
      <c r="T118" t="e">
        <f t="shared" ref="T118:T181" si="34">ROUND((L118+M118)/(L118+M118+N118)*100,2)</f>
        <v>#DIV/0!</v>
      </c>
      <c r="U118" t="s">
        <v>7</v>
      </c>
      <c r="V118" s="4" t="e">
        <f t="shared" ref="V118:V181" si="35">AND((R118=$B$2),(T118=75))</f>
        <v>#DIV/0!</v>
      </c>
    </row>
    <row r="119" spans="1:22" x14ac:dyDescent="0.25">
      <c r="D119">
        <v>117</v>
      </c>
      <c r="F119">
        <f t="shared" si="29"/>
        <v>1435897.435897436</v>
      </c>
      <c r="H119">
        <f t="shared" si="30"/>
        <v>2.8717948717948718</v>
      </c>
      <c r="K119">
        <f t="shared" si="31"/>
        <v>6.9642857142857136E-7</v>
      </c>
      <c r="L119" s="3"/>
      <c r="M119" s="3"/>
      <c r="N119" s="3"/>
      <c r="P119">
        <f t="shared" si="32"/>
        <v>0</v>
      </c>
      <c r="Q119" s="2" t="s">
        <v>4</v>
      </c>
      <c r="R119" t="e">
        <f t="shared" si="33"/>
        <v>#DIV/0!</v>
      </c>
      <c r="T119" t="e">
        <f t="shared" si="34"/>
        <v>#DIV/0!</v>
      </c>
      <c r="U119" t="s">
        <v>7</v>
      </c>
      <c r="V119" s="4" t="e">
        <f t="shared" si="35"/>
        <v>#DIV/0!</v>
      </c>
    </row>
    <row r="120" spans="1:22" x14ac:dyDescent="0.25">
      <c r="D120">
        <v>118</v>
      </c>
      <c r="F120">
        <f t="shared" si="29"/>
        <v>1423728.8135593219</v>
      </c>
      <c r="H120">
        <f t="shared" si="30"/>
        <v>2.847457627118644</v>
      </c>
      <c r="K120">
        <f t="shared" si="31"/>
        <v>7.0238095238095241E-7</v>
      </c>
      <c r="L120" s="3"/>
      <c r="M120" s="3"/>
      <c r="N120" s="3"/>
      <c r="P120">
        <f t="shared" si="32"/>
        <v>0</v>
      </c>
      <c r="Q120" s="2" t="s">
        <v>4</v>
      </c>
      <c r="R120" t="e">
        <f t="shared" si="33"/>
        <v>#DIV/0!</v>
      </c>
      <c r="T120" t="e">
        <f t="shared" si="34"/>
        <v>#DIV/0!</v>
      </c>
      <c r="U120" t="s">
        <v>7</v>
      </c>
      <c r="V120" s="4" t="e">
        <f t="shared" si="35"/>
        <v>#DIV/0!</v>
      </c>
    </row>
    <row r="121" spans="1:22" x14ac:dyDescent="0.25">
      <c r="D121">
        <v>119</v>
      </c>
      <c r="F121">
        <f t="shared" si="29"/>
        <v>1411764.705882353</v>
      </c>
      <c r="H121">
        <f t="shared" si="30"/>
        <v>2.8235294117647061</v>
      </c>
      <c r="K121">
        <f t="shared" si="31"/>
        <v>7.0833333333333326E-7</v>
      </c>
      <c r="L121" s="3"/>
      <c r="M121" s="3"/>
      <c r="N121" s="3"/>
      <c r="P121">
        <f t="shared" si="32"/>
        <v>0</v>
      </c>
      <c r="Q121" s="2" t="s">
        <v>4</v>
      </c>
      <c r="R121" t="e">
        <f t="shared" si="33"/>
        <v>#DIV/0!</v>
      </c>
      <c r="T121" t="e">
        <f t="shared" si="34"/>
        <v>#DIV/0!</v>
      </c>
      <c r="U121" t="s">
        <v>7</v>
      </c>
      <c r="V121" s="4" t="e">
        <f t="shared" si="35"/>
        <v>#DIV/0!</v>
      </c>
    </row>
    <row r="122" spans="1:22" x14ac:dyDescent="0.25">
      <c r="D122">
        <v>120</v>
      </c>
      <c r="F122">
        <f t="shared" si="29"/>
        <v>1400000</v>
      </c>
      <c r="H122">
        <f t="shared" si="30"/>
        <v>2.8</v>
      </c>
      <c r="K122">
        <f t="shared" si="31"/>
        <v>7.1428571428571431E-7</v>
      </c>
      <c r="L122" s="3"/>
      <c r="M122" s="3"/>
      <c r="N122" s="3"/>
      <c r="P122">
        <f t="shared" si="32"/>
        <v>0</v>
      </c>
      <c r="Q122" s="2" t="s">
        <v>4</v>
      </c>
      <c r="R122" t="e">
        <f t="shared" si="33"/>
        <v>#DIV/0!</v>
      </c>
      <c r="T122" t="e">
        <f t="shared" si="34"/>
        <v>#DIV/0!</v>
      </c>
      <c r="U122" t="s">
        <v>7</v>
      </c>
      <c r="V122" s="4" t="e">
        <f t="shared" si="35"/>
        <v>#DIV/0!</v>
      </c>
    </row>
    <row r="123" spans="1:22" x14ac:dyDescent="0.25">
      <c r="D123">
        <v>121</v>
      </c>
      <c r="F123">
        <f t="shared" si="29"/>
        <v>1388429.7520661156</v>
      </c>
      <c r="H123">
        <f t="shared" si="30"/>
        <v>2.776859504132231</v>
      </c>
      <c r="K123">
        <f t="shared" si="31"/>
        <v>7.2023809523809526E-7</v>
      </c>
      <c r="L123" s="3"/>
      <c r="M123" s="3"/>
      <c r="N123" s="3"/>
      <c r="P123">
        <f t="shared" si="32"/>
        <v>0</v>
      </c>
      <c r="Q123" s="2" t="s">
        <v>4</v>
      </c>
      <c r="R123" t="e">
        <f t="shared" si="33"/>
        <v>#DIV/0!</v>
      </c>
      <c r="T123" t="e">
        <f t="shared" si="34"/>
        <v>#DIV/0!</v>
      </c>
      <c r="U123" t="s">
        <v>7</v>
      </c>
      <c r="V123" s="4" t="e">
        <f t="shared" si="35"/>
        <v>#DIV/0!</v>
      </c>
    </row>
    <row r="124" spans="1:22" x14ac:dyDescent="0.25">
      <c r="D124">
        <v>122</v>
      </c>
      <c r="F124">
        <f t="shared" si="29"/>
        <v>1377049.1803278688</v>
      </c>
      <c r="H124">
        <f t="shared" si="30"/>
        <v>2.7540983606557377</v>
      </c>
      <c r="K124">
        <f t="shared" si="31"/>
        <v>7.2619047619047622E-7</v>
      </c>
      <c r="L124" s="3"/>
      <c r="M124" s="3"/>
      <c r="N124" s="3"/>
      <c r="P124">
        <f t="shared" si="32"/>
        <v>0</v>
      </c>
      <c r="Q124" s="2" t="s">
        <v>4</v>
      </c>
      <c r="R124" t="e">
        <f t="shared" si="33"/>
        <v>#DIV/0!</v>
      </c>
      <c r="T124" t="e">
        <f t="shared" si="34"/>
        <v>#DIV/0!</v>
      </c>
      <c r="U124" t="s">
        <v>7</v>
      </c>
      <c r="V124" s="4" t="e">
        <f t="shared" si="35"/>
        <v>#DIV/0!</v>
      </c>
    </row>
    <row r="125" spans="1:22" x14ac:dyDescent="0.25">
      <c r="D125">
        <v>123</v>
      </c>
      <c r="F125">
        <f t="shared" si="29"/>
        <v>1365853.6585365853</v>
      </c>
      <c r="H125">
        <f t="shared" si="30"/>
        <v>2.7317073170731705</v>
      </c>
      <c r="K125">
        <f t="shared" si="31"/>
        <v>7.3214285714285717E-7</v>
      </c>
      <c r="L125" s="3"/>
      <c r="M125" s="3"/>
      <c r="N125" s="3"/>
      <c r="P125">
        <f t="shared" si="32"/>
        <v>0</v>
      </c>
      <c r="Q125" s="2" t="s">
        <v>4</v>
      </c>
      <c r="R125" t="e">
        <f t="shared" si="33"/>
        <v>#DIV/0!</v>
      </c>
      <c r="T125" t="e">
        <f t="shared" si="34"/>
        <v>#DIV/0!</v>
      </c>
      <c r="U125" t="s">
        <v>7</v>
      </c>
      <c r="V125" s="4" t="e">
        <f t="shared" si="35"/>
        <v>#DIV/0!</v>
      </c>
    </row>
    <row r="126" spans="1:22" x14ac:dyDescent="0.25">
      <c r="D126">
        <v>124</v>
      </c>
      <c r="F126">
        <f t="shared" si="29"/>
        <v>1354838.7096774194</v>
      </c>
      <c r="H126">
        <f t="shared" si="30"/>
        <v>2.709677419354839</v>
      </c>
      <c r="K126">
        <f t="shared" si="31"/>
        <v>7.3809523809523812E-7</v>
      </c>
      <c r="L126" s="3"/>
      <c r="M126" s="3"/>
      <c r="N126" s="3"/>
      <c r="P126">
        <f t="shared" si="32"/>
        <v>0</v>
      </c>
      <c r="Q126" s="2" t="s">
        <v>4</v>
      </c>
      <c r="R126" t="e">
        <f t="shared" si="33"/>
        <v>#DIV/0!</v>
      </c>
      <c r="T126" t="e">
        <f t="shared" si="34"/>
        <v>#DIV/0!</v>
      </c>
      <c r="U126" t="s">
        <v>7</v>
      </c>
      <c r="V126" s="4" t="e">
        <f t="shared" si="35"/>
        <v>#DIV/0!</v>
      </c>
    </row>
    <row r="127" spans="1:22" x14ac:dyDescent="0.25">
      <c r="D127">
        <v>125</v>
      </c>
      <c r="F127">
        <f t="shared" si="29"/>
        <v>1344000</v>
      </c>
      <c r="H127">
        <f t="shared" si="30"/>
        <v>2.6880000000000002</v>
      </c>
      <c r="K127">
        <f t="shared" si="31"/>
        <v>7.4404761904761907E-7</v>
      </c>
      <c r="L127" s="3"/>
      <c r="M127" s="3"/>
      <c r="N127" s="3"/>
      <c r="P127">
        <f t="shared" si="32"/>
        <v>0</v>
      </c>
      <c r="Q127" s="2" t="s">
        <v>4</v>
      </c>
      <c r="R127" t="e">
        <f t="shared" si="33"/>
        <v>#DIV/0!</v>
      </c>
      <c r="T127" t="e">
        <f t="shared" si="34"/>
        <v>#DIV/0!</v>
      </c>
      <c r="U127" t="s">
        <v>7</v>
      </c>
      <c r="V127" s="4" t="e">
        <f t="shared" si="35"/>
        <v>#DIV/0!</v>
      </c>
    </row>
    <row r="128" spans="1:22" x14ac:dyDescent="0.25">
      <c r="D128">
        <v>126</v>
      </c>
      <c r="F128">
        <f t="shared" si="29"/>
        <v>1333333.3333333333</v>
      </c>
      <c r="H128">
        <f t="shared" si="30"/>
        <v>2.6666666666666665</v>
      </c>
      <c r="K128">
        <f t="shared" si="31"/>
        <v>7.5000000000000002E-7</v>
      </c>
      <c r="L128" s="3"/>
      <c r="M128" s="3"/>
      <c r="N128" s="3"/>
      <c r="P128">
        <f t="shared" si="32"/>
        <v>0</v>
      </c>
      <c r="Q128" s="2" t="s">
        <v>4</v>
      </c>
      <c r="R128" t="e">
        <f t="shared" si="33"/>
        <v>#DIV/0!</v>
      </c>
      <c r="T128" t="e">
        <f t="shared" si="34"/>
        <v>#DIV/0!</v>
      </c>
      <c r="U128" t="s">
        <v>7</v>
      </c>
      <c r="V128" s="4" t="e">
        <f t="shared" si="35"/>
        <v>#DIV/0!</v>
      </c>
    </row>
    <row r="129" spans="4:22" x14ac:dyDescent="0.25">
      <c r="D129">
        <v>127</v>
      </c>
      <c r="F129">
        <f t="shared" si="29"/>
        <v>1322834.6456692913</v>
      </c>
      <c r="H129">
        <f t="shared" si="30"/>
        <v>2.6456692913385824</v>
      </c>
      <c r="K129">
        <f t="shared" si="31"/>
        <v>7.5595238095238097E-7</v>
      </c>
      <c r="L129" s="3"/>
      <c r="M129" s="3"/>
      <c r="N129" s="3"/>
      <c r="P129">
        <f t="shared" si="32"/>
        <v>0</v>
      </c>
      <c r="Q129" s="2" t="s">
        <v>4</v>
      </c>
      <c r="R129" t="e">
        <f t="shared" si="33"/>
        <v>#DIV/0!</v>
      </c>
      <c r="T129" t="e">
        <f t="shared" si="34"/>
        <v>#DIV/0!</v>
      </c>
      <c r="U129" t="s">
        <v>7</v>
      </c>
      <c r="V129" s="4" t="e">
        <f t="shared" si="35"/>
        <v>#DIV/0!</v>
      </c>
    </row>
    <row r="130" spans="4:22" x14ac:dyDescent="0.25">
      <c r="D130">
        <v>128</v>
      </c>
      <c r="F130">
        <f t="shared" si="29"/>
        <v>1312500</v>
      </c>
      <c r="H130">
        <f t="shared" si="30"/>
        <v>2.625</v>
      </c>
      <c r="K130">
        <f t="shared" si="31"/>
        <v>7.6190476190476192E-7</v>
      </c>
      <c r="L130" s="3"/>
      <c r="M130" s="3"/>
      <c r="N130" s="3"/>
      <c r="P130">
        <f t="shared" si="32"/>
        <v>0</v>
      </c>
      <c r="Q130" s="2" t="s">
        <v>4</v>
      </c>
      <c r="R130" t="e">
        <f t="shared" si="33"/>
        <v>#DIV/0!</v>
      </c>
      <c r="T130" t="e">
        <f t="shared" si="34"/>
        <v>#DIV/0!</v>
      </c>
      <c r="U130" t="s">
        <v>7</v>
      </c>
      <c r="V130" s="4" t="e">
        <f t="shared" si="35"/>
        <v>#DIV/0!</v>
      </c>
    </row>
    <row r="131" spans="4:22" x14ac:dyDescent="0.25">
      <c r="D131">
        <v>129</v>
      </c>
      <c r="F131">
        <f t="shared" ref="F131:F194" si="36">$D$2/D131</f>
        <v>1302325.5813953488</v>
      </c>
      <c r="H131">
        <f t="shared" ref="H131:H194" si="37">F131/$B$2</f>
        <v>2.6046511627906974</v>
      </c>
      <c r="K131">
        <f t="shared" ref="K131:K194" si="38">1/F131</f>
        <v>7.6785714285714287E-7</v>
      </c>
      <c r="L131" s="3"/>
      <c r="M131" s="3"/>
      <c r="N131" s="3"/>
      <c r="P131">
        <f t="shared" si="32"/>
        <v>0</v>
      </c>
      <c r="Q131" s="2" t="s">
        <v>4</v>
      </c>
      <c r="R131" t="e">
        <f t="shared" si="33"/>
        <v>#DIV/0!</v>
      </c>
      <c r="T131" t="e">
        <f t="shared" si="34"/>
        <v>#DIV/0!</v>
      </c>
      <c r="U131" t="s">
        <v>7</v>
      </c>
      <c r="V131" s="4" t="e">
        <f t="shared" si="35"/>
        <v>#DIV/0!</v>
      </c>
    </row>
    <row r="132" spans="4:22" x14ac:dyDescent="0.25">
      <c r="D132">
        <v>130</v>
      </c>
      <c r="F132">
        <f t="shared" si="36"/>
        <v>1292307.6923076923</v>
      </c>
      <c r="H132">
        <f t="shared" si="37"/>
        <v>2.5846153846153843</v>
      </c>
      <c r="K132">
        <f t="shared" si="38"/>
        <v>7.7380952380952382E-7</v>
      </c>
      <c r="L132" s="3"/>
      <c r="M132" s="3"/>
      <c r="N132" s="3"/>
      <c r="P132">
        <f t="shared" si="32"/>
        <v>0</v>
      </c>
      <c r="Q132" s="2" t="s">
        <v>4</v>
      </c>
      <c r="R132" t="e">
        <f t="shared" si="33"/>
        <v>#DIV/0!</v>
      </c>
      <c r="T132" t="e">
        <f t="shared" si="34"/>
        <v>#DIV/0!</v>
      </c>
      <c r="U132" t="s">
        <v>7</v>
      </c>
      <c r="V132" s="4" t="e">
        <f t="shared" si="35"/>
        <v>#DIV/0!</v>
      </c>
    </row>
    <row r="133" spans="4:22" x14ac:dyDescent="0.25">
      <c r="D133">
        <v>131</v>
      </c>
      <c r="F133">
        <f t="shared" si="36"/>
        <v>1282442.7480916032</v>
      </c>
      <c r="H133">
        <f t="shared" si="37"/>
        <v>2.5648854961832064</v>
      </c>
      <c r="K133">
        <f t="shared" si="38"/>
        <v>7.7976190476190467E-7</v>
      </c>
      <c r="L133" s="3"/>
      <c r="M133" s="3"/>
      <c r="N133" s="3"/>
      <c r="P133">
        <f t="shared" si="32"/>
        <v>0</v>
      </c>
      <c r="Q133" s="2" t="s">
        <v>4</v>
      </c>
      <c r="R133" t="e">
        <f t="shared" si="33"/>
        <v>#DIV/0!</v>
      </c>
      <c r="T133" t="e">
        <f t="shared" si="34"/>
        <v>#DIV/0!</v>
      </c>
      <c r="U133" t="s">
        <v>7</v>
      </c>
      <c r="V133" s="4" t="e">
        <f t="shared" si="35"/>
        <v>#DIV/0!</v>
      </c>
    </row>
    <row r="134" spans="4:22" x14ac:dyDescent="0.25">
      <c r="D134">
        <v>132</v>
      </c>
      <c r="F134">
        <f t="shared" si="36"/>
        <v>1272727.2727272727</v>
      </c>
      <c r="H134">
        <f t="shared" si="37"/>
        <v>2.5454545454545454</v>
      </c>
      <c r="K134">
        <f t="shared" si="38"/>
        <v>7.8571428571428572E-7</v>
      </c>
      <c r="L134" s="3"/>
      <c r="M134" s="3"/>
      <c r="N134" s="3"/>
      <c r="P134">
        <f t="shared" si="32"/>
        <v>0</v>
      </c>
      <c r="Q134" s="2" t="s">
        <v>4</v>
      </c>
      <c r="R134" t="e">
        <f t="shared" si="33"/>
        <v>#DIV/0!</v>
      </c>
      <c r="T134" t="e">
        <f t="shared" si="34"/>
        <v>#DIV/0!</v>
      </c>
      <c r="U134" t="s">
        <v>7</v>
      </c>
      <c r="V134" s="4" t="e">
        <f t="shared" si="35"/>
        <v>#DIV/0!</v>
      </c>
    </row>
    <row r="135" spans="4:22" x14ac:dyDescent="0.25">
      <c r="D135">
        <v>133</v>
      </c>
      <c r="F135">
        <f t="shared" si="36"/>
        <v>1263157.894736842</v>
      </c>
      <c r="H135">
        <f t="shared" si="37"/>
        <v>2.5263157894736841</v>
      </c>
      <c r="K135">
        <f t="shared" si="38"/>
        <v>7.9166666666666667E-7</v>
      </c>
      <c r="L135" s="3"/>
      <c r="M135" s="3"/>
      <c r="N135" s="3"/>
      <c r="P135">
        <f t="shared" si="32"/>
        <v>0</v>
      </c>
      <c r="Q135" s="2" t="s">
        <v>4</v>
      </c>
      <c r="R135" t="e">
        <f t="shared" si="33"/>
        <v>#DIV/0!</v>
      </c>
      <c r="T135" t="e">
        <f t="shared" si="34"/>
        <v>#DIV/0!</v>
      </c>
      <c r="U135" t="s">
        <v>7</v>
      </c>
      <c r="V135" s="4" t="e">
        <f t="shared" si="35"/>
        <v>#DIV/0!</v>
      </c>
    </row>
    <row r="136" spans="4:22" x14ac:dyDescent="0.25">
      <c r="D136">
        <v>134</v>
      </c>
      <c r="F136">
        <f t="shared" si="36"/>
        <v>1253731.343283582</v>
      </c>
      <c r="H136">
        <f t="shared" si="37"/>
        <v>2.5074626865671639</v>
      </c>
      <c r="K136">
        <f t="shared" si="38"/>
        <v>7.9761904761904763E-7</v>
      </c>
      <c r="L136" s="3"/>
      <c r="M136" s="3"/>
      <c r="N136" s="3"/>
      <c r="P136">
        <f t="shared" si="32"/>
        <v>0</v>
      </c>
      <c r="Q136" s="2" t="s">
        <v>4</v>
      </c>
      <c r="R136" t="e">
        <f t="shared" si="33"/>
        <v>#DIV/0!</v>
      </c>
      <c r="T136" t="e">
        <f t="shared" si="34"/>
        <v>#DIV/0!</v>
      </c>
      <c r="U136" t="s">
        <v>7</v>
      </c>
      <c r="V136" s="4" t="e">
        <f t="shared" si="35"/>
        <v>#DIV/0!</v>
      </c>
    </row>
    <row r="137" spans="4:22" x14ac:dyDescent="0.25">
      <c r="D137">
        <v>135</v>
      </c>
      <c r="F137">
        <f t="shared" si="36"/>
        <v>1244444.4444444445</v>
      </c>
      <c r="H137">
        <f t="shared" si="37"/>
        <v>2.4888888888888889</v>
      </c>
      <c r="K137">
        <f t="shared" si="38"/>
        <v>8.0357142857142858E-7</v>
      </c>
      <c r="L137" s="3"/>
      <c r="M137" s="3"/>
      <c r="N137" s="3"/>
      <c r="P137">
        <f t="shared" si="32"/>
        <v>0</v>
      </c>
      <c r="Q137" s="2" t="s">
        <v>4</v>
      </c>
      <c r="R137" t="e">
        <f t="shared" si="33"/>
        <v>#DIV/0!</v>
      </c>
      <c r="T137" t="e">
        <f t="shared" si="34"/>
        <v>#DIV/0!</v>
      </c>
      <c r="U137" t="s">
        <v>7</v>
      </c>
      <c r="V137" s="4" t="e">
        <f t="shared" si="35"/>
        <v>#DIV/0!</v>
      </c>
    </row>
    <row r="138" spans="4:22" x14ac:dyDescent="0.25">
      <c r="D138">
        <v>136</v>
      </c>
      <c r="F138">
        <f t="shared" si="36"/>
        <v>1235294.1176470588</v>
      </c>
      <c r="H138">
        <f t="shared" si="37"/>
        <v>2.4705882352941178</v>
      </c>
      <c r="K138">
        <f t="shared" si="38"/>
        <v>8.0952380952380953E-7</v>
      </c>
      <c r="L138" s="3"/>
      <c r="M138" s="3"/>
      <c r="N138" s="3"/>
      <c r="P138">
        <f t="shared" si="32"/>
        <v>0</v>
      </c>
      <c r="Q138" s="2" t="s">
        <v>4</v>
      </c>
      <c r="R138" t="e">
        <f t="shared" si="33"/>
        <v>#DIV/0!</v>
      </c>
      <c r="T138" t="e">
        <f t="shared" si="34"/>
        <v>#DIV/0!</v>
      </c>
      <c r="U138" t="s">
        <v>7</v>
      </c>
      <c r="V138" s="4" t="e">
        <f t="shared" si="35"/>
        <v>#DIV/0!</v>
      </c>
    </row>
    <row r="139" spans="4:22" x14ac:dyDescent="0.25">
      <c r="D139">
        <v>137</v>
      </c>
      <c r="F139">
        <f t="shared" si="36"/>
        <v>1226277.3722627738</v>
      </c>
      <c r="H139">
        <f t="shared" si="37"/>
        <v>2.4525547445255476</v>
      </c>
      <c r="K139">
        <f t="shared" si="38"/>
        <v>8.1547619047619037E-7</v>
      </c>
      <c r="L139" s="3"/>
      <c r="M139" s="3"/>
      <c r="N139" s="3"/>
      <c r="P139">
        <f t="shared" si="32"/>
        <v>0</v>
      </c>
      <c r="Q139" s="2" t="s">
        <v>4</v>
      </c>
      <c r="R139" t="e">
        <f t="shared" si="33"/>
        <v>#DIV/0!</v>
      </c>
      <c r="T139" t="e">
        <f t="shared" si="34"/>
        <v>#DIV/0!</v>
      </c>
      <c r="U139" t="s">
        <v>7</v>
      </c>
      <c r="V139" s="4" t="e">
        <f t="shared" si="35"/>
        <v>#DIV/0!</v>
      </c>
    </row>
    <row r="140" spans="4:22" x14ac:dyDescent="0.25">
      <c r="D140">
        <v>138</v>
      </c>
      <c r="F140">
        <f t="shared" si="36"/>
        <v>1217391.3043478262</v>
      </c>
      <c r="H140">
        <f t="shared" si="37"/>
        <v>2.4347826086956523</v>
      </c>
      <c r="K140">
        <f t="shared" si="38"/>
        <v>8.2142857142857132E-7</v>
      </c>
      <c r="L140" s="3"/>
      <c r="M140" s="3"/>
      <c r="N140" s="3"/>
      <c r="P140">
        <f t="shared" si="32"/>
        <v>0</v>
      </c>
      <c r="Q140" s="2" t="s">
        <v>4</v>
      </c>
      <c r="R140" t="e">
        <f t="shared" si="33"/>
        <v>#DIV/0!</v>
      </c>
      <c r="T140" t="e">
        <f t="shared" si="34"/>
        <v>#DIV/0!</v>
      </c>
      <c r="U140" t="s">
        <v>7</v>
      </c>
      <c r="V140" s="4" t="e">
        <f t="shared" si="35"/>
        <v>#DIV/0!</v>
      </c>
    </row>
    <row r="141" spans="4:22" x14ac:dyDescent="0.25">
      <c r="D141">
        <v>139</v>
      </c>
      <c r="F141">
        <f t="shared" si="36"/>
        <v>1208633.0935251799</v>
      </c>
      <c r="H141">
        <f t="shared" si="37"/>
        <v>2.4172661870503598</v>
      </c>
      <c r="K141">
        <f t="shared" si="38"/>
        <v>8.2738095238095238E-7</v>
      </c>
      <c r="L141" s="3"/>
      <c r="M141" s="3"/>
      <c r="N141" s="3"/>
      <c r="P141">
        <f t="shared" si="32"/>
        <v>0</v>
      </c>
      <c r="Q141" s="2" t="s">
        <v>4</v>
      </c>
      <c r="R141" t="e">
        <f t="shared" si="33"/>
        <v>#DIV/0!</v>
      </c>
      <c r="T141" t="e">
        <f t="shared" si="34"/>
        <v>#DIV/0!</v>
      </c>
      <c r="U141" t="s">
        <v>7</v>
      </c>
      <c r="V141" s="4" t="e">
        <f t="shared" si="35"/>
        <v>#DIV/0!</v>
      </c>
    </row>
    <row r="142" spans="4:22" x14ac:dyDescent="0.25">
      <c r="D142">
        <v>140</v>
      </c>
      <c r="F142">
        <f t="shared" si="36"/>
        <v>1200000</v>
      </c>
      <c r="H142">
        <f t="shared" si="37"/>
        <v>2.4</v>
      </c>
      <c r="K142">
        <f t="shared" si="38"/>
        <v>8.3333333333333333E-7</v>
      </c>
      <c r="L142" s="3"/>
      <c r="M142" s="3"/>
      <c r="N142" s="3"/>
      <c r="P142">
        <f t="shared" si="32"/>
        <v>0</v>
      </c>
      <c r="Q142" s="2" t="s">
        <v>4</v>
      </c>
      <c r="R142" t="e">
        <f t="shared" si="33"/>
        <v>#DIV/0!</v>
      </c>
      <c r="T142" t="e">
        <f t="shared" si="34"/>
        <v>#DIV/0!</v>
      </c>
      <c r="U142" t="s">
        <v>7</v>
      </c>
      <c r="V142" s="4" t="e">
        <f t="shared" si="35"/>
        <v>#DIV/0!</v>
      </c>
    </row>
    <row r="143" spans="4:22" x14ac:dyDescent="0.25">
      <c r="D143">
        <v>141</v>
      </c>
      <c r="F143">
        <f t="shared" si="36"/>
        <v>1191489.3617021276</v>
      </c>
      <c r="H143">
        <f t="shared" si="37"/>
        <v>2.3829787234042552</v>
      </c>
      <c r="K143">
        <f t="shared" si="38"/>
        <v>8.3928571428571428E-7</v>
      </c>
      <c r="L143" s="3"/>
      <c r="M143" s="3"/>
      <c r="N143" s="3"/>
      <c r="P143">
        <f t="shared" si="32"/>
        <v>0</v>
      </c>
      <c r="Q143" s="2" t="s">
        <v>4</v>
      </c>
      <c r="R143" t="e">
        <f t="shared" si="33"/>
        <v>#DIV/0!</v>
      </c>
      <c r="T143" t="e">
        <f t="shared" si="34"/>
        <v>#DIV/0!</v>
      </c>
      <c r="U143" t="s">
        <v>7</v>
      </c>
      <c r="V143" s="4" t="e">
        <f t="shared" si="35"/>
        <v>#DIV/0!</v>
      </c>
    </row>
    <row r="144" spans="4:22" x14ac:dyDescent="0.25">
      <c r="D144">
        <v>142</v>
      </c>
      <c r="F144">
        <f t="shared" si="36"/>
        <v>1183098.5915492957</v>
      </c>
      <c r="H144">
        <f t="shared" si="37"/>
        <v>2.3661971830985915</v>
      </c>
      <c r="K144">
        <f t="shared" si="38"/>
        <v>8.4523809523809534E-7</v>
      </c>
      <c r="L144" s="3"/>
      <c r="M144" s="3"/>
      <c r="N144" s="3"/>
      <c r="P144">
        <f t="shared" si="32"/>
        <v>0</v>
      </c>
      <c r="Q144" s="2" t="s">
        <v>4</v>
      </c>
      <c r="R144" t="e">
        <f t="shared" si="33"/>
        <v>#DIV/0!</v>
      </c>
      <c r="T144" t="e">
        <f t="shared" si="34"/>
        <v>#DIV/0!</v>
      </c>
      <c r="U144" t="s">
        <v>7</v>
      </c>
      <c r="V144" s="4" t="e">
        <f t="shared" si="35"/>
        <v>#DIV/0!</v>
      </c>
    </row>
    <row r="145" spans="4:22" x14ac:dyDescent="0.25">
      <c r="D145">
        <v>143</v>
      </c>
      <c r="F145">
        <f t="shared" si="36"/>
        <v>1174825.1748251747</v>
      </c>
      <c r="H145">
        <f t="shared" si="37"/>
        <v>2.3496503496503496</v>
      </c>
      <c r="K145">
        <f t="shared" si="38"/>
        <v>8.5119047619047629E-7</v>
      </c>
      <c r="L145" s="3"/>
      <c r="M145" s="3"/>
      <c r="N145" s="3"/>
      <c r="P145">
        <f t="shared" si="32"/>
        <v>0</v>
      </c>
      <c r="Q145" s="2" t="s">
        <v>4</v>
      </c>
      <c r="R145" t="e">
        <f t="shared" si="33"/>
        <v>#DIV/0!</v>
      </c>
      <c r="T145" t="e">
        <f t="shared" si="34"/>
        <v>#DIV/0!</v>
      </c>
      <c r="U145" t="s">
        <v>7</v>
      </c>
      <c r="V145" s="4" t="e">
        <f t="shared" si="35"/>
        <v>#DIV/0!</v>
      </c>
    </row>
    <row r="146" spans="4:22" x14ac:dyDescent="0.25">
      <c r="D146">
        <v>144</v>
      </c>
      <c r="F146">
        <f t="shared" si="36"/>
        <v>1166666.6666666667</v>
      </c>
      <c r="H146">
        <f t="shared" si="37"/>
        <v>2.3333333333333335</v>
      </c>
      <c r="K146">
        <f t="shared" si="38"/>
        <v>8.5714285714285713E-7</v>
      </c>
      <c r="L146" s="3"/>
      <c r="M146" s="3"/>
      <c r="N146" s="3"/>
      <c r="P146">
        <f t="shared" si="32"/>
        <v>0</v>
      </c>
      <c r="Q146" s="2" t="s">
        <v>4</v>
      </c>
      <c r="R146" t="e">
        <f t="shared" si="33"/>
        <v>#DIV/0!</v>
      </c>
      <c r="T146" t="e">
        <f t="shared" si="34"/>
        <v>#DIV/0!</v>
      </c>
      <c r="U146" t="s">
        <v>7</v>
      </c>
      <c r="V146" s="4" t="e">
        <f t="shared" si="35"/>
        <v>#DIV/0!</v>
      </c>
    </row>
    <row r="147" spans="4:22" x14ac:dyDescent="0.25">
      <c r="D147">
        <v>145</v>
      </c>
      <c r="F147">
        <f t="shared" si="36"/>
        <v>1158620.6896551724</v>
      </c>
      <c r="H147">
        <f t="shared" si="37"/>
        <v>2.317241379310345</v>
      </c>
      <c r="K147">
        <f t="shared" si="38"/>
        <v>8.6309523809523809E-7</v>
      </c>
      <c r="L147" s="3"/>
      <c r="M147" s="3"/>
      <c r="N147" s="3"/>
      <c r="P147">
        <f t="shared" si="32"/>
        <v>0</v>
      </c>
      <c r="Q147" s="2" t="s">
        <v>4</v>
      </c>
      <c r="R147" t="e">
        <f t="shared" si="33"/>
        <v>#DIV/0!</v>
      </c>
      <c r="T147" t="e">
        <f t="shared" si="34"/>
        <v>#DIV/0!</v>
      </c>
      <c r="U147" t="s">
        <v>7</v>
      </c>
      <c r="V147" s="4" t="e">
        <f t="shared" si="35"/>
        <v>#DIV/0!</v>
      </c>
    </row>
    <row r="148" spans="4:22" x14ac:dyDescent="0.25">
      <c r="D148">
        <v>146</v>
      </c>
      <c r="F148">
        <f t="shared" si="36"/>
        <v>1150684.9315068494</v>
      </c>
      <c r="H148">
        <f t="shared" si="37"/>
        <v>2.3013698630136985</v>
      </c>
      <c r="K148">
        <f t="shared" si="38"/>
        <v>8.6904761904761904E-7</v>
      </c>
      <c r="L148" s="3"/>
      <c r="M148" s="3"/>
      <c r="N148" s="3"/>
      <c r="P148">
        <f t="shared" si="32"/>
        <v>0</v>
      </c>
      <c r="Q148" s="2" t="s">
        <v>4</v>
      </c>
      <c r="R148" t="e">
        <f t="shared" si="33"/>
        <v>#DIV/0!</v>
      </c>
      <c r="T148" t="e">
        <f t="shared" si="34"/>
        <v>#DIV/0!</v>
      </c>
      <c r="U148" t="s">
        <v>7</v>
      </c>
      <c r="V148" s="4" t="e">
        <f t="shared" si="35"/>
        <v>#DIV/0!</v>
      </c>
    </row>
    <row r="149" spans="4:22" x14ac:dyDescent="0.25">
      <c r="D149">
        <v>147</v>
      </c>
      <c r="F149">
        <f t="shared" si="36"/>
        <v>1142857.142857143</v>
      </c>
      <c r="H149">
        <f t="shared" si="37"/>
        <v>2.285714285714286</v>
      </c>
      <c r="K149">
        <f t="shared" si="38"/>
        <v>8.7499999999999988E-7</v>
      </c>
      <c r="L149" s="3"/>
      <c r="M149" s="3"/>
      <c r="N149" s="3"/>
      <c r="P149">
        <f t="shared" si="32"/>
        <v>0</v>
      </c>
      <c r="Q149" s="2" t="s">
        <v>4</v>
      </c>
      <c r="R149" t="e">
        <f t="shared" si="33"/>
        <v>#DIV/0!</v>
      </c>
      <c r="T149" t="e">
        <f t="shared" si="34"/>
        <v>#DIV/0!</v>
      </c>
      <c r="U149" t="s">
        <v>7</v>
      </c>
      <c r="V149" s="4" t="e">
        <f t="shared" si="35"/>
        <v>#DIV/0!</v>
      </c>
    </row>
    <row r="150" spans="4:22" x14ac:dyDescent="0.25">
      <c r="D150">
        <v>148</v>
      </c>
      <c r="F150">
        <f t="shared" si="36"/>
        <v>1135135.1351351351</v>
      </c>
      <c r="H150">
        <f t="shared" si="37"/>
        <v>2.2702702702702702</v>
      </c>
      <c r="K150">
        <f t="shared" si="38"/>
        <v>8.8095238095238094E-7</v>
      </c>
      <c r="L150" s="3"/>
      <c r="M150" s="3"/>
      <c r="N150" s="3"/>
      <c r="P150">
        <f t="shared" si="32"/>
        <v>0</v>
      </c>
      <c r="Q150" s="2" t="s">
        <v>4</v>
      </c>
      <c r="R150" t="e">
        <f t="shared" si="33"/>
        <v>#DIV/0!</v>
      </c>
      <c r="T150" t="e">
        <f t="shared" si="34"/>
        <v>#DIV/0!</v>
      </c>
      <c r="U150" t="s">
        <v>7</v>
      </c>
      <c r="V150" s="4" t="e">
        <f t="shared" si="35"/>
        <v>#DIV/0!</v>
      </c>
    </row>
    <row r="151" spans="4:22" x14ac:dyDescent="0.25">
      <c r="D151">
        <v>149</v>
      </c>
      <c r="F151">
        <f t="shared" si="36"/>
        <v>1127516.7785234898</v>
      </c>
      <c r="H151">
        <f t="shared" si="37"/>
        <v>2.2550335570469797</v>
      </c>
      <c r="K151">
        <f t="shared" si="38"/>
        <v>8.8690476190476199E-7</v>
      </c>
      <c r="L151" s="3"/>
      <c r="M151" s="3"/>
      <c r="N151" s="3"/>
      <c r="P151">
        <f t="shared" si="32"/>
        <v>0</v>
      </c>
      <c r="Q151" s="2" t="s">
        <v>4</v>
      </c>
      <c r="R151" t="e">
        <f t="shared" si="33"/>
        <v>#DIV/0!</v>
      </c>
      <c r="T151" t="e">
        <f t="shared" si="34"/>
        <v>#DIV/0!</v>
      </c>
      <c r="U151" t="s">
        <v>7</v>
      </c>
      <c r="V151" s="4" t="e">
        <f t="shared" si="35"/>
        <v>#DIV/0!</v>
      </c>
    </row>
    <row r="152" spans="4:22" x14ac:dyDescent="0.25">
      <c r="D152">
        <v>150</v>
      </c>
      <c r="F152">
        <f t="shared" si="36"/>
        <v>1120000</v>
      </c>
      <c r="H152">
        <f t="shared" si="37"/>
        <v>2.2400000000000002</v>
      </c>
      <c r="K152">
        <f t="shared" si="38"/>
        <v>8.9285714285714284E-7</v>
      </c>
      <c r="L152" s="3"/>
      <c r="M152" s="3"/>
      <c r="N152" s="3"/>
      <c r="P152">
        <f t="shared" si="32"/>
        <v>0</v>
      </c>
      <c r="Q152" s="2" t="s">
        <v>4</v>
      </c>
      <c r="R152" t="e">
        <f t="shared" si="33"/>
        <v>#DIV/0!</v>
      </c>
      <c r="T152" t="e">
        <f t="shared" si="34"/>
        <v>#DIV/0!</v>
      </c>
      <c r="U152" t="s">
        <v>7</v>
      </c>
      <c r="V152" s="4" t="e">
        <f t="shared" si="35"/>
        <v>#DIV/0!</v>
      </c>
    </row>
    <row r="153" spans="4:22" x14ac:dyDescent="0.25">
      <c r="D153">
        <v>151</v>
      </c>
      <c r="F153">
        <f t="shared" si="36"/>
        <v>1112582.7814569536</v>
      </c>
      <c r="H153">
        <f t="shared" si="37"/>
        <v>2.2251655629139071</v>
      </c>
      <c r="K153">
        <f t="shared" si="38"/>
        <v>8.9880952380952379E-7</v>
      </c>
      <c r="L153" s="3"/>
      <c r="M153" s="3"/>
      <c r="N153" s="3"/>
      <c r="P153">
        <f t="shared" si="32"/>
        <v>0</v>
      </c>
      <c r="Q153" s="2" t="s">
        <v>4</v>
      </c>
      <c r="R153" t="e">
        <f t="shared" si="33"/>
        <v>#DIV/0!</v>
      </c>
      <c r="T153" t="e">
        <f t="shared" si="34"/>
        <v>#DIV/0!</v>
      </c>
      <c r="U153" t="s">
        <v>7</v>
      </c>
      <c r="V153" s="4" t="e">
        <f t="shared" si="35"/>
        <v>#DIV/0!</v>
      </c>
    </row>
    <row r="154" spans="4:22" x14ac:dyDescent="0.25">
      <c r="D154">
        <v>152</v>
      </c>
      <c r="F154">
        <f t="shared" si="36"/>
        <v>1105263.1578947369</v>
      </c>
      <c r="H154">
        <f t="shared" si="37"/>
        <v>2.2105263157894739</v>
      </c>
      <c r="K154">
        <f t="shared" si="38"/>
        <v>9.0476190476190474E-7</v>
      </c>
      <c r="L154" s="3"/>
      <c r="M154" s="3"/>
      <c r="N154" s="3"/>
      <c r="P154">
        <f t="shared" si="32"/>
        <v>0</v>
      </c>
      <c r="Q154" s="2" t="s">
        <v>4</v>
      </c>
      <c r="R154" t="e">
        <f t="shared" si="33"/>
        <v>#DIV/0!</v>
      </c>
      <c r="T154" t="e">
        <f t="shared" si="34"/>
        <v>#DIV/0!</v>
      </c>
      <c r="U154" t="s">
        <v>7</v>
      </c>
      <c r="V154" s="4" t="e">
        <f t="shared" si="35"/>
        <v>#DIV/0!</v>
      </c>
    </row>
    <row r="155" spans="4:22" x14ac:dyDescent="0.25">
      <c r="D155">
        <v>153</v>
      </c>
      <c r="F155">
        <f t="shared" si="36"/>
        <v>1098039.2156862745</v>
      </c>
      <c r="H155">
        <f t="shared" si="37"/>
        <v>2.1960784313725488</v>
      </c>
      <c r="K155">
        <f t="shared" si="38"/>
        <v>9.107142857142858E-7</v>
      </c>
      <c r="L155" s="3"/>
      <c r="M155" s="3"/>
      <c r="N155" s="3"/>
      <c r="P155">
        <f t="shared" si="32"/>
        <v>0</v>
      </c>
      <c r="Q155" s="2" t="s">
        <v>4</v>
      </c>
      <c r="R155" t="e">
        <f t="shared" si="33"/>
        <v>#DIV/0!</v>
      </c>
      <c r="T155" t="e">
        <f t="shared" si="34"/>
        <v>#DIV/0!</v>
      </c>
      <c r="U155" t="s">
        <v>7</v>
      </c>
      <c r="V155" s="4" t="e">
        <f t="shared" si="35"/>
        <v>#DIV/0!</v>
      </c>
    </row>
    <row r="156" spans="4:22" x14ac:dyDescent="0.25">
      <c r="D156">
        <v>154</v>
      </c>
      <c r="F156">
        <f t="shared" si="36"/>
        <v>1090909.0909090908</v>
      </c>
      <c r="H156">
        <f t="shared" si="37"/>
        <v>2.1818181818181817</v>
      </c>
      <c r="K156">
        <f t="shared" si="38"/>
        <v>9.1666666666666675E-7</v>
      </c>
      <c r="L156" s="3"/>
      <c r="M156" s="3"/>
      <c r="N156" s="3"/>
      <c r="P156">
        <f t="shared" si="32"/>
        <v>0</v>
      </c>
      <c r="Q156" s="2" t="s">
        <v>4</v>
      </c>
      <c r="R156" t="e">
        <f t="shared" si="33"/>
        <v>#DIV/0!</v>
      </c>
      <c r="T156" t="e">
        <f t="shared" si="34"/>
        <v>#DIV/0!</v>
      </c>
      <c r="U156" t="s">
        <v>7</v>
      </c>
      <c r="V156" s="4" t="e">
        <f t="shared" si="35"/>
        <v>#DIV/0!</v>
      </c>
    </row>
    <row r="157" spans="4:22" x14ac:dyDescent="0.25">
      <c r="D157">
        <v>155</v>
      </c>
      <c r="F157">
        <f t="shared" si="36"/>
        <v>1083870.9677419355</v>
      </c>
      <c r="H157">
        <f t="shared" si="37"/>
        <v>2.1677419354838712</v>
      </c>
      <c r="K157">
        <f t="shared" si="38"/>
        <v>9.2261904761904759E-7</v>
      </c>
      <c r="L157" s="3"/>
      <c r="M157" s="3"/>
      <c r="N157" s="3"/>
      <c r="P157">
        <f t="shared" si="32"/>
        <v>0</v>
      </c>
      <c r="Q157" s="2" t="s">
        <v>4</v>
      </c>
      <c r="R157" t="e">
        <f t="shared" si="33"/>
        <v>#DIV/0!</v>
      </c>
      <c r="T157" t="e">
        <f t="shared" si="34"/>
        <v>#DIV/0!</v>
      </c>
      <c r="U157" t="s">
        <v>7</v>
      </c>
      <c r="V157" s="4" t="e">
        <f t="shared" si="35"/>
        <v>#DIV/0!</v>
      </c>
    </row>
    <row r="158" spans="4:22" x14ac:dyDescent="0.25">
      <c r="D158">
        <v>156</v>
      </c>
      <c r="F158">
        <f t="shared" si="36"/>
        <v>1076923.076923077</v>
      </c>
      <c r="H158">
        <f t="shared" si="37"/>
        <v>2.1538461538461542</v>
      </c>
      <c r="K158">
        <f t="shared" si="38"/>
        <v>9.2857142857142854E-7</v>
      </c>
      <c r="L158" s="3"/>
      <c r="M158" s="3"/>
      <c r="N158" s="3"/>
      <c r="P158">
        <f t="shared" si="32"/>
        <v>0</v>
      </c>
      <c r="Q158" s="2" t="s">
        <v>4</v>
      </c>
      <c r="R158" t="e">
        <f t="shared" si="33"/>
        <v>#DIV/0!</v>
      </c>
      <c r="T158" t="e">
        <f t="shared" si="34"/>
        <v>#DIV/0!</v>
      </c>
      <c r="U158" t="s">
        <v>7</v>
      </c>
      <c r="V158" s="4" t="e">
        <f t="shared" si="35"/>
        <v>#DIV/0!</v>
      </c>
    </row>
    <row r="159" spans="4:22" x14ac:dyDescent="0.25">
      <c r="D159">
        <v>157</v>
      </c>
      <c r="F159">
        <f t="shared" si="36"/>
        <v>1070063.694267516</v>
      </c>
      <c r="H159">
        <f t="shared" si="37"/>
        <v>2.1401273885350323</v>
      </c>
      <c r="K159">
        <f t="shared" si="38"/>
        <v>9.3452380952380939E-7</v>
      </c>
      <c r="L159" s="3"/>
      <c r="M159" s="3"/>
      <c r="N159" s="3"/>
      <c r="P159">
        <f t="shared" si="32"/>
        <v>0</v>
      </c>
      <c r="Q159" s="2" t="s">
        <v>4</v>
      </c>
      <c r="R159" t="e">
        <f t="shared" si="33"/>
        <v>#DIV/0!</v>
      </c>
      <c r="T159" t="e">
        <f t="shared" si="34"/>
        <v>#DIV/0!</v>
      </c>
      <c r="U159" t="s">
        <v>7</v>
      </c>
      <c r="V159" s="4" t="e">
        <f t="shared" si="35"/>
        <v>#DIV/0!</v>
      </c>
    </row>
    <row r="160" spans="4:22" x14ac:dyDescent="0.25">
      <c r="D160">
        <v>158</v>
      </c>
      <c r="F160">
        <f t="shared" si="36"/>
        <v>1063291.1392405063</v>
      </c>
      <c r="H160">
        <f t="shared" si="37"/>
        <v>2.1265822784810129</v>
      </c>
      <c r="K160">
        <f t="shared" si="38"/>
        <v>9.4047619047619045E-7</v>
      </c>
      <c r="L160" s="3"/>
      <c r="M160" s="3"/>
      <c r="N160" s="3"/>
      <c r="P160">
        <f t="shared" si="32"/>
        <v>0</v>
      </c>
      <c r="Q160" s="2" t="s">
        <v>4</v>
      </c>
      <c r="R160" t="e">
        <f t="shared" si="33"/>
        <v>#DIV/0!</v>
      </c>
      <c r="T160" t="e">
        <f t="shared" si="34"/>
        <v>#DIV/0!</v>
      </c>
      <c r="U160" t="s">
        <v>7</v>
      </c>
      <c r="V160" s="4" t="e">
        <f t="shared" si="35"/>
        <v>#DIV/0!</v>
      </c>
    </row>
    <row r="161" spans="4:22" x14ac:dyDescent="0.25">
      <c r="D161">
        <v>159</v>
      </c>
      <c r="F161">
        <f t="shared" si="36"/>
        <v>1056603.7735849055</v>
      </c>
      <c r="H161">
        <f t="shared" si="37"/>
        <v>2.1132075471698113</v>
      </c>
      <c r="K161">
        <f t="shared" si="38"/>
        <v>9.464285714285715E-7</v>
      </c>
      <c r="L161" s="3"/>
      <c r="M161" s="3"/>
      <c r="N161" s="3"/>
      <c r="P161">
        <f t="shared" si="32"/>
        <v>0</v>
      </c>
      <c r="Q161" s="2" t="s">
        <v>4</v>
      </c>
      <c r="R161" t="e">
        <f t="shared" si="33"/>
        <v>#DIV/0!</v>
      </c>
      <c r="T161" t="e">
        <f t="shared" si="34"/>
        <v>#DIV/0!</v>
      </c>
      <c r="U161" t="s">
        <v>7</v>
      </c>
      <c r="V161" s="4" t="e">
        <f t="shared" si="35"/>
        <v>#DIV/0!</v>
      </c>
    </row>
    <row r="162" spans="4:22" x14ac:dyDescent="0.25">
      <c r="D162">
        <v>160</v>
      </c>
      <c r="F162">
        <f t="shared" si="36"/>
        <v>1050000</v>
      </c>
      <c r="H162">
        <f t="shared" si="37"/>
        <v>2.1</v>
      </c>
      <c r="K162">
        <f t="shared" si="38"/>
        <v>9.5238095238095235E-7</v>
      </c>
      <c r="L162" s="3"/>
      <c r="M162" s="3"/>
      <c r="N162" s="3"/>
      <c r="P162">
        <f t="shared" si="32"/>
        <v>0</v>
      </c>
      <c r="Q162" s="2" t="s">
        <v>4</v>
      </c>
      <c r="R162" t="e">
        <f t="shared" si="33"/>
        <v>#DIV/0!</v>
      </c>
      <c r="T162" t="e">
        <f t="shared" si="34"/>
        <v>#DIV/0!</v>
      </c>
      <c r="U162" t="s">
        <v>7</v>
      </c>
      <c r="V162" s="4" t="e">
        <f t="shared" si="35"/>
        <v>#DIV/0!</v>
      </c>
    </row>
    <row r="163" spans="4:22" x14ac:dyDescent="0.25">
      <c r="D163">
        <v>161</v>
      </c>
      <c r="F163">
        <f t="shared" si="36"/>
        <v>1043478.2608695652</v>
      </c>
      <c r="H163">
        <f t="shared" si="37"/>
        <v>2.0869565217391304</v>
      </c>
      <c r="K163">
        <f t="shared" si="38"/>
        <v>9.583333333333334E-7</v>
      </c>
      <c r="L163" s="3"/>
      <c r="M163" s="3"/>
      <c r="N163" s="3"/>
      <c r="P163">
        <f t="shared" si="32"/>
        <v>0</v>
      </c>
      <c r="Q163" s="2" t="s">
        <v>4</v>
      </c>
      <c r="R163" t="e">
        <f t="shared" si="33"/>
        <v>#DIV/0!</v>
      </c>
      <c r="T163" t="e">
        <f t="shared" si="34"/>
        <v>#DIV/0!</v>
      </c>
      <c r="U163" t="s">
        <v>7</v>
      </c>
      <c r="V163" s="4" t="e">
        <f t="shared" si="35"/>
        <v>#DIV/0!</v>
      </c>
    </row>
    <row r="164" spans="4:22" x14ac:dyDescent="0.25">
      <c r="D164">
        <v>162</v>
      </c>
      <c r="F164">
        <f t="shared" si="36"/>
        <v>1037037.0370370371</v>
      </c>
      <c r="H164">
        <f t="shared" si="37"/>
        <v>2.074074074074074</v>
      </c>
      <c r="K164">
        <f t="shared" si="38"/>
        <v>9.6428571428571425E-7</v>
      </c>
      <c r="L164" s="3"/>
      <c r="M164" s="3"/>
      <c r="N164" s="3"/>
      <c r="P164">
        <f t="shared" si="32"/>
        <v>0</v>
      </c>
      <c r="Q164" s="2" t="s">
        <v>4</v>
      </c>
      <c r="R164" t="e">
        <f t="shared" si="33"/>
        <v>#DIV/0!</v>
      </c>
      <c r="T164" t="e">
        <f t="shared" si="34"/>
        <v>#DIV/0!</v>
      </c>
      <c r="U164" t="s">
        <v>7</v>
      </c>
      <c r="V164" s="4" t="e">
        <f t="shared" si="35"/>
        <v>#DIV/0!</v>
      </c>
    </row>
    <row r="165" spans="4:22" x14ac:dyDescent="0.25">
      <c r="D165">
        <v>163</v>
      </c>
      <c r="F165">
        <f t="shared" si="36"/>
        <v>1030674.8466257668</v>
      </c>
      <c r="H165">
        <f t="shared" si="37"/>
        <v>2.0613496932515338</v>
      </c>
      <c r="K165">
        <f t="shared" si="38"/>
        <v>9.7023809523809531E-7</v>
      </c>
      <c r="L165" s="3"/>
      <c r="M165" s="3"/>
      <c r="N165" s="3"/>
      <c r="P165">
        <f t="shared" si="32"/>
        <v>0</v>
      </c>
      <c r="Q165" s="2" t="s">
        <v>4</v>
      </c>
      <c r="R165" t="e">
        <f t="shared" si="33"/>
        <v>#DIV/0!</v>
      </c>
      <c r="T165" t="e">
        <f t="shared" si="34"/>
        <v>#DIV/0!</v>
      </c>
      <c r="U165" t="s">
        <v>7</v>
      </c>
      <c r="V165" s="4" t="e">
        <f t="shared" si="35"/>
        <v>#DIV/0!</v>
      </c>
    </row>
    <row r="166" spans="4:22" x14ac:dyDescent="0.25">
      <c r="D166">
        <v>164</v>
      </c>
      <c r="F166">
        <f t="shared" si="36"/>
        <v>1024390.243902439</v>
      </c>
      <c r="H166">
        <f t="shared" si="37"/>
        <v>2.0487804878048781</v>
      </c>
      <c r="K166">
        <f t="shared" si="38"/>
        <v>9.7619047619047615E-7</v>
      </c>
      <c r="L166" s="3"/>
      <c r="M166" s="3"/>
      <c r="N166" s="3"/>
      <c r="P166">
        <f t="shared" si="32"/>
        <v>0</v>
      </c>
      <c r="Q166" s="2" t="s">
        <v>4</v>
      </c>
      <c r="R166" t="e">
        <f t="shared" si="33"/>
        <v>#DIV/0!</v>
      </c>
      <c r="T166" t="e">
        <f t="shared" si="34"/>
        <v>#DIV/0!</v>
      </c>
      <c r="U166" t="s">
        <v>7</v>
      </c>
      <c r="V166" s="4" t="e">
        <f t="shared" si="35"/>
        <v>#DIV/0!</v>
      </c>
    </row>
    <row r="167" spans="4:22" x14ac:dyDescent="0.25">
      <c r="D167">
        <v>165</v>
      </c>
      <c r="F167">
        <f t="shared" si="36"/>
        <v>1018181.8181818182</v>
      </c>
      <c r="H167">
        <f t="shared" si="37"/>
        <v>2.0363636363636366</v>
      </c>
      <c r="K167">
        <f t="shared" si="38"/>
        <v>9.82142857142857E-7</v>
      </c>
      <c r="L167" s="3"/>
      <c r="M167" s="3"/>
      <c r="N167" s="3"/>
      <c r="P167">
        <f t="shared" si="32"/>
        <v>0</v>
      </c>
      <c r="Q167" s="2" t="s">
        <v>4</v>
      </c>
      <c r="R167" t="e">
        <f t="shared" si="33"/>
        <v>#DIV/0!</v>
      </c>
      <c r="T167" t="e">
        <f t="shared" si="34"/>
        <v>#DIV/0!</v>
      </c>
      <c r="U167" t="s">
        <v>7</v>
      </c>
      <c r="V167" s="4" t="e">
        <f t="shared" si="35"/>
        <v>#DIV/0!</v>
      </c>
    </row>
    <row r="168" spans="4:22" x14ac:dyDescent="0.25">
      <c r="D168">
        <v>166</v>
      </c>
      <c r="F168">
        <f t="shared" si="36"/>
        <v>1012048.1927710844</v>
      </c>
      <c r="H168">
        <f t="shared" si="37"/>
        <v>2.0240963855421685</v>
      </c>
      <c r="K168">
        <f t="shared" si="38"/>
        <v>9.8809523809523805E-7</v>
      </c>
      <c r="L168" s="3"/>
      <c r="M168" s="3"/>
      <c r="N168" s="3"/>
      <c r="P168">
        <f t="shared" si="32"/>
        <v>0</v>
      </c>
      <c r="Q168" s="2" t="s">
        <v>4</v>
      </c>
      <c r="R168" t="e">
        <f t="shared" si="33"/>
        <v>#DIV/0!</v>
      </c>
      <c r="T168" t="e">
        <f t="shared" si="34"/>
        <v>#DIV/0!</v>
      </c>
      <c r="U168" t="s">
        <v>7</v>
      </c>
      <c r="V168" s="4" t="e">
        <f t="shared" si="35"/>
        <v>#DIV/0!</v>
      </c>
    </row>
    <row r="169" spans="4:22" x14ac:dyDescent="0.25">
      <c r="D169">
        <v>167</v>
      </c>
      <c r="F169">
        <f t="shared" si="36"/>
        <v>1005988.0239520958</v>
      </c>
      <c r="H169">
        <f t="shared" si="37"/>
        <v>2.0119760479041915</v>
      </c>
      <c r="K169">
        <f t="shared" si="38"/>
        <v>9.9404761904761911E-7</v>
      </c>
      <c r="L169" s="3"/>
      <c r="M169" s="3"/>
      <c r="N169" s="3"/>
      <c r="P169">
        <f t="shared" si="32"/>
        <v>0</v>
      </c>
      <c r="Q169" s="2" t="s">
        <v>4</v>
      </c>
      <c r="R169" t="e">
        <f t="shared" si="33"/>
        <v>#DIV/0!</v>
      </c>
      <c r="T169" t="e">
        <f t="shared" si="34"/>
        <v>#DIV/0!</v>
      </c>
      <c r="U169" t="s">
        <v>7</v>
      </c>
      <c r="V169" s="4" t="e">
        <f t="shared" si="35"/>
        <v>#DIV/0!</v>
      </c>
    </row>
    <row r="170" spans="4:22" x14ac:dyDescent="0.25">
      <c r="D170">
        <v>168</v>
      </c>
      <c r="F170">
        <f t="shared" si="36"/>
        <v>1000000</v>
      </c>
      <c r="H170">
        <f t="shared" si="37"/>
        <v>2</v>
      </c>
      <c r="K170">
        <f t="shared" si="38"/>
        <v>9.9999999999999995E-7</v>
      </c>
      <c r="L170" s="3"/>
      <c r="M170" s="3"/>
      <c r="N170" s="3"/>
      <c r="P170">
        <f t="shared" si="32"/>
        <v>0</v>
      </c>
      <c r="Q170" s="2" t="s">
        <v>4</v>
      </c>
      <c r="R170" t="e">
        <f t="shared" si="33"/>
        <v>#DIV/0!</v>
      </c>
      <c r="T170" t="e">
        <f t="shared" si="34"/>
        <v>#DIV/0!</v>
      </c>
      <c r="U170" t="s">
        <v>7</v>
      </c>
      <c r="V170" s="4" t="e">
        <f t="shared" si="35"/>
        <v>#DIV/0!</v>
      </c>
    </row>
    <row r="171" spans="4:22" x14ac:dyDescent="0.25">
      <c r="D171">
        <v>169</v>
      </c>
      <c r="F171">
        <f t="shared" si="36"/>
        <v>994082.8402366864</v>
      </c>
      <c r="H171">
        <f t="shared" si="37"/>
        <v>1.9881656804733727</v>
      </c>
      <c r="K171">
        <f t="shared" si="38"/>
        <v>1.005952380952381E-6</v>
      </c>
      <c r="L171" s="3"/>
      <c r="M171" s="3"/>
      <c r="N171" s="3"/>
      <c r="P171">
        <f t="shared" si="32"/>
        <v>0</v>
      </c>
      <c r="Q171" s="2" t="s">
        <v>4</v>
      </c>
      <c r="R171" t="e">
        <f t="shared" si="33"/>
        <v>#DIV/0!</v>
      </c>
      <c r="T171" t="e">
        <f t="shared" si="34"/>
        <v>#DIV/0!</v>
      </c>
      <c r="U171" t="s">
        <v>7</v>
      </c>
      <c r="V171" s="4" t="e">
        <f t="shared" si="35"/>
        <v>#DIV/0!</v>
      </c>
    </row>
    <row r="172" spans="4:22" x14ac:dyDescent="0.25">
      <c r="D172">
        <v>170</v>
      </c>
      <c r="F172">
        <f t="shared" si="36"/>
        <v>988235.29411764711</v>
      </c>
      <c r="H172">
        <f t="shared" si="37"/>
        <v>1.9764705882352942</v>
      </c>
      <c r="K172">
        <f t="shared" si="38"/>
        <v>1.0119047619047619E-6</v>
      </c>
      <c r="L172" s="3"/>
      <c r="M172" s="3"/>
      <c r="N172" s="3"/>
      <c r="P172">
        <f t="shared" si="32"/>
        <v>0</v>
      </c>
      <c r="Q172" s="2" t="s">
        <v>4</v>
      </c>
      <c r="R172" t="e">
        <f t="shared" si="33"/>
        <v>#DIV/0!</v>
      </c>
      <c r="T172" t="e">
        <f t="shared" si="34"/>
        <v>#DIV/0!</v>
      </c>
      <c r="U172" t="s">
        <v>7</v>
      </c>
      <c r="V172" s="4" t="e">
        <f t="shared" si="35"/>
        <v>#DIV/0!</v>
      </c>
    </row>
    <row r="173" spans="4:22" x14ac:dyDescent="0.25">
      <c r="D173">
        <v>171</v>
      </c>
      <c r="F173">
        <f t="shared" si="36"/>
        <v>982456.14035087719</v>
      </c>
      <c r="H173">
        <f t="shared" si="37"/>
        <v>1.9649122807017543</v>
      </c>
      <c r="K173">
        <f t="shared" si="38"/>
        <v>1.0178571428571429E-6</v>
      </c>
      <c r="L173" s="3"/>
      <c r="M173" s="3"/>
      <c r="N173" s="3"/>
      <c r="P173">
        <f t="shared" si="32"/>
        <v>0</v>
      </c>
      <c r="Q173" s="2" t="s">
        <v>4</v>
      </c>
      <c r="R173" t="e">
        <f t="shared" si="33"/>
        <v>#DIV/0!</v>
      </c>
      <c r="T173" t="e">
        <f t="shared" si="34"/>
        <v>#DIV/0!</v>
      </c>
      <c r="U173" t="s">
        <v>7</v>
      </c>
      <c r="V173" s="4" t="e">
        <f t="shared" si="35"/>
        <v>#DIV/0!</v>
      </c>
    </row>
    <row r="174" spans="4:22" x14ac:dyDescent="0.25">
      <c r="D174">
        <v>172</v>
      </c>
      <c r="F174">
        <f t="shared" si="36"/>
        <v>976744.18604651163</v>
      </c>
      <c r="H174">
        <f t="shared" si="37"/>
        <v>1.9534883720930232</v>
      </c>
      <c r="K174">
        <f t="shared" si="38"/>
        <v>1.0238095238095238E-6</v>
      </c>
      <c r="L174" s="3"/>
      <c r="M174" s="3"/>
      <c r="N174" s="3"/>
      <c r="P174">
        <f t="shared" si="32"/>
        <v>0</v>
      </c>
      <c r="Q174" s="2" t="s">
        <v>4</v>
      </c>
      <c r="R174" t="e">
        <f t="shared" si="33"/>
        <v>#DIV/0!</v>
      </c>
      <c r="T174" t="e">
        <f t="shared" si="34"/>
        <v>#DIV/0!</v>
      </c>
      <c r="U174" t="s">
        <v>7</v>
      </c>
      <c r="V174" s="4" t="e">
        <f t="shared" si="35"/>
        <v>#DIV/0!</v>
      </c>
    </row>
    <row r="175" spans="4:22" x14ac:dyDescent="0.25">
      <c r="D175">
        <v>173</v>
      </c>
      <c r="F175">
        <f t="shared" si="36"/>
        <v>971098.26589595375</v>
      </c>
      <c r="H175">
        <f t="shared" si="37"/>
        <v>1.9421965317919074</v>
      </c>
      <c r="K175">
        <f t="shared" si="38"/>
        <v>1.0297619047619048E-6</v>
      </c>
      <c r="L175" s="3"/>
      <c r="M175" s="3"/>
      <c r="N175" s="3"/>
      <c r="P175">
        <f t="shared" si="32"/>
        <v>0</v>
      </c>
      <c r="Q175" s="2" t="s">
        <v>4</v>
      </c>
      <c r="R175" t="e">
        <f t="shared" si="33"/>
        <v>#DIV/0!</v>
      </c>
      <c r="T175" t="e">
        <f t="shared" si="34"/>
        <v>#DIV/0!</v>
      </c>
      <c r="U175" t="s">
        <v>7</v>
      </c>
      <c r="V175" s="4" t="e">
        <f t="shared" si="35"/>
        <v>#DIV/0!</v>
      </c>
    </row>
    <row r="176" spans="4:22" x14ac:dyDescent="0.25">
      <c r="D176">
        <v>174</v>
      </c>
      <c r="F176">
        <f t="shared" si="36"/>
        <v>965517.24137931038</v>
      </c>
      <c r="H176">
        <f t="shared" si="37"/>
        <v>1.9310344827586208</v>
      </c>
      <c r="K176">
        <f t="shared" si="38"/>
        <v>1.0357142857142857E-6</v>
      </c>
      <c r="L176" s="3"/>
      <c r="M176" s="3"/>
      <c r="N176" s="3"/>
      <c r="P176">
        <f t="shared" si="32"/>
        <v>0</v>
      </c>
      <c r="Q176" s="2" t="s">
        <v>4</v>
      </c>
      <c r="R176" t="e">
        <f t="shared" si="33"/>
        <v>#DIV/0!</v>
      </c>
      <c r="T176" t="e">
        <f t="shared" si="34"/>
        <v>#DIV/0!</v>
      </c>
      <c r="U176" t="s">
        <v>7</v>
      </c>
      <c r="V176" s="4" t="e">
        <f t="shared" si="35"/>
        <v>#DIV/0!</v>
      </c>
    </row>
    <row r="177" spans="4:22" x14ac:dyDescent="0.25">
      <c r="D177">
        <v>175</v>
      </c>
      <c r="F177">
        <f t="shared" si="36"/>
        <v>960000</v>
      </c>
      <c r="H177">
        <f t="shared" si="37"/>
        <v>1.92</v>
      </c>
      <c r="K177">
        <f t="shared" si="38"/>
        <v>1.0416666666666667E-6</v>
      </c>
      <c r="L177" s="3">
        <v>1</v>
      </c>
      <c r="M177" s="3">
        <v>71</v>
      </c>
      <c r="N177" s="3">
        <v>24</v>
      </c>
      <c r="P177">
        <f t="shared" si="32"/>
        <v>96</v>
      </c>
      <c r="Q177" s="2" t="s">
        <v>4</v>
      </c>
      <c r="R177">
        <f t="shared" si="33"/>
        <v>10000</v>
      </c>
      <c r="T177">
        <f t="shared" si="34"/>
        <v>75</v>
      </c>
      <c r="U177" t="s">
        <v>7</v>
      </c>
      <c r="V177" s="4" t="b">
        <f t="shared" si="35"/>
        <v>0</v>
      </c>
    </row>
    <row r="178" spans="4:22" x14ac:dyDescent="0.25">
      <c r="D178">
        <v>176</v>
      </c>
      <c r="F178">
        <f t="shared" si="36"/>
        <v>954545.45454545459</v>
      </c>
      <c r="H178">
        <f t="shared" si="37"/>
        <v>1.9090909090909092</v>
      </c>
      <c r="K178">
        <f t="shared" si="38"/>
        <v>1.0476190476190476E-6</v>
      </c>
      <c r="L178" s="3"/>
      <c r="M178" s="3"/>
      <c r="N178" s="3"/>
      <c r="P178">
        <f t="shared" si="32"/>
        <v>0</v>
      </c>
      <c r="Q178" s="2" t="s">
        <v>4</v>
      </c>
      <c r="R178" t="e">
        <f t="shared" si="33"/>
        <v>#DIV/0!</v>
      </c>
      <c r="T178" t="e">
        <f t="shared" si="34"/>
        <v>#DIV/0!</v>
      </c>
      <c r="U178" t="s">
        <v>7</v>
      </c>
      <c r="V178" s="4" t="e">
        <f t="shared" si="35"/>
        <v>#DIV/0!</v>
      </c>
    </row>
    <row r="179" spans="4:22" x14ac:dyDescent="0.25">
      <c r="D179">
        <v>177</v>
      </c>
      <c r="F179">
        <f t="shared" si="36"/>
        <v>949152.54237288132</v>
      </c>
      <c r="H179">
        <f t="shared" si="37"/>
        <v>1.8983050847457625</v>
      </c>
      <c r="K179">
        <f t="shared" si="38"/>
        <v>1.0535714285714286E-6</v>
      </c>
      <c r="L179" s="3"/>
      <c r="M179" s="3"/>
      <c r="N179" s="3"/>
      <c r="P179">
        <f t="shared" si="32"/>
        <v>0</v>
      </c>
      <c r="Q179" s="2" t="s">
        <v>4</v>
      </c>
      <c r="R179" t="e">
        <f t="shared" si="33"/>
        <v>#DIV/0!</v>
      </c>
      <c r="T179" t="e">
        <f t="shared" si="34"/>
        <v>#DIV/0!</v>
      </c>
      <c r="U179" t="s">
        <v>7</v>
      </c>
      <c r="V179" s="4" t="e">
        <f t="shared" si="35"/>
        <v>#DIV/0!</v>
      </c>
    </row>
    <row r="180" spans="4:22" x14ac:dyDescent="0.25">
      <c r="D180">
        <v>178</v>
      </c>
      <c r="F180">
        <f t="shared" si="36"/>
        <v>943820.2247191011</v>
      </c>
      <c r="H180">
        <f t="shared" si="37"/>
        <v>1.8876404494382022</v>
      </c>
      <c r="K180">
        <f t="shared" si="38"/>
        <v>1.0595238095238095E-6</v>
      </c>
      <c r="L180" s="3"/>
      <c r="M180" s="3"/>
      <c r="N180" s="3"/>
      <c r="P180">
        <f t="shared" si="32"/>
        <v>0</v>
      </c>
      <c r="Q180" s="2" t="s">
        <v>4</v>
      </c>
      <c r="R180" t="e">
        <f t="shared" si="33"/>
        <v>#DIV/0!</v>
      </c>
      <c r="T180" t="e">
        <f t="shared" si="34"/>
        <v>#DIV/0!</v>
      </c>
      <c r="U180" t="s">
        <v>7</v>
      </c>
      <c r="V180" s="4" t="e">
        <f t="shared" si="35"/>
        <v>#DIV/0!</v>
      </c>
    </row>
    <row r="181" spans="4:22" x14ac:dyDescent="0.25">
      <c r="D181">
        <v>179</v>
      </c>
      <c r="F181">
        <f t="shared" si="36"/>
        <v>938547.4860335195</v>
      </c>
      <c r="H181">
        <f t="shared" si="37"/>
        <v>1.8770949720670389</v>
      </c>
      <c r="K181">
        <f t="shared" si="38"/>
        <v>1.0654761904761905E-6</v>
      </c>
      <c r="L181" s="3"/>
      <c r="M181" s="3"/>
      <c r="N181" s="3"/>
      <c r="P181">
        <f t="shared" si="32"/>
        <v>0</v>
      </c>
      <c r="Q181" s="2" t="s">
        <v>4</v>
      </c>
      <c r="R181" t="e">
        <f t="shared" si="33"/>
        <v>#DIV/0!</v>
      </c>
      <c r="T181" t="e">
        <f t="shared" si="34"/>
        <v>#DIV/0!</v>
      </c>
      <c r="U181" t="s">
        <v>7</v>
      </c>
      <c r="V181" s="4" t="e">
        <f t="shared" si="35"/>
        <v>#DIV/0!</v>
      </c>
    </row>
    <row r="182" spans="4:22" x14ac:dyDescent="0.25">
      <c r="D182">
        <v>180</v>
      </c>
      <c r="F182">
        <f t="shared" si="36"/>
        <v>933333.33333333337</v>
      </c>
      <c r="H182">
        <f t="shared" si="37"/>
        <v>1.8666666666666667</v>
      </c>
      <c r="K182">
        <f t="shared" si="38"/>
        <v>1.0714285714285714E-6</v>
      </c>
      <c r="L182" s="3"/>
      <c r="M182" s="3"/>
      <c r="N182" s="3"/>
      <c r="P182">
        <f t="shared" ref="P182:P202" si="39">L182+M182+N182</f>
        <v>0</v>
      </c>
      <c r="Q182" s="2" t="s">
        <v>4</v>
      </c>
      <c r="R182" t="e">
        <f t="shared" ref="R182:R202" si="40">1/(P182*K182)</f>
        <v>#DIV/0!</v>
      </c>
      <c r="T182" t="e">
        <f t="shared" ref="T182:T202" si="41">ROUND((L182+M182)/(L182+M182+N182)*100,2)</f>
        <v>#DIV/0!</v>
      </c>
      <c r="U182" t="s">
        <v>7</v>
      </c>
      <c r="V182" s="4" t="e">
        <f t="shared" ref="V182:V202" si="42">AND((R182=$B$2),(T182=75))</f>
        <v>#DIV/0!</v>
      </c>
    </row>
    <row r="183" spans="4:22" x14ac:dyDescent="0.25">
      <c r="D183">
        <v>181</v>
      </c>
      <c r="F183">
        <f t="shared" si="36"/>
        <v>928176.79558011051</v>
      </c>
      <c r="H183">
        <f t="shared" si="37"/>
        <v>1.8563535911602209</v>
      </c>
      <c r="K183">
        <f t="shared" si="38"/>
        <v>1.0773809523809524E-6</v>
      </c>
      <c r="L183" s="3"/>
      <c r="M183" s="3"/>
      <c r="N183" s="3"/>
      <c r="P183">
        <f t="shared" si="39"/>
        <v>0</v>
      </c>
      <c r="Q183" s="2" t="s">
        <v>4</v>
      </c>
      <c r="R183" t="e">
        <f t="shared" si="40"/>
        <v>#DIV/0!</v>
      </c>
      <c r="T183" t="e">
        <f t="shared" si="41"/>
        <v>#DIV/0!</v>
      </c>
      <c r="U183" t="s">
        <v>7</v>
      </c>
      <c r="V183" s="4" t="e">
        <f t="shared" si="42"/>
        <v>#DIV/0!</v>
      </c>
    </row>
    <row r="184" spans="4:22" x14ac:dyDescent="0.25">
      <c r="D184">
        <v>182</v>
      </c>
      <c r="F184">
        <f t="shared" si="36"/>
        <v>923076.92307692312</v>
      </c>
      <c r="H184">
        <f t="shared" si="37"/>
        <v>1.8461538461538463</v>
      </c>
      <c r="K184">
        <f t="shared" si="38"/>
        <v>1.0833333333333333E-6</v>
      </c>
      <c r="L184" s="3"/>
      <c r="M184" s="3"/>
      <c r="N184" s="3"/>
      <c r="P184">
        <f t="shared" si="39"/>
        <v>0</v>
      </c>
      <c r="Q184" s="2" t="s">
        <v>4</v>
      </c>
      <c r="R184" t="e">
        <f t="shared" si="40"/>
        <v>#DIV/0!</v>
      </c>
      <c r="T184" t="e">
        <f t="shared" si="41"/>
        <v>#DIV/0!</v>
      </c>
      <c r="U184" t="s">
        <v>7</v>
      </c>
      <c r="V184" s="4" t="e">
        <f t="shared" si="42"/>
        <v>#DIV/0!</v>
      </c>
    </row>
    <row r="185" spans="4:22" x14ac:dyDescent="0.25">
      <c r="D185">
        <v>183</v>
      </c>
      <c r="F185">
        <f t="shared" si="36"/>
        <v>918032.78688524594</v>
      </c>
      <c r="H185">
        <f t="shared" si="37"/>
        <v>1.8360655737704918</v>
      </c>
      <c r="K185">
        <f t="shared" si="38"/>
        <v>1.0892857142857143E-6</v>
      </c>
      <c r="L185" s="3"/>
      <c r="M185" s="3"/>
      <c r="N185" s="3"/>
      <c r="P185">
        <f t="shared" si="39"/>
        <v>0</v>
      </c>
      <c r="Q185" s="2" t="s">
        <v>4</v>
      </c>
      <c r="R185" t="e">
        <f t="shared" si="40"/>
        <v>#DIV/0!</v>
      </c>
      <c r="T185" t="e">
        <f t="shared" si="41"/>
        <v>#DIV/0!</v>
      </c>
      <c r="U185" t="s">
        <v>7</v>
      </c>
      <c r="V185" s="4" t="e">
        <f t="shared" si="42"/>
        <v>#DIV/0!</v>
      </c>
    </row>
    <row r="186" spans="4:22" x14ac:dyDescent="0.25">
      <c r="D186">
        <v>184</v>
      </c>
      <c r="F186">
        <f t="shared" si="36"/>
        <v>913043.47826086951</v>
      </c>
      <c r="H186">
        <f t="shared" si="37"/>
        <v>1.826086956521739</v>
      </c>
      <c r="K186">
        <f t="shared" si="38"/>
        <v>1.0952380952380954E-6</v>
      </c>
      <c r="L186" s="3"/>
      <c r="M186" s="3"/>
      <c r="N186" s="3"/>
      <c r="P186">
        <f t="shared" si="39"/>
        <v>0</v>
      </c>
      <c r="Q186" s="2" t="s">
        <v>4</v>
      </c>
      <c r="R186" t="e">
        <f t="shared" si="40"/>
        <v>#DIV/0!</v>
      </c>
      <c r="T186" t="e">
        <f t="shared" si="41"/>
        <v>#DIV/0!</v>
      </c>
      <c r="U186" t="s">
        <v>7</v>
      </c>
      <c r="V186" s="4" t="e">
        <f t="shared" si="42"/>
        <v>#DIV/0!</v>
      </c>
    </row>
    <row r="187" spans="4:22" x14ac:dyDescent="0.25">
      <c r="D187">
        <v>185</v>
      </c>
      <c r="F187">
        <f t="shared" si="36"/>
        <v>908108.10810810816</v>
      </c>
      <c r="H187">
        <f t="shared" si="37"/>
        <v>1.8162162162162163</v>
      </c>
      <c r="K187">
        <f t="shared" si="38"/>
        <v>1.1011904761904762E-6</v>
      </c>
      <c r="L187" s="3"/>
      <c r="M187" s="3"/>
      <c r="N187" s="3"/>
      <c r="P187">
        <f t="shared" si="39"/>
        <v>0</v>
      </c>
      <c r="Q187" s="2" t="s">
        <v>4</v>
      </c>
      <c r="R187" t="e">
        <f t="shared" si="40"/>
        <v>#DIV/0!</v>
      </c>
      <c r="T187" t="e">
        <f t="shared" si="41"/>
        <v>#DIV/0!</v>
      </c>
      <c r="U187" t="s">
        <v>7</v>
      </c>
      <c r="V187" s="4" t="e">
        <f t="shared" si="42"/>
        <v>#DIV/0!</v>
      </c>
    </row>
    <row r="188" spans="4:22" x14ac:dyDescent="0.25">
      <c r="D188">
        <v>186</v>
      </c>
      <c r="F188">
        <f t="shared" si="36"/>
        <v>903225.80645161285</v>
      </c>
      <c r="H188">
        <f t="shared" si="37"/>
        <v>1.8064516129032258</v>
      </c>
      <c r="K188">
        <f t="shared" si="38"/>
        <v>1.1071428571428573E-6</v>
      </c>
      <c r="L188" s="3"/>
      <c r="M188" s="3"/>
      <c r="N188" s="3"/>
      <c r="P188">
        <f t="shared" si="39"/>
        <v>0</v>
      </c>
      <c r="Q188" s="2" t="s">
        <v>4</v>
      </c>
      <c r="R188" t="e">
        <f t="shared" si="40"/>
        <v>#DIV/0!</v>
      </c>
      <c r="T188" t="e">
        <f t="shared" si="41"/>
        <v>#DIV/0!</v>
      </c>
      <c r="U188" t="s">
        <v>7</v>
      </c>
      <c r="V188" s="4" t="e">
        <f t="shared" si="42"/>
        <v>#DIV/0!</v>
      </c>
    </row>
    <row r="189" spans="4:22" x14ac:dyDescent="0.25">
      <c r="D189">
        <v>187</v>
      </c>
      <c r="F189">
        <f t="shared" si="36"/>
        <v>898395.72192513372</v>
      </c>
      <c r="H189">
        <f t="shared" si="37"/>
        <v>1.7967914438502675</v>
      </c>
      <c r="K189">
        <f t="shared" si="38"/>
        <v>1.1130952380952381E-6</v>
      </c>
      <c r="L189" s="3"/>
      <c r="M189" s="3"/>
      <c r="N189" s="3"/>
      <c r="P189">
        <f t="shared" si="39"/>
        <v>0</v>
      </c>
      <c r="Q189" s="2" t="s">
        <v>4</v>
      </c>
      <c r="R189" t="e">
        <f t="shared" si="40"/>
        <v>#DIV/0!</v>
      </c>
      <c r="T189" t="e">
        <f t="shared" si="41"/>
        <v>#DIV/0!</v>
      </c>
      <c r="U189" t="s">
        <v>7</v>
      </c>
      <c r="V189" s="4" t="e">
        <f t="shared" si="42"/>
        <v>#DIV/0!</v>
      </c>
    </row>
    <row r="190" spans="4:22" x14ac:dyDescent="0.25">
      <c r="D190">
        <v>188</v>
      </c>
      <c r="F190">
        <f t="shared" si="36"/>
        <v>893617.02127659577</v>
      </c>
      <c r="H190">
        <f t="shared" si="37"/>
        <v>1.7872340425531916</v>
      </c>
      <c r="K190">
        <f t="shared" si="38"/>
        <v>1.119047619047619E-6</v>
      </c>
      <c r="L190" s="3"/>
      <c r="M190" s="3"/>
      <c r="N190" s="3"/>
      <c r="P190">
        <f t="shared" si="39"/>
        <v>0</v>
      </c>
      <c r="Q190" s="2" t="s">
        <v>4</v>
      </c>
      <c r="R190" t="e">
        <f t="shared" si="40"/>
        <v>#DIV/0!</v>
      </c>
      <c r="T190" t="e">
        <f t="shared" si="41"/>
        <v>#DIV/0!</v>
      </c>
      <c r="U190" t="s">
        <v>7</v>
      </c>
      <c r="V190" s="4" t="e">
        <f t="shared" si="42"/>
        <v>#DIV/0!</v>
      </c>
    </row>
    <row r="191" spans="4:22" x14ac:dyDescent="0.25">
      <c r="D191">
        <v>189</v>
      </c>
      <c r="F191">
        <f t="shared" si="36"/>
        <v>888888.88888888888</v>
      </c>
      <c r="H191">
        <f t="shared" si="37"/>
        <v>1.7777777777777777</v>
      </c>
      <c r="K191">
        <f t="shared" si="38"/>
        <v>1.125E-6</v>
      </c>
      <c r="L191" s="3"/>
      <c r="M191" s="3"/>
      <c r="N191" s="3"/>
      <c r="P191">
        <f t="shared" si="39"/>
        <v>0</v>
      </c>
      <c r="Q191" s="2" t="s">
        <v>4</v>
      </c>
      <c r="R191" t="e">
        <f t="shared" si="40"/>
        <v>#DIV/0!</v>
      </c>
      <c r="T191" t="e">
        <f t="shared" si="41"/>
        <v>#DIV/0!</v>
      </c>
      <c r="U191" t="s">
        <v>7</v>
      </c>
      <c r="V191" s="4" t="e">
        <f t="shared" si="42"/>
        <v>#DIV/0!</v>
      </c>
    </row>
    <row r="192" spans="4:22" x14ac:dyDescent="0.25">
      <c r="D192">
        <v>190</v>
      </c>
      <c r="F192">
        <f t="shared" si="36"/>
        <v>884210.52631578944</v>
      </c>
      <c r="H192">
        <f t="shared" si="37"/>
        <v>1.7684210526315789</v>
      </c>
      <c r="K192">
        <f t="shared" si="38"/>
        <v>1.1309523809523811E-6</v>
      </c>
      <c r="L192" s="3"/>
      <c r="M192" s="3"/>
      <c r="N192" s="3"/>
      <c r="P192">
        <f t="shared" si="39"/>
        <v>0</v>
      </c>
      <c r="Q192" s="2" t="s">
        <v>4</v>
      </c>
      <c r="R192" t="e">
        <f t="shared" si="40"/>
        <v>#DIV/0!</v>
      </c>
      <c r="T192" t="e">
        <f t="shared" si="41"/>
        <v>#DIV/0!</v>
      </c>
      <c r="U192" t="s">
        <v>7</v>
      </c>
      <c r="V192" s="4" t="e">
        <f t="shared" si="42"/>
        <v>#DIV/0!</v>
      </c>
    </row>
    <row r="193" spans="4:22" x14ac:dyDescent="0.25">
      <c r="D193">
        <v>191</v>
      </c>
      <c r="F193">
        <f t="shared" si="36"/>
        <v>879581.15183246078</v>
      </c>
      <c r="H193">
        <f t="shared" si="37"/>
        <v>1.7591623036649215</v>
      </c>
      <c r="K193">
        <f t="shared" si="38"/>
        <v>1.1369047619047619E-6</v>
      </c>
      <c r="L193" s="3"/>
      <c r="M193" s="3"/>
      <c r="N193" s="3"/>
      <c r="P193">
        <f t="shared" si="39"/>
        <v>0</v>
      </c>
      <c r="Q193" s="2" t="s">
        <v>4</v>
      </c>
      <c r="R193" t="e">
        <f t="shared" si="40"/>
        <v>#DIV/0!</v>
      </c>
      <c r="T193" t="e">
        <f t="shared" si="41"/>
        <v>#DIV/0!</v>
      </c>
      <c r="U193" t="s">
        <v>7</v>
      </c>
      <c r="V193" s="4" t="e">
        <f t="shared" si="42"/>
        <v>#DIV/0!</v>
      </c>
    </row>
    <row r="194" spans="4:22" x14ac:dyDescent="0.25">
      <c r="D194">
        <v>192</v>
      </c>
      <c r="F194">
        <f t="shared" si="36"/>
        <v>875000</v>
      </c>
      <c r="H194">
        <f t="shared" si="37"/>
        <v>1.75</v>
      </c>
      <c r="K194">
        <f t="shared" si="38"/>
        <v>1.1428571428571428E-6</v>
      </c>
      <c r="L194" s="3"/>
      <c r="M194" s="3"/>
      <c r="N194" s="3"/>
      <c r="P194">
        <f t="shared" si="39"/>
        <v>0</v>
      </c>
      <c r="Q194" s="2" t="s">
        <v>4</v>
      </c>
      <c r="R194" t="e">
        <f t="shared" si="40"/>
        <v>#DIV/0!</v>
      </c>
      <c r="T194" t="e">
        <f t="shared" si="41"/>
        <v>#DIV/0!</v>
      </c>
      <c r="U194" t="s">
        <v>7</v>
      </c>
      <c r="V194" s="4" t="e">
        <f t="shared" si="42"/>
        <v>#DIV/0!</v>
      </c>
    </row>
    <row r="195" spans="4:22" x14ac:dyDescent="0.25">
      <c r="D195">
        <v>193</v>
      </c>
      <c r="F195">
        <f t="shared" ref="F195:F202" si="43">$D$2/D195</f>
        <v>870466.32124352327</v>
      </c>
      <c r="H195">
        <f t="shared" ref="H195:H202" si="44">F195/$B$2</f>
        <v>1.7409326424870466</v>
      </c>
      <c r="K195">
        <f t="shared" ref="K195:K202" si="45">1/F195</f>
        <v>1.1488095238095238E-6</v>
      </c>
      <c r="L195" s="3"/>
      <c r="M195" s="3"/>
      <c r="N195" s="3"/>
      <c r="P195">
        <f t="shared" si="39"/>
        <v>0</v>
      </c>
      <c r="Q195" s="2" t="s">
        <v>4</v>
      </c>
      <c r="R195" t="e">
        <f t="shared" si="40"/>
        <v>#DIV/0!</v>
      </c>
      <c r="T195" t="e">
        <f t="shared" si="41"/>
        <v>#DIV/0!</v>
      </c>
      <c r="U195" t="s">
        <v>7</v>
      </c>
      <c r="V195" s="4" t="e">
        <f t="shared" si="42"/>
        <v>#DIV/0!</v>
      </c>
    </row>
    <row r="196" spans="4:22" x14ac:dyDescent="0.25">
      <c r="D196">
        <v>194</v>
      </c>
      <c r="F196">
        <f t="shared" si="43"/>
        <v>865979.381443299</v>
      </c>
      <c r="H196">
        <f t="shared" si="44"/>
        <v>1.731958762886598</v>
      </c>
      <c r="K196">
        <f t="shared" si="45"/>
        <v>1.1547619047619047E-6</v>
      </c>
      <c r="L196" s="3"/>
      <c r="M196" s="3"/>
      <c r="N196" s="3"/>
      <c r="P196">
        <f t="shared" si="39"/>
        <v>0</v>
      </c>
      <c r="Q196" s="2" t="s">
        <v>4</v>
      </c>
      <c r="R196" t="e">
        <f t="shared" si="40"/>
        <v>#DIV/0!</v>
      </c>
      <c r="T196" t="e">
        <f t="shared" si="41"/>
        <v>#DIV/0!</v>
      </c>
      <c r="U196" t="s">
        <v>7</v>
      </c>
      <c r="V196" s="4" t="e">
        <f t="shared" si="42"/>
        <v>#DIV/0!</v>
      </c>
    </row>
    <row r="197" spans="4:22" x14ac:dyDescent="0.25">
      <c r="D197">
        <v>195</v>
      </c>
      <c r="F197">
        <f t="shared" si="43"/>
        <v>861538.4615384615</v>
      </c>
      <c r="H197">
        <f t="shared" si="44"/>
        <v>1.723076923076923</v>
      </c>
      <c r="K197">
        <f t="shared" si="45"/>
        <v>1.1607142857142857E-6</v>
      </c>
      <c r="L197" s="3"/>
      <c r="M197" s="3"/>
      <c r="N197" s="3"/>
      <c r="P197">
        <f t="shared" si="39"/>
        <v>0</v>
      </c>
      <c r="Q197" s="2" t="s">
        <v>4</v>
      </c>
      <c r="R197" t="e">
        <f t="shared" si="40"/>
        <v>#DIV/0!</v>
      </c>
      <c r="T197" t="e">
        <f t="shared" si="41"/>
        <v>#DIV/0!</v>
      </c>
      <c r="U197" t="s">
        <v>7</v>
      </c>
      <c r="V197" s="4" t="e">
        <f t="shared" si="42"/>
        <v>#DIV/0!</v>
      </c>
    </row>
    <row r="198" spans="4:22" x14ac:dyDescent="0.25">
      <c r="D198">
        <v>196</v>
      </c>
      <c r="F198">
        <f t="shared" si="43"/>
        <v>857142.85714285716</v>
      </c>
      <c r="H198">
        <f t="shared" si="44"/>
        <v>1.7142857142857144</v>
      </c>
      <c r="K198">
        <f t="shared" si="45"/>
        <v>1.1666666666666666E-6</v>
      </c>
      <c r="L198" s="3"/>
      <c r="M198" s="3"/>
      <c r="N198" s="3"/>
      <c r="P198">
        <f t="shared" si="39"/>
        <v>0</v>
      </c>
      <c r="Q198" s="2" t="s">
        <v>4</v>
      </c>
      <c r="R198" t="e">
        <f t="shared" si="40"/>
        <v>#DIV/0!</v>
      </c>
      <c r="T198" t="e">
        <f t="shared" si="41"/>
        <v>#DIV/0!</v>
      </c>
      <c r="U198" t="s">
        <v>7</v>
      </c>
      <c r="V198" s="4" t="e">
        <f t="shared" si="42"/>
        <v>#DIV/0!</v>
      </c>
    </row>
    <row r="199" spans="4:22" x14ac:dyDescent="0.25">
      <c r="D199">
        <v>197</v>
      </c>
      <c r="F199">
        <f t="shared" si="43"/>
        <v>852791.87817258888</v>
      </c>
      <c r="H199">
        <f t="shared" si="44"/>
        <v>1.7055837563451777</v>
      </c>
      <c r="K199">
        <f t="shared" si="45"/>
        <v>1.1726190476190476E-6</v>
      </c>
      <c r="L199" s="3"/>
      <c r="M199" s="3"/>
      <c r="N199" s="3"/>
      <c r="P199">
        <f t="shared" si="39"/>
        <v>0</v>
      </c>
      <c r="Q199" s="2" t="s">
        <v>4</v>
      </c>
      <c r="R199" t="e">
        <f t="shared" si="40"/>
        <v>#DIV/0!</v>
      </c>
      <c r="T199" t="e">
        <f t="shared" si="41"/>
        <v>#DIV/0!</v>
      </c>
      <c r="U199" t="s">
        <v>7</v>
      </c>
      <c r="V199" s="4" t="e">
        <f t="shared" si="42"/>
        <v>#DIV/0!</v>
      </c>
    </row>
    <row r="200" spans="4:22" x14ac:dyDescent="0.25">
      <c r="D200">
        <v>198</v>
      </c>
      <c r="F200">
        <f t="shared" si="43"/>
        <v>848484.84848484851</v>
      </c>
      <c r="H200">
        <f t="shared" si="44"/>
        <v>1.696969696969697</v>
      </c>
      <c r="K200">
        <f t="shared" si="45"/>
        <v>1.1785714285714285E-6</v>
      </c>
      <c r="L200" s="3"/>
      <c r="M200" s="3"/>
      <c r="N200" s="3"/>
      <c r="P200">
        <f t="shared" si="39"/>
        <v>0</v>
      </c>
      <c r="Q200" s="2" t="s">
        <v>4</v>
      </c>
      <c r="R200" t="e">
        <f t="shared" si="40"/>
        <v>#DIV/0!</v>
      </c>
      <c r="T200" t="e">
        <f t="shared" si="41"/>
        <v>#DIV/0!</v>
      </c>
      <c r="U200" t="s">
        <v>7</v>
      </c>
      <c r="V200" s="4" t="e">
        <f t="shared" si="42"/>
        <v>#DIV/0!</v>
      </c>
    </row>
    <row r="201" spans="4:22" x14ac:dyDescent="0.25">
      <c r="D201">
        <v>199</v>
      </c>
      <c r="F201">
        <f t="shared" si="43"/>
        <v>844221.10552763822</v>
      </c>
      <c r="H201">
        <f t="shared" si="44"/>
        <v>1.6884422110552764</v>
      </c>
      <c r="K201">
        <f t="shared" si="45"/>
        <v>1.1845238095238095E-6</v>
      </c>
      <c r="L201" s="3"/>
      <c r="M201" s="3"/>
      <c r="N201" s="3"/>
      <c r="P201">
        <f t="shared" si="39"/>
        <v>0</v>
      </c>
      <c r="Q201" s="2" t="s">
        <v>4</v>
      </c>
      <c r="R201" t="e">
        <f t="shared" si="40"/>
        <v>#DIV/0!</v>
      </c>
      <c r="T201" t="e">
        <f t="shared" si="41"/>
        <v>#DIV/0!</v>
      </c>
      <c r="U201" t="s">
        <v>7</v>
      </c>
      <c r="V201" s="4" t="e">
        <f t="shared" si="42"/>
        <v>#DIV/0!</v>
      </c>
    </row>
    <row r="202" spans="4:22" x14ac:dyDescent="0.25">
      <c r="D202">
        <v>200</v>
      </c>
      <c r="F202">
        <f t="shared" si="43"/>
        <v>840000</v>
      </c>
      <c r="H202">
        <f t="shared" si="44"/>
        <v>1.68</v>
      </c>
      <c r="K202">
        <f t="shared" si="45"/>
        <v>1.1904761904761904E-6</v>
      </c>
      <c r="L202" s="3"/>
      <c r="M202" s="3"/>
      <c r="N202" s="3"/>
      <c r="P202">
        <f t="shared" si="39"/>
        <v>0</v>
      </c>
      <c r="Q202" s="2" t="s">
        <v>4</v>
      </c>
      <c r="R202" t="e">
        <f t="shared" si="40"/>
        <v>#DIV/0!</v>
      </c>
      <c r="T202" t="e">
        <f t="shared" si="41"/>
        <v>#DIV/0!</v>
      </c>
      <c r="U202" t="s">
        <v>7</v>
      </c>
      <c r="V202" s="4" t="e">
        <f t="shared" si="42"/>
        <v>#DIV/0!</v>
      </c>
    </row>
  </sheetData>
  <sheetProtection algorithmName="SHA-512" hashValue="i90rf1gdnspxY9BtI4Kj8DtnGkFpyvE/ddyckkRogz6rNfT7aawCtP876NWcsYDTEqt4j5z5HuPN4W21Es+8uw==" saltValue="Zvv+R8TAIV/AzbIuyNmDkQ==" spinCount="100000" sheet="1" objects="1" scenarios="1"/>
  <mergeCells count="3">
    <mergeCell ref="L1:N1"/>
    <mergeCell ref="A7:C13"/>
    <mergeCell ref="E1:K1"/>
  </mergeCells>
  <conditionalFormatting sqref="A3:V6 D118:N202 P118:V202 A14:V117 A7 D7:V13">
    <cfRule type="expression" dxfId="0" priority="1">
      <formula>$V3=TRUE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AWE_PC</dc:creator>
  <cp:lastModifiedBy>Andreas Weick</cp:lastModifiedBy>
  <dcterms:created xsi:type="dcterms:W3CDTF">2020-11-25T14:02:32Z</dcterms:created>
  <dcterms:modified xsi:type="dcterms:W3CDTF">2021-12-28T08:16:30Z</dcterms:modified>
</cp:coreProperties>
</file>