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ce\Desktop\GeiGhei\GWAS_cleaning\construction\"/>
    </mc:Choice>
  </mc:AlternateContent>
  <xr:revisionPtr revIDLastSave="0" documentId="13_ncr:1_{DFC45DE9-22D7-45FE-B9EB-27505EC85A0C}" xr6:coauthVersionLast="45" xr6:coauthVersionMax="45" xr10:uidLastSave="{00000000-0000-0000-0000-000000000000}"/>
  <bookViews>
    <workbookView xWindow="-110" yWindow="-110" windowWidth="19420" windowHeight="10420" xr2:uid="{BE44C88F-6FBC-0744-BA82-1F47EBF5319D}"/>
  </bookViews>
  <sheets>
    <sheet name="Sheet1" sheetId="1" r:id="rId1"/>
  </sheets>
  <definedNames>
    <definedName name="megaAnalysisPGS1" localSheetId="0">Sheet1!$A$2:$D$49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1" l="1"/>
  <c r="F35" i="1"/>
  <c r="F4" i="1"/>
  <c r="F11" i="1"/>
  <c r="F5" i="1"/>
  <c r="F21" i="1"/>
  <c r="F18" i="1"/>
  <c r="F32" i="1"/>
  <c r="F33" i="1"/>
  <c r="F42" i="1"/>
  <c r="F19" i="1"/>
  <c r="F25" i="1"/>
  <c r="F20" i="1"/>
  <c r="F24" i="1"/>
  <c r="F28" i="1"/>
  <c r="F29" i="1"/>
  <c r="F34" i="1"/>
  <c r="F26" i="1"/>
  <c r="F13" i="1"/>
  <c r="F9" i="1"/>
  <c r="F37" i="1"/>
  <c r="F8" i="1"/>
  <c r="F23" i="1"/>
  <c r="F12" i="1"/>
  <c r="F10" i="1"/>
  <c r="F36" i="1"/>
  <c r="F48" i="1"/>
  <c r="F43" i="1"/>
  <c r="F31" i="1"/>
  <c r="F6" i="1"/>
  <c r="F3" i="1"/>
  <c r="F41" i="1"/>
  <c r="F44" i="1"/>
  <c r="F14" i="1"/>
  <c r="F45" i="1"/>
  <c r="F16" i="1"/>
  <c r="F17" i="1"/>
  <c r="F15" i="1"/>
  <c r="F27" i="1"/>
  <c r="F39" i="1"/>
  <c r="F46" i="1"/>
  <c r="F7" i="1"/>
  <c r="F38" i="1"/>
  <c r="F22" i="1"/>
  <c r="F47" i="1"/>
  <c r="F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9EC434-5387-544A-9DF5-2B973A404F26}" name="megaAnalysisPGS1" type="6" refreshedVersion="6" background="1" saveData="1">
    <textPr sourceFile="/Volumes/g_econ_department$/econ/biroli/geighei/code/rGSES_code/output/tex/megaAnalysisPGS1.tex" thousands="'" tab="0" delimiter="&amp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<sst xmlns="http://schemas.openxmlformats.org/spreadsheetml/2006/main" count="153" uniqueCount="137">
  <si>
    <t xml:space="preserve">Variables </t>
  </si>
  <si>
    <t xml:space="preserve"> Coef </t>
  </si>
  <si>
    <t xml:space="preserve"> se </t>
  </si>
  <si>
    <t xml:space="preserve"> Confidence Interval 95\% \\ </t>
  </si>
  <si>
    <t xml:space="preserve">Height </t>
  </si>
  <si>
    <t xml:space="preserve"> ( 0.00972 -  0.0364) \\ </t>
  </si>
  <si>
    <t xml:space="preserve">  Severe Obesity </t>
  </si>
  <si>
    <t xml:space="preserve"> (-0.02294 -  0.0038) \\ </t>
  </si>
  <si>
    <t xml:space="preserve">  Physical activity </t>
  </si>
  <si>
    <t xml:space="preserve"> (-0.02972 - -0.0030) \\ </t>
  </si>
  <si>
    <t xml:space="preserve">  Education </t>
  </si>
  <si>
    <t xml:space="preserve"> ( 0.16295 -  0.1893) \\ </t>
  </si>
  <si>
    <t xml:space="preserve">  Bmi </t>
  </si>
  <si>
    <t xml:space="preserve"> (-0.06925 - -0.0426) \\ </t>
  </si>
  <si>
    <t xml:space="preserve">  Cognition </t>
  </si>
  <si>
    <t xml:space="preserve"> ( 0.07166 -  0.0982) \\ </t>
  </si>
  <si>
    <t xml:space="preserve">  Positive Affect </t>
  </si>
  <si>
    <t xml:space="preserve"> ( 0.02251 -  0.0492) \\ </t>
  </si>
  <si>
    <t xml:space="preserve">  Life Satisfaction </t>
  </si>
  <si>
    <t xml:space="preserve"> ( 0.02591 -  0.0526) \\ </t>
  </si>
  <si>
    <t xml:space="preserve">  Neuroticism Score </t>
  </si>
  <si>
    <t xml:space="preserve"> (-0.03475 - -0.0081) \\ </t>
  </si>
  <si>
    <t xml:space="preserve">  Feeling Worry </t>
  </si>
  <si>
    <t xml:space="preserve"> (-0.03392 - -0.0073) \\ </t>
  </si>
  <si>
    <t xml:space="preserve">  Risk-taking behavior </t>
  </si>
  <si>
    <t xml:space="preserve"> (-0.00462 -  0.0222) \\ </t>
  </si>
  <si>
    <t xml:space="preserve">  Loneliness </t>
  </si>
  <si>
    <t xml:space="preserve"> (-0.05073 - -0.0241) \\ </t>
  </si>
  <si>
    <t xml:space="preserve">  Insomnia symptoms </t>
  </si>
  <si>
    <t xml:space="preserve"> (-0.04415 - -0.0175) \\ </t>
  </si>
  <si>
    <t xml:space="preserve">  Depressive Symptoms </t>
  </si>
  <si>
    <t xml:space="preserve"> ( 0.02340 -  0.0500) \\ </t>
  </si>
  <si>
    <t xml:space="preserve">  Unipolar Depression </t>
  </si>
  <si>
    <t xml:space="preserve"> (-0.04420 - -0.0175) \\ </t>
  </si>
  <si>
    <t xml:space="preserve">  Anxiety </t>
  </si>
  <si>
    <t xml:space="preserve"> (-0.03853 - -0.0119) \\ </t>
  </si>
  <si>
    <t xml:space="preserve">  Drinks per Week </t>
  </si>
  <si>
    <t xml:space="preserve"> ( 0.01137 -  0.0380) \\ </t>
  </si>
  <si>
    <t xml:space="preserve">  Combined parental age </t>
  </si>
  <si>
    <t xml:space="preserve"> ( 0.00433 -  0.0310) \\ </t>
  </si>
  <si>
    <t xml:space="preserve">  Arthritis </t>
  </si>
  <si>
    <t xml:space="preserve"> (-0.04271 - -0.0161) \\ </t>
  </si>
  <si>
    <t xml:space="preserve">  Diabetes Type II </t>
  </si>
  <si>
    <t xml:space="preserve"> (-0.06385 - -0.0372) \\ </t>
  </si>
  <si>
    <t xml:space="preserve">  Age at First Birth </t>
  </si>
  <si>
    <t xml:space="preserve"> ( 0.05345 -  0.0800) \\ </t>
  </si>
  <si>
    <t xml:space="preserve">  Cholesterol </t>
  </si>
  <si>
    <t xml:space="preserve"> (-0.02687 - -0.0001) \\ </t>
  </si>
  <si>
    <t xml:space="preserve">  Max cig per Day </t>
  </si>
  <si>
    <t xml:space="preserve"> (-0.08067 - -0.0540) \\ </t>
  </si>
  <si>
    <t xml:space="preserve">  Smoke initiation </t>
  </si>
  <si>
    <t xml:space="preserve"> (-0.04780 - -0.0211) \\ </t>
  </si>
  <si>
    <t xml:space="preserve">  Smoke Cessation </t>
  </si>
  <si>
    <t xml:space="preserve"> ( 0.04003 -  0.0667) \\ </t>
  </si>
  <si>
    <t xml:space="preserve">  Age start smoke </t>
  </si>
  <si>
    <t xml:space="preserve"> ( 0.04331 -  0.0699) \\ </t>
  </si>
  <si>
    <t xml:space="preserve">  Breast Cancer </t>
  </si>
  <si>
    <t xml:space="preserve"> (-0.02750 - -0.0008) \\ </t>
  </si>
  <si>
    <t xml:space="preserve">  Prostate Cancer </t>
  </si>
  <si>
    <t xml:space="preserve"> (-0.01298 -  0.0137) \\ </t>
  </si>
  <si>
    <t xml:space="preserve">  Alzheimer </t>
  </si>
  <si>
    <t xml:space="preserve"> (-0.02061 -  0.0061) \\ </t>
  </si>
  <si>
    <t xml:space="preserve">  Asthma </t>
  </si>
  <si>
    <t xml:space="preserve"> ( 0.00819 -  0.0348) \\ </t>
  </si>
  <si>
    <t xml:space="preserve">  Household Income </t>
  </si>
  <si>
    <t xml:space="preserve"> ( 0.06759 -  0.0939) \\ </t>
  </si>
  <si>
    <t xml:space="preserve">  Lack of perseverance </t>
  </si>
  <si>
    <t xml:space="preserve">       NA </t>
  </si>
  <si>
    <t xml:space="preserve">    NA </t>
  </si>
  <si>
    <t xml:space="preserve"> (      NA -      NA) \\ </t>
  </si>
  <si>
    <t xml:space="preserve">  Cancer </t>
  </si>
  <si>
    <t xml:space="preserve"> (-0.00391 -  0.0228) \\ </t>
  </si>
  <si>
    <t xml:space="preserve">  Cataract </t>
  </si>
  <si>
    <t xml:space="preserve"> (-0.00899 -  0.0177) \\ </t>
  </si>
  <si>
    <t xml:space="preserve">  Coronary Artery Disease (CAD) </t>
  </si>
  <si>
    <t xml:space="preserve"> (-0.06201 - -0.0354) \\ </t>
  </si>
  <si>
    <t xml:space="preserve">  Hearing difficulty </t>
  </si>
  <si>
    <t xml:space="preserve"> (-0.01735 -  0.0094) \\ </t>
  </si>
  <si>
    <t xml:space="preserve">  High blood pressure </t>
  </si>
  <si>
    <t xml:space="preserve"> (-0.05750 - -0.0309) \\ </t>
  </si>
  <si>
    <t xml:space="preserve">  Treatments / medications taken </t>
  </si>
  <si>
    <t xml:space="preserve"> (-0.05322 - -0.0266) \\ </t>
  </si>
  <si>
    <t xml:space="preserve">  Prospective memory test </t>
  </si>
  <si>
    <t xml:space="preserve"> ( 0.03461 -  0.0612) \\ </t>
  </si>
  <si>
    <t xml:space="preserve">  Non-cancer illnesses </t>
  </si>
  <si>
    <t xml:space="preserve"> (-0.04199 - -0.0154) \\ </t>
  </si>
  <si>
    <t xml:space="preserve">  Number of children fathered (male) </t>
  </si>
  <si>
    <t xml:space="preserve"> (-0.00335 -  0.0232) \\ </t>
  </si>
  <si>
    <t xml:space="preserve">  Number of live births (female) </t>
  </si>
  <si>
    <t xml:space="preserve"> (-0.01583 -  0.0107) \\ </t>
  </si>
  <si>
    <t xml:space="preserve">  Health rating </t>
  </si>
  <si>
    <t xml:space="preserve"> ( 0.05824 -  0.0848) \\ </t>
  </si>
  <si>
    <t xml:space="preserve">  Stroke </t>
  </si>
  <si>
    <t xml:space="preserve"> (-0.02373 -  0.0029) \\ </t>
  </si>
  <si>
    <t xml:space="preserve">  Well-Being Spectrum </t>
  </si>
  <si>
    <t xml:space="preserve"> ( 0.02182 -  0.0485) \\ </t>
  </si>
  <si>
    <t xml:space="preserve">  Diabetes Type I </t>
  </si>
  <si>
    <t xml:space="preserve"> (-0.01296 -  0.0138) \\ </t>
  </si>
  <si>
    <t>Coef. Magnitude</t>
  </si>
  <si>
    <t>Rank</t>
  </si>
  <si>
    <t>Source:</t>
  </si>
  <si>
    <t>econ/biroli/geighei/code/rGSES_code/output/tex/megaAnalysisPGS1.tex</t>
  </si>
  <si>
    <t>Citation</t>
  </si>
  <si>
    <t>Lee et al (2018)</t>
  </si>
  <si>
    <t>Watanbe et al (2019)</t>
  </si>
  <si>
    <t>Liu et al (2019)</t>
  </si>
  <si>
    <t>Barban et al (2016)</t>
  </si>
  <si>
    <t>Yengo et al (2018)</t>
  </si>
  <si>
    <t>Mahajan et al 2018</t>
  </si>
  <si>
    <t>Status</t>
  </si>
  <si>
    <t>Done (Andries)</t>
  </si>
  <si>
    <t>UKB Variable</t>
  </si>
  <si>
    <t>Done</t>
  </si>
  <si>
    <t>41204-E11</t>
  </si>
  <si>
    <t>Notes</t>
  </si>
  <si>
    <t>couldn't find; should be somewhere in one of disease diagnosis fields since there is a GWAS</t>
  </si>
  <si>
    <t>Phenotype field used: f.6150.0.0-3. Replace -7 to 0 (None of the above, always control).</t>
  </si>
  <si>
    <t>6150-4</t>
  </si>
  <si>
    <t>the paper mentions sumstats for lonliness and self-rated health were used from UKB, but can't find non-meta-analyzed ukb sumstat for life satisfaction</t>
  </si>
  <si>
    <t>the paper mentions sumstats for lonliness and self-rated health were used from UKB, but can't find non-meta-analyzed ukb sumstat for depressive symptoms</t>
  </si>
  <si>
    <t>the paper mentions sumstats for lonliness and self-rated health were used from UKB, but can't find non-meta-analyzed ukb sumstat for positive affect</t>
  </si>
  <si>
    <t>paper describes this summary statistic as being a GWAMA which is some type of meta-analysis of the 4 traits</t>
  </si>
  <si>
    <t>Not sure whether this suffices for "unipolar" but there is a distinguishment between "bipolar" and "major" depression</t>
  </si>
  <si>
    <t>Phenotype field used: f.20002.0.0-28. Replace 99999 to 0 (unclassifiable, always control).</t>
  </si>
  <si>
    <t>20002_1465</t>
  </si>
  <si>
    <t>ambiguous but there are options</t>
  </si>
  <si>
    <t>1568,1578,1588,1598,1608,5364</t>
  </si>
  <si>
    <t>UK Biobank cohort release 2. *(Not specific variable)</t>
  </si>
  <si>
    <t>Not in Atlas. Combined parental age only UKB1. Separate UKB2 (1807 and 3526)</t>
  </si>
  <si>
    <t>904 and 884</t>
  </si>
  <si>
    <t>No note,  but present in atlas. *(Not specific variable)</t>
  </si>
  <si>
    <t>Not in atlas</t>
  </si>
  <si>
    <t>42021, 42021</t>
  </si>
  <si>
    <t>Not in atlas. Only UKB2(Meta)</t>
  </si>
  <si>
    <t>Number of children ever born (female)</t>
  </si>
  <si>
    <t>41204-E10</t>
  </si>
  <si>
    <t>2946, 1807, 1845, 3526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</si>
</sst>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333333"/>
      <name val="Helvetica Neue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" fontId="0" fillId="0" borderId="0" xfId="0" applyNumberFormat="1"/>
    <xf numFmtId="0" fontId="3" fillId="0" borderId="0" xfId="0" applyFont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gaAnalysisPGS1" connectionId="1" xr16:uid="{2D4F581D-7913-6947-A493-FAD447F47F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iobank.ctsu.ox.ac.uk/crystal/field.cgi?id=20001" TargetMode="External"/><Relationship Id="rId2" Type="http://schemas.openxmlformats.org/officeDocument/2006/relationships/hyperlink" Target="http://biobank.ctsu.ox.ac.uk/crystal/field.cgi?id=42021" TargetMode="External"/><Relationship Id="rId1" Type="http://schemas.openxmlformats.org/officeDocument/2006/relationships/hyperlink" Target="http://biobank.ctsu.ox.ac.uk/crystal/field.cgi?id=30690" TargetMode="External"/><Relationship Id="rId6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biobank.ctsu.ox.ac.uk/crystal/field.cgi?id=2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4500-157A-D94A-987F-740F8575CE4A}">
  <dimension ref="A1:K48"/>
  <sheetViews>
    <sheetView tabSelected="1" zoomScale="70" zoomScaleNormal="70" workbookViewId="0">
      <selection activeCell="J22" sqref="J22"/>
    </sheetView>
  </sheetViews>
  <sheetFormatPr baseColWidth="10" defaultRowHeight="15.5"/>
  <cols>
    <col min="1" max="1" width="33.25" customWidth="1"/>
    <col min="2" max="2" width="8.83203125" bestFit="1" customWidth="1"/>
    <col min="3" max="3" width="6.1640625" bestFit="1" customWidth="1"/>
    <col min="4" max="4" width="25.1640625" bestFit="1" customWidth="1"/>
    <col min="8" max="8" width="19.33203125" customWidth="1"/>
    <col min="9" max="9" width="13.1640625" customWidth="1"/>
  </cols>
  <sheetData>
    <row r="1" spans="1:11" s="1" customFormat="1">
      <c r="A1" s="1" t="s">
        <v>100</v>
      </c>
      <c r="B1" s="1" t="s">
        <v>101</v>
      </c>
    </row>
    <row r="2" spans="1:11">
      <c r="A2" t="s">
        <v>0</v>
      </c>
      <c r="B2" t="s">
        <v>1</v>
      </c>
      <c r="C2" t="s">
        <v>2</v>
      </c>
      <c r="D2" t="s">
        <v>3</v>
      </c>
      <c r="F2" t="s">
        <v>98</v>
      </c>
      <c r="G2" t="s">
        <v>99</v>
      </c>
      <c r="H2" t="s">
        <v>102</v>
      </c>
      <c r="I2" t="s">
        <v>109</v>
      </c>
      <c r="J2" t="s">
        <v>111</v>
      </c>
      <c r="K2" t="s">
        <v>114</v>
      </c>
    </row>
    <row r="3" spans="1:11">
      <c r="A3" t="s">
        <v>66</v>
      </c>
      <c r="B3" t="s">
        <v>67</v>
      </c>
      <c r="C3" t="s">
        <v>68</v>
      </c>
      <c r="D3" t="s">
        <v>69</v>
      </c>
      <c r="F3" t="e">
        <f t="shared" ref="F3:F48" si="0">ABS(B3)</f>
        <v>#VALUE!</v>
      </c>
    </row>
    <row r="4" spans="1:11">
      <c r="A4" t="s">
        <v>10</v>
      </c>
      <c r="B4">
        <v>0.17610000000000001</v>
      </c>
      <c r="C4">
        <v>7.0000000000000001E-3</v>
      </c>
      <c r="D4" t="s">
        <v>11</v>
      </c>
      <c r="F4">
        <f t="shared" si="0"/>
        <v>0.17610000000000001</v>
      </c>
      <c r="G4" s="2">
        <v>1</v>
      </c>
      <c r="H4" s="3" t="s">
        <v>103</v>
      </c>
      <c r="I4" t="s">
        <v>112</v>
      </c>
      <c r="J4" s="9">
        <v>6138</v>
      </c>
    </row>
    <row r="5" spans="1:11">
      <c r="A5" t="s">
        <v>14</v>
      </c>
      <c r="B5">
        <v>8.4930000000000005E-2</v>
      </c>
      <c r="C5">
        <v>7.0000000000000001E-3</v>
      </c>
      <c r="D5" t="s">
        <v>15</v>
      </c>
      <c r="F5">
        <f t="shared" si="0"/>
        <v>8.4930000000000005E-2</v>
      </c>
      <c r="G5" s="4">
        <v>2</v>
      </c>
      <c r="H5" s="5" t="s">
        <v>103</v>
      </c>
      <c r="I5" t="s">
        <v>110</v>
      </c>
      <c r="J5" s="9"/>
    </row>
    <row r="6" spans="1:11">
      <c r="A6" t="s">
        <v>64</v>
      </c>
      <c r="B6">
        <v>8.0759999999999998E-2</v>
      </c>
      <c r="C6">
        <v>7.0000000000000001E-3</v>
      </c>
      <c r="D6" t="s">
        <v>65</v>
      </c>
      <c r="F6">
        <f t="shared" si="0"/>
        <v>8.0759999999999998E-2</v>
      </c>
      <c r="G6" s="4">
        <v>3</v>
      </c>
      <c r="H6" s="6" t="s">
        <v>104</v>
      </c>
      <c r="I6" t="s">
        <v>112</v>
      </c>
      <c r="J6" s="9">
        <v>738</v>
      </c>
    </row>
    <row r="7" spans="1:11">
      <c r="A7" t="s">
        <v>90</v>
      </c>
      <c r="B7">
        <v>7.1529999999999996E-2</v>
      </c>
      <c r="C7">
        <v>7.0000000000000001E-3</v>
      </c>
      <c r="D7" t="s">
        <v>91</v>
      </c>
      <c r="F7">
        <f t="shared" si="0"/>
        <v>7.1529999999999996E-2</v>
      </c>
      <c r="G7" s="4">
        <v>4</v>
      </c>
      <c r="H7" s="6" t="s">
        <v>104</v>
      </c>
      <c r="I7" t="s">
        <v>112</v>
      </c>
      <c r="J7" s="9">
        <v>2178</v>
      </c>
    </row>
    <row r="8" spans="1:11">
      <c r="A8" t="s">
        <v>48</v>
      </c>
      <c r="B8">
        <v>-6.7360000000000003E-2</v>
      </c>
      <c r="C8">
        <v>7.0000000000000001E-3</v>
      </c>
      <c r="D8" t="s">
        <v>49</v>
      </c>
      <c r="F8">
        <f t="shared" si="0"/>
        <v>6.7360000000000003E-2</v>
      </c>
      <c r="G8" s="4">
        <v>5</v>
      </c>
      <c r="H8" s="6" t="s">
        <v>105</v>
      </c>
      <c r="I8" t="s">
        <v>112</v>
      </c>
      <c r="J8" s="9">
        <v>2887</v>
      </c>
    </row>
    <row r="9" spans="1:11">
      <c r="A9" t="s">
        <v>44</v>
      </c>
      <c r="B9">
        <v>6.6739999999999994E-2</v>
      </c>
      <c r="C9">
        <v>7.0000000000000001E-3</v>
      </c>
      <c r="D9" t="s">
        <v>45</v>
      </c>
      <c r="F9">
        <f t="shared" si="0"/>
        <v>6.6739999999999994E-2</v>
      </c>
      <c r="G9" s="4">
        <v>6</v>
      </c>
      <c r="H9" s="6" t="s">
        <v>106</v>
      </c>
      <c r="I9" t="s">
        <v>112</v>
      </c>
      <c r="J9" s="9">
        <v>2754</v>
      </c>
    </row>
    <row r="10" spans="1:11">
      <c r="A10" t="s">
        <v>54</v>
      </c>
      <c r="B10">
        <v>5.6599999999999998E-2</v>
      </c>
      <c r="C10">
        <v>7.0000000000000001E-3</v>
      </c>
      <c r="D10" t="s">
        <v>55</v>
      </c>
      <c r="F10">
        <f t="shared" si="0"/>
        <v>5.6599999999999998E-2</v>
      </c>
      <c r="G10" s="4">
        <v>7</v>
      </c>
      <c r="H10" s="6" t="s">
        <v>105</v>
      </c>
      <c r="I10" t="s">
        <v>112</v>
      </c>
      <c r="J10" s="9">
        <v>2867</v>
      </c>
    </row>
    <row r="11" spans="1:11">
      <c r="A11" t="s">
        <v>12</v>
      </c>
      <c r="B11">
        <v>-5.5910000000000001E-2</v>
      </c>
      <c r="C11">
        <v>7.0000000000000001E-3</v>
      </c>
      <c r="D11" t="s">
        <v>13</v>
      </c>
      <c r="F11">
        <f t="shared" si="0"/>
        <v>5.5910000000000001E-2</v>
      </c>
      <c r="G11" s="4">
        <v>8</v>
      </c>
      <c r="H11" s="6" t="s">
        <v>107</v>
      </c>
      <c r="I11" t="s">
        <v>112</v>
      </c>
      <c r="J11" s="9">
        <v>21001</v>
      </c>
    </row>
    <row r="12" spans="1:11">
      <c r="A12" t="s">
        <v>52</v>
      </c>
      <c r="B12">
        <v>5.3339999999999999E-2</v>
      </c>
      <c r="C12">
        <v>7.0000000000000001E-3</v>
      </c>
      <c r="D12" t="s">
        <v>53</v>
      </c>
      <c r="F12">
        <f t="shared" si="0"/>
        <v>5.3339999999999999E-2</v>
      </c>
      <c r="G12" s="4">
        <v>9</v>
      </c>
      <c r="H12" s="6" t="s">
        <v>105</v>
      </c>
      <c r="I12" t="s">
        <v>112</v>
      </c>
      <c r="J12" s="9">
        <v>20116</v>
      </c>
    </row>
    <row r="13" spans="1:11">
      <c r="A13" t="s">
        <v>42</v>
      </c>
      <c r="B13">
        <v>-5.0549999999999998E-2</v>
      </c>
      <c r="C13">
        <v>7.0000000000000001E-3</v>
      </c>
      <c r="D13" t="s">
        <v>43</v>
      </c>
      <c r="F13">
        <f t="shared" si="0"/>
        <v>5.0549999999999998E-2</v>
      </c>
      <c r="G13" s="7">
        <v>10</v>
      </c>
      <c r="H13" s="8" t="s">
        <v>108</v>
      </c>
      <c r="I13" t="s">
        <v>112</v>
      </c>
      <c r="J13" s="9" t="s">
        <v>113</v>
      </c>
    </row>
    <row r="14" spans="1:11">
      <c r="A14" t="s">
        <v>74</v>
      </c>
      <c r="B14">
        <v>-4.8719999999999999E-2</v>
      </c>
      <c r="C14">
        <v>7.0000000000000001E-3</v>
      </c>
      <c r="D14" t="s">
        <v>75</v>
      </c>
      <c r="F14">
        <f t="shared" si="0"/>
        <v>4.8719999999999999E-2</v>
      </c>
      <c r="G14">
        <v>11</v>
      </c>
      <c r="J14" s="9"/>
      <c r="K14" t="s">
        <v>115</v>
      </c>
    </row>
    <row r="15" spans="1:11">
      <c r="A15" t="s">
        <v>82</v>
      </c>
      <c r="B15">
        <v>4.7899999999999998E-2</v>
      </c>
      <c r="C15">
        <v>7.0000000000000001E-3</v>
      </c>
      <c r="D15" t="s">
        <v>83</v>
      </c>
      <c r="F15">
        <f t="shared" si="0"/>
        <v>4.7899999999999998E-2</v>
      </c>
      <c r="G15">
        <v>12</v>
      </c>
      <c r="J15" s="9">
        <v>20018</v>
      </c>
    </row>
    <row r="16" spans="1:11" ht="17.5">
      <c r="A16" t="s">
        <v>78</v>
      </c>
      <c r="B16">
        <v>-4.4220000000000002E-2</v>
      </c>
      <c r="C16">
        <v>7.0000000000000001E-3</v>
      </c>
      <c r="D16" t="s">
        <v>79</v>
      </c>
      <c r="F16">
        <f t="shared" si="0"/>
        <v>4.4220000000000002E-2</v>
      </c>
      <c r="G16">
        <v>13</v>
      </c>
      <c r="J16" s="9" t="s">
        <v>117</v>
      </c>
      <c r="K16" s="10" t="s">
        <v>116</v>
      </c>
    </row>
    <row r="17" spans="1:11">
      <c r="A17" t="s">
        <v>80</v>
      </c>
      <c r="B17">
        <v>-3.9910000000000001E-2</v>
      </c>
      <c r="C17">
        <v>7.0000000000000001E-3</v>
      </c>
      <c r="D17" t="s">
        <v>81</v>
      </c>
      <c r="F17">
        <f t="shared" si="0"/>
        <v>3.9910000000000001E-2</v>
      </c>
      <c r="G17">
        <v>14</v>
      </c>
      <c r="J17" s="9">
        <v>137</v>
      </c>
    </row>
    <row r="18" spans="1:11">
      <c r="A18" t="s">
        <v>18</v>
      </c>
      <c r="B18">
        <v>3.9230000000000001E-2</v>
      </c>
      <c r="C18">
        <v>7.0000000000000001E-3</v>
      </c>
      <c r="D18" t="s">
        <v>19</v>
      </c>
      <c r="F18">
        <f t="shared" si="0"/>
        <v>3.9230000000000001E-2</v>
      </c>
      <c r="G18">
        <v>15</v>
      </c>
      <c r="J18" s="9"/>
      <c r="K18" t="s">
        <v>118</v>
      </c>
    </row>
    <row r="19" spans="1:11">
      <c r="A19" t="s">
        <v>26</v>
      </c>
      <c r="B19">
        <v>-3.7409999999999999E-2</v>
      </c>
      <c r="C19">
        <v>7.0000000000000001E-3</v>
      </c>
      <c r="D19" t="s">
        <v>27</v>
      </c>
      <c r="F19">
        <f t="shared" si="0"/>
        <v>3.7409999999999999E-2</v>
      </c>
      <c r="G19">
        <v>16</v>
      </c>
      <c r="J19" s="9">
        <v>2020</v>
      </c>
    </row>
    <row r="20" spans="1:11">
      <c r="A20" t="s">
        <v>30</v>
      </c>
      <c r="B20">
        <v>3.671E-2</v>
      </c>
      <c r="C20">
        <v>7.0000000000000001E-3</v>
      </c>
      <c r="D20" t="s">
        <v>31</v>
      </c>
      <c r="F20">
        <f t="shared" si="0"/>
        <v>3.671E-2</v>
      </c>
      <c r="G20">
        <v>17</v>
      </c>
      <c r="J20" s="9"/>
      <c r="K20" t="s">
        <v>119</v>
      </c>
    </row>
    <row r="21" spans="1:11">
      <c r="A21" t="s">
        <v>16</v>
      </c>
      <c r="B21">
        <v>3.5839999999999997E-2</v>
      </c>
      <c r="C21">
        <v>7.0000000000000001E-3</v>
      </c>
      <c r="D21" t="s">
        <v>17</v>
      </c>
      <c r="F21">
        <f t="shared" si="0"/>
        <v>3.5839999999999997E-2</v>
      </c>
      <c r="G21">
        <v>18</v>
      </c>
      <c r="J21" s="9"/>
      <c r="K21" t="s">
        <v>120</v>
      </c>
    </row>
    <row r="22" spans="1:11">
      <c r="A22" t="s">
        <v>94</v>
      </c>
      <c r="B22">
        <v>3.5150000000000001E-2</v>
      </c>
      <c r="C22">
        <v>7.0000000000000001E-3</v>
      </c>
      <c r="D22" t="s">
        <v>95</v>
      </c>
      <c r="F22">
        <f t="shared" si="0"/>
        <v>3.5150000000000001E-2</v>
      </c>
      <c r="G22">
        <v>19</v>
      </c>
      <c r="J22" s="12">
        <v>4526</v>
      </c>
      <c r="K22" t="s">
        <v>121</v>
      </c>
    </row>
    <row r="23" spans="1:11">
      <c r="A23" t="s">
        <v>50</v>
      </c>
      <c r="B23">
        <v>-3.4450000000000001E-2</v>
      </c>
      <c r="C23">
        <v>7.0000000000000001E-3</v>
      </c>
      <c r="D23" t="s">
        <v>51</v>
      </c>
      <c r="F23">
        <f t="shared" si="0"/>
        <v>3.4450000000000001E-2</v>
      </c>
      <c r="G23">
        <v>20</v>
      </c>
      <c r="J23" s="9">
        <v>20116</v>
      </c>
    </row>
    <row r="24" spans="1:11">
      <c r="A24" t="s">
        <v>32</v>
      </c>
      <c r="B24">
        <v>-3.0859999999999999E-2</v>
      </c>
      <c r="C24">
        <v>7.0000000000000001E-3</v>
      </c>
      <c r="D24" t="s">
        <v>33</v>
      </c>
      <c r="F24">
        <f t="shared" si="0"/>
        <v>3.0859999999999999E-2</v>
      </c>
      <c r="G24">
        <v>21</v>
      </c>
      <c r="J24" s="9">
        <v>20126</v>
      </c>
      <c r="K24" t="s">
        <v>122</v>
      </c>
    </row>
    <row r="25" spans="1:11">
      <c r="A25" t="s">
        <v>28</v>
      </c>
      <c r="B25">
        <v>-3.0839999999999999E-2</v>
      </c>
      <c r="C25">
        <v>7.0000000000000001E-3</v>
      </c>
      <c r="D25" t="s">
        <v>29</v>
      </c>
      <c r="F25">
        <f t="shared" si="0"/>
        <v>3.0839999999999999E-2</v>
      </c>
      <c r="G25">
        <v>22</v>
      </c>
      <c r="J25" s="9">
        <v>1200</v>
      </c>
    </row>
    <row r="26" spans="1:11" ht="17.5">
      <c r="A26" t="s">
        <v>40</v>
      </c>
      <c r="B26">
        <v>-2.9399999999999999E-2</v>
      </c>
      <c r="C26">
        <v>7.0000000000000001E-3</v>
      </c>
      <c r="D26" t="s">
        <v>41</v>
      </c>
      <c r="F26">
        <f t="shared" si="0"/>
        <v>2.9399999999999999E-2</v>
      </c>
      <c r="G26">
        <v>23</v>
      </c>
      <c r="J26" s="9" t="s">
        <v>124</v>
      </c>
      <c r="K26" s="10" t="s">
        <v>123</v>
      </c>
    </row>
    <row r="27" spans="1:11">
      <c r="A27" t="s">
        <v>84</v>
      </c>
      <c r="B27">
        <v>-2.869E-2</v>
      </c>
      <c r="C27">
        <v>7.0000000000000001E-3</v>
      </c>
      <c r="D27" t="s">
        <v>85</v>
      </c>
      <c r="F27">
        <f t="shared" si="0"/>
        <v>2.869E-2</v>
      </c>
      <c r="G27">
        <v>24</v>
      </c>
      <c r="J27" s="9">
        <v>135</v>
      </c>
    </row>
    <row r="28" spans="1:11">
      <c r="A28" t="s">
        <v>34</v>
      </c>
      <c r="B28">
        <v>-2.52E-2</v>
      </c>
      <c r="C28">
        <v>7.0000000000000001E-3</v>
      </c>
      <c r="D28" t="s">
        <v>35</v>
      </c>
      <c r="F28">
        <f t="shared" si="0"/>
        <v>2.52E-2</v>
      </c>
      <c r="G28">
        <v>25</v>
      </c>
      <c r="J28" s="9">
        <v>20421</v>
      </c>
      <c r="K28" t="s">
        <v>125</v>
      </c>
    </row>
    <row r="29" spans="1:11">
      <c r="A29" t="s">
        <v>36</v>
      </c>
      <c r="B29">
        <v>2.4709999999999999E-2</v>
      </c>
      <c r="C29">
        <v>7.0000000000000001E-3</v>
      </c>
      <c r="D29" t="s">
        <v>37</v>
      </c>
      <c r="F29">
        <f t="shared" si="0"/>
        <v>2.4709999999999999E-2</v>
      </c>
      <c r="G29">
        <v>26</v>
      </c>
      <c r="J29" s="9" t="s">
        <v>126</v>
      </c>
    </row>
    <row r="30" spans="1:11">
      <c r="A30" t="s">
        <v>4</v>
      </c>
      <c r="B30">
        <v>2.307E-2</v>
      </c>
      <c r="C30">
        <v>7.0000000000000001E-3</v>
      </c>
      <c r="D30" t="s">
        <v>5</v>
      </c>
      <c r="F30">
        <f t="shared" si="0"/>
        <v>2.307E-2</v>
      </c>
      <c r="G30">
        <v>27</v>
      </c>
      <c r="J30" s="9">
        <v>50</v>
      </c>
    </row>
    <row r="31" spans="1:11">
      <c r="A31" t="s">
        <v>62</v>
      </c>
      <c r="B31">
        <v>2.1489999999999999E-2</v>
      </c>
      <c r="C31">
        <v>7.0000000000000001E-3</v>
      </c>
      <c r="D31" t="s">
        <v>63</v>
      </c>
      <c r="F31">
        <f t="shared" si="0"/>
        <v>2.1489999999999999E-2</v>
      </c>
      <c r="G31">
        <v>28</v>
      </c>
      <c r="J31">
        <v>22127</v>
      </c>
    </row>
    <row r="32" spans="1:11">
      <c r="A32" t="s">
        <v>20</v>
      </c>
      <c r="B32">
        <v>-2.1409999999999998E-2</v>
      </c>
      <c r="C32">
        <v>7.0000000000000001E-3</v>
      </c>
      <c r="D32" t="s">
        <v>21</v>
      </c>
      <c r="F32">
        <f t="shared" si="0"/>
        <v>2.1409999999999998E-2</v>
      </c>
      <c r="G32">
        <v>29</v>
      </c>
      <c r="J32">
        <v>20127</v>
      </c>
    </row>
    <row r="33" spans="1:11">
      <c r="A33" t="s">
        <v>22</v>
      </c>
      <c r="B33">
        <v>-2.0590000000000001E-2</v>
      </c>
      <c r="C33">
        <v>7.0000000000000001E-3</v>
      </c>
      <c r="D33" t="s">
        <v>23</v>
      </c>
      <c r="F33">
        <f t="shared" si="0"/>
        <v>2.0590000000000001E-2</v>
      </c>
      <c r="G33">
        <v>30</v>
      </c>
      <c r="J33">
        <v>2000</v>
      </c>
      <c r="K33" t="s">
        <v>127</v>
      </c>
    </row>
    <row r="34" spans="1:11">
      <c r="A34" t="s">
        <v>38</v>
      </c>
      <c r="B34">
        <v>1.7659999999999999E-2</v>
      </c>
      <c r="C34">
        <v>7.0000000000000001E-3</v>
      </c>
      <c r="D34" t="s">
        <v>39</v>
      </c>
      <c r="F34">
        <f t="shared" si="0"/>
        <v>1.7659999999999999E-2</v>
      </c>
      <c r="G34">
        <v>31</v>
      </c>
      <c r="J34" t="s">
        <v>136</v>
      </c>
      <c r="K34" s="11" t="s">
        <v>128</v>
      </c>
    </row>
    <row r="35" spans="1:11">
      <c r="A35" t="s">
        <v>8</v>
      </c>
      <c r="B35">
        <v>-1.6379999999999999E-2</v>
      </c>
      <c r="C35">
        <v>7.0000000000000001E-3</v>
      </c>
      <c r="D35" t="s">
        <v>9</v>
      </c>
      <c r="F35">
        <f t="shared" si="0"/>
        <v>1.6379999999999999E-2</v>
      </c>
      <c r="G35">
        <v>32</v>
      </c>
      <c r="J35" t="s">
        <v>129</v>
      </c>
      <c r="K35" t="s">
        <v>130</v>
      </c>
    </row>
    <row r="36" spans="1:11">
      <c r="A36" t="s">
        <v>56</v>
      </c>
      <c r="B36">
        <v>-1.413E-2</v>
      </c>
      <c r="C36">
        <v>7.0000000000000001E-3</v>
      </c>
      <c r="D36" t="s">
        <v>57</v>
      </c>
      <c r="F36">
        <f t="shared" si="0"/>
        <v>1.413E-2</v>
      </c>
      <c r="G36">
        <v>33</v>
      </c>
      <c r="J36">
        <v>40006</v>
      </c>
      <c r="K36" s="11" t="s">
        <v>131</v>
      </c>
    </row>
    <row r="37" spans="1:11">
      <c r="A37" t="s">
        <v>46</v>
      </c>
      <c r="B37">
        <v>-1.35E-2</v>
      </c>
      <c r="C37">
        <v>7.0000000000000001E-3</v>
      </c>
      <c r="D37" t="s">
        <v>47</v>
      </c>
      <c r="F37">
        <f t="shared" si="0"/>
        <v>1.35E-2</v>
      </c>
      <c r="G37">
        <v>34</v>
      </c>
      <c r="J37">
        <v>30690</v>
      </c>
      <c r="K37" s="11" t="s">
        <v>131</v>
      </c>
    </row>
    <row r="38" spans="1:11">
      <c r="A38" t="s">
        <v>92</v>
      </c>
      <c r="B38">
        <v>-1.042E-2</v>
      </c>
      <c r="C38">
        <v>7.0000000000000001E-3</v>
      </c>
      <c r="D38" t="s">
        <v>93</v>
      </c>
      <c r="F38">
        <f t="shared" si="0"/>
        <v>1.042E-2</v>
      </c>
      <c r="G38">
        <v>35</v>
      </c>
      <c r="J38">
        <v>6150</v>
      </c>
      <c r="K38" s="11" t="s">
        <v>131</v>
      </c>
    </row>
    <row r="39" spans="1:11">
      <c r="A39" t="s">
        <v>86</v>
      </c>
      <c r="B39">
        <v>9.9299999999999996E-3</v>
      </c>
      <c r="C39">
        <v>7.0000000000000001E-3</v>
      </c>
      <c r="D39" t="s">
        <v>87</v>
      </c>
      <c r="F39">
        <f t="shared" si="0"/>
        <v>9.9299999999999996E-3</v>
      </c>
      <c r="G39">
        <v>36</v>
      </c>
      <c r="J39">
        <v>2405</v>
      </c>
    </row>
    <row r="40" spans="1:11">
      <c r="A40" t="s">
        <v>6</v>
      </c>
      <c r="B40">
        <v>-9.5700000000000004E-3</v>
      </c>
      <c r="C40">
        <v>7.0000000000000001E-3</v>
      </c>
      <c r="D40" t="s">
        <v>7</v>
      </c>
      <c r="F40">
        <f t="shared" si="0"/>
        <v>9.5700000000000004E-3</v>
      </c>
      <c r="G40">
        <v>37</v>
      </c>
      <c r="J40">
        <v>41204</v>
      </c>
    </row>
    <row r="41" spans="1:11">
      <c r="A41" t="s">
        <v>70</v>
      </c>
      <c r="B41">
        <v>9.4599999999999997E-3</v>
      </c>
      <c r="C41">
        <v>7.0000000000000001E-3</v>
      </c>
      <c r="D41" t="s">
        <v>71</v>
      </c>
      <c r="F41">
        <f t="shared" si="0"/>
        <v>9.4599999999999997E-3</v>
      </c>
      <c r="G41">
        <v>38</v>
      </c>
      <c r="J41">
        <v>2453</v>
      </c>
    </row>
    <row r="42" spans="1:11">
      <c r="A42" t="s">
        <v>24</v>
      </c>
      <c r="B42">
        <v>8.77E-3</v>
      </c>
      <c r="C42">
        <v>7.0000000000000001E-3</v>
      </c>
      <c r="D42" t="s">
        <v>25</v>
      </c>
      <c r="F42">
        <f t="shared" si="0"/>
        <v>8.77E-3</v>
      </c>
      <c r="G42">
        <v>39</v>
      </c>
      <c r="J42">
        <v>2040</v>
      </c>
    </row>
    <row r="43" spans="1:11">
      <c r="A43" t="s">
        <v>60</v>
      </c>
      <c r="B43">
        <v>-7.2500000000000004E-3</v>
      </c>
      <c r="C43">
        <v>7.0000000000000001E-3</v>
      </c>
      <c r="D43" t="s">
        <v>61</v>
      </c>
      <c r="F43">
        <f t="shared" si="0"/>
        <v>7.2500000000000004E-3</v>
      </c>
      <c r="G43">
        <v>40</v>
      </c>
      <c r="J43" t="s">
        <v>132</v>
      </c>
      <c r="K43" s="11" t="s">
        <v>133</v>
      </c>
    </row>
    <row r="44" spans="1:11">
      <c r="A44" t="s">
        <v>72</v>
      </c>
      <c r="B44">
        <v>4.3499999999999997E-3</v>
      </c>
      <c r="C44">
        <v>7.0000000000000001E-3</v>
      </c>
      <c r="D44" t="s">
        <v>73</v>
      </c>
      <c r="F44">
        <f t="shared" si="0"/>
        <v>4.3499999999999997E-3</v>
      </c>
      <c r="G44">
        <v>41</v>
      </c>
      <c r="J44">
        <v>6148</v>
      </c>
    </row>
    <row r="45" spans="1:11">
      <c r="A45" t="s">
        <v>76</v>
      </c>
      <c r="B45">
        <v>-3.98E-3</v>
      </c>
      <c r="C45">
        <v>7.0000000000000001E-3</v>
      </c>
      <c r="D45" t="s">
        <v>77</v>
      </c>
      <c r="F45">
        <f t="shared" si="0"/>
        <v>3.98E-3</v>
      </c>
      <c r="G45">
        <v>42</v>
      </c>
      <c r="J45">
        <v>2247</v>
      </c>
    </row>
    <row r="46" spans="1:11">
      <c r="A46" t="s">
        <v>88</v>
      </c>
      <c r="B46">
        <v>-2.5600000000000002E-3</v>
      </c>
      <c r="C46">
        <v>7.0000000000000001E-3</v>
      </c>
      <c r="D46" t="s">
        <v>89</v>
      </c>
      <c r="F46">
        <f t="shared" si="0"/>
        <v>2.5600000000000002E-3</v>
      </c>
      <c r="G46">
        <v>43</v>
      </c>
      <c r="J46">
        <v>2734</v>
      </c>
      <c r="K46" t="s">
        <v>134</v>
      </c>
    </row>
    <row r="47" spans="1:11">
      <c r="A47" t="s">
        <v>96</v>
      </c>
      <c r="B47">
        <v>4.0999999999999999E-4</v>
      </c>
      <c r="C47">
        <v>7.0000000000000001E-3</v>
      </c>
      <c r="D47" t="s">
        <v>97</v>
      </c>
      <c r="F47">
        <f t="shared" si="0"/>
        <v>4.0999999999999999E-4</v>
      </c>
      <c r="G47">
        <v>44</v>
      </c>
      <c r="J47" t="s">
        <v>135</v>
      </c>
      <c r="K47" s="11" t="s">
        <v>131</v>
      </c>
    </row>
    <row r="48" spans="1:11">
      <c r="A48" t="s">
        <v>58</v>
      </c>
      <c r="B48">
        <v>3.8000000000000002E-4</v>
      </c>
      <c r="C48">
        <v>7.0000000000000001E-3</v>
      </c>
      <c r="D48" t="s">
        <v>59</v>
      </c>
      <c r="F48">
        <f t="shared" si="0"/>
        <v>3.8000000000000002E-4</v>
      </c>
      <c r="G48">
        <v>45</v>
      </c>
      <c r="J48">
        <v>20001</v>
      </c>
      <c r="K48" s="11" t="s">
        <v>131</v>
      </c>
    </row>
  </sheetData>
  <sortState xmlns:xlrd2="http://schemas.microsoft.com/office/spreadsheetml/2017/richdata2" ref="A3:F48">
    <sortCondition descending="1" ref="F3:F48"/>
  </sortState>
  <hyperlinks>
    <hyperlink ref="J37" r:id="rId1" display="http://biobank.ctsu.ox.ac.uk/crystal/field.cgi?id=30690" xr:uid="{68822176-E87E-4E0C-B994-0A9BC1761EDE}"/>
    <hyperlink ref="J43" r:id="rId2" display="http://biobank.ctsu.ox.ac.uk/crystal/field.cgi?id=42021" xr:uid="{94D6E82F-F720-434A-8711-AC717907DAFD}"/>
    <hyperlink ref="J48" r:id="rId3" display="http://biobank.ctsu.ox.ac.uk/crystal/field.cgi?id=20001" xr:uid="{659E73FA-DCCE-40DD-A9A9-E8B54ED66ABC}"/>
    <hyperlink ref="J34" r:id="rId4" display="http://biobank.ctsu.ox.ac.uk/crystal/field.cgi?id=2946" xr:uid="{0D701672-B2BE-44F5-9E02-B9B68C684CFE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Sheet1!megaAnalysisPGS1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Vollen</dc:creator>
  <cp:lastModifiedBy>Pía Arce</cp:lastModifiedBy>
  <dcterms:created xsi:type="dcterms:W3CDTF">2020-08-31T07:03:16Z</dcterms:created>
  <dcterms:modified xsi:type="dcterms:W3CDTF">2020-10-15T19:04:05Z</dcterms:modified>
</cp:coreProperties>
</file>