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  <sheet name="Throughtput 35" sheetId="11" r:id="rId11"/>
    <sheet name="Throughtput 40" sheetId="12" r:id="rId12"/>
    <sheet name="Throughtput 45" sheetId="13" r:id="rId13"/>
  </sheets>
  <calcPr calcId="125725"/>
</workbook>
</file>

<file path=xl/calcChain.xml><?xml version="1.0" encoding="utf-8"?>
<calcChain xmlns="http://schemas.openxmlformats.org/spreadsheetml/2006/main">
  <c r="J16" i="1"/>
  <c r="J15"/>
  <c r="J14"/>
  <c r="C14"/>
  <c r="C16"/>
  <c r="D16"/>
  <c r="E16"/>
  <c r="F16"/>
  <c r="G16"/>
  <c r="H16"/>
  <c r="B16"/>
  <c r="C15"/>
  <c r="D15"/>
  <c r="E15"/>
  <c r="F15"/>
  <c r="G15"/>
  <c r="H15"/>
  <c r="B15"/>
  <c r="D14"/>
  <c r="E14"/>
  <c r="F14"/>
  <c r="G14"/>
  <c r="H14"/>
  <c r="B14"/>
  <c r="H13"/>
  <c r="C13"/>
  <c r="D13"/>
  <c r="E13"/>
  <c r="F13"/>
  <c r="G13"/>
  <c r="B13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<sst xmlns="http://schemas.openxmlformats.org/spreadsheetml/2006/main" count="178" uniqueCount="68">
  <si>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</si>
  <si>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</si>
  <si>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</si>
  <si>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</si>
  <si>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</si>
  <si>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</si>
  <si>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</si>
  <si>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</si>
  <si>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</si>
  <si>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</si>
  <si>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</si>
  <si>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</si>
  <si>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</si>
  <si>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</si>
  <si>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</si>
  <si>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</si>
  <si>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</si>
  <si>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</si>
  <si>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</si>
  <si>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</si>
  <si>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</si>
  <si>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</si>
  <si>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</si>
  <si>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</si>
  <si>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</si>
  <si>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</si>
  <si>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</si>
  <si>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-</t>
  </si>
  <si>
    <t>5.0 /sec</t>
  </si>
  <si>
    <t>8.0 / sec</t>
  </si>
  <si>
    <t>10.0 /sec</t>
  </si>
  <si>
    <t>15.0 /sec</t>
  </si>
  <si>
    <t>20.0 /sec</t>
  </si>
  <si>
    <t>25.0 /sec</t>
  </si>
  <si>
    <t>30.0 /sec</t>
  </si>
  <si>
    <t>35.0 /sec</t>
  </si>
  <si>
    <t>40.0 /sec</t>
  </si>
  <si>
    <t>Throughtput 35</t>
  </si>
  <si>
    <t>Throughtput 40</t>
  </si>
  <si>
    <t>Throughtput 45</t>
  </si>
  <si>
    <t>45.0 /sec</t>
  </si>
  <si>
    <t>ROR 3 - Mysql - PASSENGER</t>
  </si>
  <si>
    <t>ip-0AD076EF</t>
  </si>
  <si>
    <t>5.0/sec</t>
  </si>
  <si>
    <t>53.0</t>
  </si>
  <si>
    <t>1135.0</t>
  </si>
  <si>
    <t>460.47</t>
  </si>
  <si>
    <t>668.0</t>
  </si>
  <si>
    <t>7.9/sec</t>
  </si>
  <si>
    <t>730.70</t>
  </si>
  <si>
    <t>54.0</t>
  </si>
  <si>
    <t>4738.0</t>
  </si>
  <si>
    <t>9.9/sec</t>
  </si>
  <si>
    <t>916.76</t>
  </si>
  <si>
    <t>1054.0</t>
  </si>
  <si>
    <t>14.5/sec</t>
  </si>
  <si>
    <t>1362.29</t>
  </si>
  <si>
    <t>919.0</t>
  </si>
  <si>
    <t>19.1/sec</t>
  </si>
  <si>
    <t>1792.01</t>
  </si>
  <si>
    <t>55.0</t>
  </si>
  <si>
    <t>2168.0</t>
  </si>
  <si>
    <t>23.7/sec</t>
  </si>
  <si>
    <t>2223.55</t>
  </si>
  <si>
    <t>61.0</t>
  </si>
  <si>
    <t>3204.0</t>
  </si>
  <si>
    <t>28.2/sec</t>
  </si>
  <si>
    <t>2681.72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</si>
</sst>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0" fillId="2" borderId="7" xfId="0" applyNumberFormat="1" applyFont="1" applyFill="1" applyBorder="1"/>
    <xf numFmtId="0" fontId="0" fillId="2" borderId="8" xfId="0" applyNumberFormat="1" applyFont="1" applyFill="1" applyBorder="1"/>
    <xf numFmtId="0" fontId="0" fillId="2" borderId="9" xfId="0" applyNumberFormat="1" applyFont="1" applyFill="1" applyBorder="1"/>
    <xf numFmtId="0" fontId="0" fillId="3" borderId="11" xfId="0" applyFont="1" applyFill="1" applyBorder="1"/>
    <xf numFmtId="0" fontId="0" fillId="4" borderId="8" xfId="0" applyNumberFormat="1" applyFont="1" applyFill="1" applyBorder="1"/>
    <xf numFmtId="0" fontId="1" fillId="0" borderId="4" xfId="0" applyFont="1" applyBorder="1" applyAlignment="1"/>
    <xf numFmtId="0" fontId="1" fillId="0" borderId="5" xfId="0" applyFont="1" applyFill="1" applyBorder="1" applyAlignment="1"/>
    <xf numFmtId="0" fontId="1" fillId="0" borderId="6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6" xfId="0" applyFont="1" applyFill="1" applyBorder="1"/>
    <xf numFmtId="0" fontId="0" fillId="2" borderId="17" xfId="0" applyNumberFormat="1" applyFont="1" applyFill="1" applyBorder="1"/>
    <xf numFmtId="0" fontId="0" fillId="2" borderId="18" xfId="0" applyNumberFormat="1" applyFill="1" applyBorder="1"/>
    <xf numFmtId="0" fontId="0" fillId="4" borderId="14" xfId="0" applyNumberFormat="1" applyFill="1" applyBorder="1"/>
    <xf numFmtId="0" fontId="0" fillId="2" borderId="14" xfId="0" applyNumberFormat="1" applyFill="1" applyBorder="1"/>
    <xf numFmtId="0" fontId="0" fillId="2" borderId="15" xfId="0" applyNumberFormat="1" applyFill="1" applyBorder="1"/>
    <xf numFmtId="0" fontId="0" fillId="2" borderId="13" xfId="0" applyNumberFormat="1" applyFill="1" applyBorder="1"/>
    <xf numFmtId="0" fontId="0" fillId="0" borderId="20" xfId="0" applyNumberFormat="1" applyFont="1" applyBorder="1"/>
    <xf numFmtId="0" fontId="0" fillId="0" borderId="21" xfId="0" applyNumberFormat="1" applyBorder="1"/>
    <xf numFmtId="0" fontId="0" fillId="0" borderId="0" xfId="0" applyFont="1"/>
    <xf numFmtId="0" fontId="0" fillId="0" borderId="19" xfId="0" applyBorder="1"/>
    <xf numFmtId="0" fontId="0" fillId="2" borderId="12" xfId="0" applyFill="1" applyBorder="1"/>
    <xf numFmtId="0" fontId="0" fillId="4" borderId="12" xfId="0" applyFill="1" applyBorder="1"/>
    <xf numFmtId="0" fontId="0" fillId="4" borderId="9" xfId="0" applyNumberFormat="1" applyFont="1" applyFill="1" applyBorder="1"/>
    <xf numFmtId="0" fontId="0" fillId="4" borderId="15" xfId="0" applyNumberFormat="1" applyFill="1" applyBorder="1"/>
    <xf numFmtId="3" fontId="0" fillId="4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Resumen!$C$7</c:f>
              <c:numCache>
                <c:formatCode>General</c:formatCode>
                <c:ptCount val="1"/>
                <c:pt idx="0">
                  <c:v>84.830666666666602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Resumen!$C$8</c:f>
              <c:numCache>
                <c:formatCode>General</c:formatCode>
                <c:ptCount val="1"/>
                <c:pt idx="0">
                  <c:v>82.721000000000004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Resumen!$C$9</c:f>
              <c:numCache>
                <c:formatCode>General</c:formatCode>
                <c:ptCount val="1"/>
                <c:pt idx="0">
                  <c:v>103.933666666666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Resumen!$C$10</c:f>
              <c:numCache>
                <c:formatCode>General</c:formatCode>
                <c:ptCount val="1"/>
                <c:pt idx="0">
                  <c:v>108.327666666666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Resumen!$C$11</c:f>
              <c:numCache>
                <c:formatCode>General</c:formatCode>
                <c:ptCount val="1"/>
                <c:pt idx="0">
                  <c:v>133.940666666666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Resumen!$C$12</c:f>
              <c:numCache>
                <c:formatCode>General</c:formatCode>
                <c:ptCount val="1"/>
                <c:pt idx="0">
                  <c:v>208.66933333333299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  <c:pt idx="0">
                  <c:v>Throughtput 30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Resumen!$C$13</c:f>
              <c:numCache>
                <c:formatCode>General</c:formatCode>
                <c:ptCount val="1"/>
                <c:pt idx="0">
                  <c:v>368.97266666666599</c:v>
                </c:pt>
              </c:numCache>
            </c:numRef>
          </c:val>
        </c:ser>
        <c:ser>
          <c:idx val="7"/>
          <c:order val="7"/>
          <c:tx>
            <c:strRef>
              <c:f>Resumen!$A$14</c:f>
              <c:strCache>
                <c:ptCount val="1"/>
                <c:pt idx="0">
                  <c:v>Throughtput 35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Resumen!$C$14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Resumen!$A$15</c:f>
              <c:strCache>
                <c:ptCount val="1"/>
                <c:pt idx="0">
                  <c:v>Throughtput 40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Resumen!$A$16</c:f>
              <c:strCache>
                <c:ptCount val="1"/>
                <c:pt idx="0">
                  <c:v>Throughtput 45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14.5/sec</c:v>
                </c:pt>
                <c:pt idx="4">
                  <c:v>19.1/sec</c:v>
                </c:pt>
                <c:pt idx="5">
                  <c:v>23.7/sec</c:v>
                </c:pt>
                <c:pt idx="6">
                  <c:v>28.2/sec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68268800"/>
        <c:axId val="68270336"/>
      </c:barChart>
      <c:catAx>
        <c:axId val="68268800"/>
        <c:scaling>
          <c:orientation val="minMax"/>
        </c:scaling>
        <c:delete val="1"/>
        <c:axPos val="b"/>
        <c:numFmt formatCode="General" sourceLinked="1"/>
        <c:tickLblPos val="none"/>
        <c:crossAx val="68270336"/>
        <c:crosses val="autoZero"/>
        <c:auto val="1"/>
        <c:lblAlgn val="ctr"/>
        <c:lblOffset val="100"/>
      </c:catAx>
      <c:valAx>
        <c:axId val="68270336"/>
        <c:scaling>
          <c:orientation val="minMax"/>
        </c:scaling>
        <c:axPos val="l"/>
        <c:majorGridlines/>
        <c:numFmt formatCode="General" sourceLinked="1"/>
        <c:tickLblPos val="nextTo"/>
        <c:crossAx val="6826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4</xdr:col>
      <xdr:colOff>19050</xdr:colOff>
      <xdr:row>35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B2" sqref="B2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10">
      <c r="A1" t="s">
        <v>26</v>
      </c>
      <c r="B1" t="s">
        <v>41</v>
      </c>
    </row>
    <row r="3" spans="1:10" ht="15.75" thickBot="1">
      <c r="A3" s="1"/>
      <c r="B3" s="1"/>
      <c r="C3" s="2"/>
      <c r="D3" s="2"/>
      <c r="E3" s="1"/>
      <c r="F3" s="1"/>
      <c r="G3" s="1"/>
      <c r="H3" s="1"/>
      <c r="I3" s="1"/>
    </row>
    <row r="4" spans="1:10" s="4" customFormat="1" ht="45.75" thickBot="1">
      <c r="A4" s="15" t="s">
        <v>9</v>
      </c>
      <c r="B4" s="8" t="s">
        <v>25</v>
      </c>
      <c r="C4" s="8" t="s">
        <v>21</v>
      </c>
      <c r="D4" s="8" t="s">
        <v>24</v>
      </c>
      <c r="E4" s="8" t="s">
        <v>23</v>
      </c>
      <c r="F4" s="8" t="s">
        <v>22</v>
      </c>
      <c r="G4" s="16" t="s">
        <v>6</v>
      </c>
      <c r="H4" s="9" t="s">
        <v>20</v>
      </c>
      <c r="I4" s="17" t="s">
        <v>19</v>
      </c>
    </row>
    <row r="5" spans="1:10">
      <c r="A5" s="21" t="s">
        <v>10</v>
      </c>
      <c r="B5" s="22">
        <f>'Simple Concurrent'!B2</f>
        <v>0</v>
      </c>
      <c r="C5" s="22">
        <f>'Simple Concurrent'!C2</f>
        <v>0</v>
      </c>
      <c r="D5" s="22">
        <f>'Simple Concurrent'!D2</f>
        <v>0</v>
      </c>
      <c r="E5" s="22">
        <f>'Simple Concurrent'!E2</f>
        <v>0</v>
      </c>
      <c r="F5" s="22">
        <f>'Simple Concurrent'!F2</f>
        <v>0</v>
      </c>
      <c r="G5" s="22">
        <f>'Simple Concurrent'!G2</f>
        <v>0</v>
      </c>
      <c r="H5" s="22">
        <f>'Simple Concurrent'!H2</f>
        <v>0</v>
      </c>
      <c r="I5" s="23" t="s">
        <v>27</v>
      </c>
    </row>
    <row r="6" spans="1:10" ht="15.75" thickBot="1">
      <c r="A6" s="31" t="s">
        <v>11</v>
      </c>
      <c r="B6" s="28">
        <f>'Gaussian Concurrent'!B2</f>
        <v>0</v>
      </c>
      <c r="C6" s="28">
        <f>'Gaussian Concurrent'!C2</f>
        <v>0</v>
      </c>
      <c r="D6" s="28">
        <f>'Gaussian Concurrent'!D2</f>
        <v>0</v>
      </c>
      <c r="E6" s="28">
        <f>'Gaussian Concurrent'!E2</f>
        <v>0</v>
      </c>
      <c r="F6" s="28">
        <f>'Gaussian Concurrent'!F2</f>
        <v>0</v>
      </c>
      <c r="G6" s="28">
        <f>'Gaussian Concurrent'!G2</f>
        <v>0</v>
      </c>
      <c r="H6" s="28">
        <f>'Gaussian Concurrent'!H2</f>
        <v>0</v>
      </c>
      <c r="I6" s="29" t="s">
        <v>27</v>
      </c>
    </row>
    <row r="7" spans="1:10" ht="15.75" thickTop="1">
      <c r="A7" s="5" t="s">
        <v>12</v>
      </c>
      <c r="B7" s="10">
        <f>'Throughtput 5'!B2</f>
        <v>3000</v>
      </c>
      <c r="C7" s="10">
        <f>'Throughtput 5'!C2</f>
        <v>84.830666666666602</v>
      </c>
      <c r="D7" s="10">
        <f>'Throughtput 5'!D2</f>
        <v>35.499314447214601</v>
      </c>
      <c r="E7" s="10" t="str">
        <f>'Throughtput 5'!E2</f>
        <v>53.0</v>
      </c>
      <c r="F7" s="10" t="str">
        <f>'Throughtput 5'!F2</f>
        <v>1135.0</v>
      </c>
      <c r="G7" s="10">
        <f>'Throughtput 5'!G2</f>
        <v>0</v>
      </c>
      <c r="H7" s="10" t="str">
        <f>'Throughtput 5'!H2</f>
        <v>5.0/sec</v>
      </c>
      <c r="I7" s="27" t="s">
        <v>28</v>
      </c>
      <c r="J7">
        <v>0</v>
      </c>
    </row>
    <row r="8" spans="1:10">
      <c r="A8" s="13" t="s">
        <v>13</v>
      </c>
      <c r="B8" s="14">
        <f>'Throughtput 8'!B2</f>
        <v>3000</v>
      </c>
      <c r="C8" s="14">
        <f>'Throughtput 8'!C2</f>
        <v>82.721000000000004</v>
      </c>
      <c r="D8" s="14">
        <f>'Throughtput 8'!D2</f>
        <v>25.516226712950001</v>
      </c>
      <c r="E8" s="14" t="str">
        <f>'Throughtput 8'!E2</f>
        <v>53.0</v>
      </c>
      <c r="F8" s="14" t="str">
        <f>'Throughtput 8'!F2</f>
        <v>668.0</v>
      </c>
      <c r="G8" s="14">
        <f>'Throughtput 8'!G2</f>
        <v>0</v>
      </c>
      <c r="H8" s="14" t="str">
        <f>'Throughtput 8'!H2</f>
        <v>7.9/sec</v>
      </c>
      <c r="I8" s="24" t="s">
        <v>29</v>
      </c>
      <c r="J8">
        <v>0</v>
      </c>
    </row>
    <row r="9" spans="1:10">
      <c r="A9" s="6" t="s">
        <v>14</v>
      </c>
      <c r="B9" s="11">
        <f>'Throughtput 10'!B2</f>
        <v>3000</v>
      </c>
      <c r="C9" s="11">
        <f>'Throughtput 10'!C2</f>
        <v>103.933666666666</v>
      </c>
      <c r="D9" s="11">
        <f>'Throughtput 10'!D2</f>
        <v>143.81824617628399</v>
      </c>
      <c r="E9" s="11" t="str">
        <f>'Throughtput 10'!E2</f>
        <v>54.0</v>
      </c>
      <c r="F9" s="11" t="str">
        <f>'Throughtput 10'!F2</f>
        <v>4738.0</v>
      </c>
      <c r="G9" s="11">
        <f>'Throughtput 10'!G2</f>
        <v>0</v>
      </c>
      <c r="H9" s="11" t="str">
        <f>'Throughtput 10'!H2</f>
        <v>9.9/sec</v>
      </c>
      <c r="I9" s="25" t="s">
        <v>30</v>
      </c>
      <c r="J9">
        <v>0</v>
      </c>
    </row>
    <row r="10" spans="1:10">
      <c r="A10" s="13" t="s">
        <v>15</v>
      </c>
      <c r="B10" s="14">
        <f>'Throughtput 15'!B2</f>
        <v>3000</v>
      </c>
      <c r="C10" s="14">
        <f>'Throughtput 15'!C2</f>
        <v>108.327666666666</v>
      </c>
      <c r="D10" s="14">
        <f>'Throughtput 15'!D2</f>
        <v>64.653597228271394</v>
      </c>
      <c r="E10" s="14" t="str">
        <f>'Throughtput 15'!E2</f>
        <v>53.0</v>
      </c>
      <c r="F10" s="14" t="str">
        <f>'Throughtput 15'!F2</f>
        <v>1054.0</v>
      </c>
      <c r="G10" s="14">
        <f>'Throughtput 15'!G2</f>
        <v>0</v>
      </c>
      <c r="H10" s="14" t="str">
        <f>'Throughtput 15'!H2</f>
        <v>14.5/sec</v>
      </c>
      <c r="I10" s="24" t="s">
        <v>31</v>
      </c>
      <c r="J10">
        <v>0.1</v>
      </c>
    </row>
    <row r="11" spans="1:10">
      <c r="A11" s="6" t="s">
        <v>16</v>
      </c>
      <c r="B11" s="11">
        <f>'Throughtput 20'!B2</f>
        <v>3000</v>
      </c>
      <c r="C11" s="11">
        <f>'Throughtput 20'!C2</f>
        <v>133.940666666666</v>
      </c>
      <c r="D11" s="11">
        <f>'Throughtput 20'!D2</f>
        <v>57.2905211434569</v>
      </c>
      <c r="E11" s="11" t="str">
        <f>'Throughtput 20'!E2</f>
        <v>54.0</v>
      </c>
      <c r="F11" s="11" t="str">
        <f>'Throughtput 20'!F2</f>
        <v>919.0</v>
      </c>
      <c r="G11" s="11">
        <f>'Throughtput 20'!G2</f>
        <v>0</v>
      </c>
      <c r="H11" s="11" t="str">
        <f>'Throughtput 20'!H2</f>
        <v>19.1/sec</v>
      </c>
      <c r="I11" s="25" t="s">
        <v>32</v>
      </c>
      <c r="J11">
        <v>0.2</v>
      </c>
    </row>
    <row r="12" spans="1:10">
      <c r="A12" s="13" t="s">
        <v>17</v>
      </c>
      <c r="B12" s="14">
        <f>'Throughtput 25'!B2</f>
        <v>3000</v>
      </c>
      <c r="C12" s="14">
        <f>'Throughtput 25'!C2</f>
        <v>208.66933333333299</v>
      </c>
      <c r="D12" s="14">
        <f>'Throughtput 25'!D2</f>
        <v>179.172907158296</v>
      </c>
      <c r="E12" s="14" t="str">
        <f>'Throughtput 25'!E2</f>
        <v>55.0</v>
      </c>
      <c r="F12" s="14" t="str">
        <f>'Throughtput 25'!F2</f>
        <v>2168.0</v>
      </c>
      <c r="G12" s="14">
        <f>'Throughtput 25'!G2</f>
        <v>0</v>
      </c>
      <c r="H12" s="14" t="str">
        <f>'Throughtput 25'!H2</f>
        <v>23.7/sec</v>
      </c>
      <c r="I12" s="24" t="s">
        <v>33</v>
      </c>
      <c r="J12">
        <v>0.2</v>
      </c>
    </row>
    <row r="13" spans="1:10" ht="15.75" thickBot="1">
      <c r="A13" s="7" t="s">
        <v>18</v>
      </c>
      <c r="B13" s="12">
        <f>'Throughtput 30'!B2</f>
        <v>3000</v>
      </c>
      <c r="C13" s="12">
        <f>'Throughtput 30'!C2</f>
        <v>368.97266666666599</v>
      </c>
      <c r="D13" s="12">
        <f>'Throughtput 30'!D2</f>
        <v>218.661200459117</v>
      </c>
      <c r="E13" s="12" t="str">
        <f>'Throughtput 30'!E2</f>
        <v>61.0</v>
      </c>
      <c r="F13" s="12" t="str">
        <f>'Throughtput 30'!F2</f>
        <v>3204.0</v>
      </c>
      <c r="G13" s="12">
        <f>'Throughtput 30'!G2</f>
        <v>0</v>
      </c>
      <c r="H13" s="12" t="str">
        <f>'Throughtput 30'!H2</f>
        <v>28.2/sec</v>
      </c>
      <c r="I13" s="26" t="s">
        <v>34</v>
      </c>
      <c r="J13">
        <v>0.5</v>
      </c>
    </row>
    <row r="14" spans="1:10" ht="15.75" thickBot="1">
      <c r="A14" s="33" t="s">
        <v>37</v>
      </c>
      <c r="B14" s="34">
        <f>'Throughtput 35'!B2</f>
        <v>0</v>
      </c>
      <c r="C14" s="36">
        <f>'Throughtput 35'!C2</f>
        <v>0</v>
      </c>
      <c r="D14" s="34">
        <f>'Throughtput 35'!D2</f>
        <v>0</v>
      </c>
      <c r="E14" s="34">
        <f>'Throughtput 35'!E2</f>
        <v>0</v>
      </c>
      <c r="F14" s="34">
        <f>'Throughtput 35'!F2</f>
        <v>0</v>
      </c>
      <c r="G14" s="34">
        <f>'Throughtput 35'!G2</f>
        <v>0</v>
      </c>
      <c r="H14" s="34">
        <f>'Throughtput 35'!H2</f>
        <v>0</v>
      </c>
      <c r="I14" s="35" t="s">
        <v>35</v>
      </c>
      <c r="J14">
        <f>35-33.6</f>
        <v>1.3999999999999986</v>
      </c>
    </row>
    <row r="15" spans="1:10" ht="15.75" thickBot="1">
      <c r="A15" s="32" t="s">
        <v>38</v>
      </c>
      <c r="B15" s="12">
        <f>'Throughtput 40'!B2</f>
        <v>0</v>
      </c>
      <c r="C15" s="12">
        <f>'Throughtput 40'!C2</f>
        <v>0</v>
      </c>
      <c r="D15" s="12">
        <f>'Throughtput 40'!D2</f>
        <v>0</v>
      </c>
      <c r="E15" s="12">
        <f>'Throughtput 40'!E2</f>
        <v>0</v>
      </c>
      <c r="F15" s="12">
        <f>'Throughtput 40'!F2</f>
        <v>0</v>
      </c>
      <c r="G15" s="12">
        <f>'Throughtput 40'!G2</f>
        <v>0</v>
      </c>
      <c r="H15" s="12">
        <f>'Throughtput 40'!H2</f>
        <v>0</v>
      </c>
      <c r="I15" s="26" t="s">
        <v>36</v>
      </c>
      <c r="J15">
        <f>40-37.3</f>
        <v>2.7000000000000028</v>
      </c>
    </row>
    <row r="16" spans="1:10" ht="15.75" thickBot="1">
      <c r="A16" s="33" t="s">
        <v>39</v>
      </c>
      <c r="B16" s="34">
        <f>'Throughtput 45'!B2</f>
        <v>0</v>
      </c>
      <c r="C16" s="34">
        <f>'Throughtput 45'!C2</f>
        <v>0</v>
      </c>
      <c r="D16" s="34">
        <f>'Throughtput 45'!D2</f>
        <v>0</v>
      </c>
      <c r="E16" s="34">
        <f>'Throughtput 45'!E2</f>
        <v>0</v>
      </c>
      <c r="F16" s="34">
        <f>'Throughtput 45'!F2</f>
        <v>0</v>
      </c>
      <c r="G16" s="34">
        <f>'Throughtput 45'!G2</f>
        <v>0</v>
      </c>
      <c r="H16" s="34">
        <f>'Throughtput 45'!H2</f>
        <v>0</v>
      </c>
      <c r="I16" s="35" t="s">
        <v>40</v>
      </c>
      <c r="J16">
        <f>45-37.7</f>
        <v>7.2999999999999972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2" sqref="D2"/>
    </sheetView>
  </sheetViews>
  <sheetFormatPr baseColWidth="10" defaultRowHeight="15"/>
  <cols>
    <col min="4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42</v>
      </c>
      <c r="B2" s="1">
        <v>3000</v>
      </c>
      <c r="C2" s="2">
        <v>368.97266666666599</v>
      </c>
      <c r="D2" s="2">
        <v>218.661200459117</v>
      </c>
      <c r="E2" s="1" t="s">
        <v>64</v>
      </c>
      <c r="F2" s="1" t="s">
        <v>65</v>
      </c>
      <c r="G2" s="1">
        <v>0</v>
      </c>
      <c r="H2" s="1" t="s">
        <v>66</v>
      </c>
      <c r="I2" s="1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3" sqref="A2:J3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3" sqref="A2:J3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A2" sqref="A2:I2"/>
    </sheetView>
  </sheetViews>
  <sheetFormatPr baseColWidth="10" defaultRowHeight="15"/>
  <cols>
    <col min="3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42</v>
      </c>
      <c r="B2" s="1">
        <v>3000</v>
      </c>
      <c r="C2" s="2">
        <v>84.830666666666602</v>
      </c>
      <c r="D2" s="2">
        <v>35.499314447214601</v>
      </c>
      <c r="E2" s="1" t="s">
        <v>44</v>
      </c>
      <c r="F2" s="1" t="s">
        <v>45</v>
      </c>
      <c r="G2" s="1">
        <v>0</v>
      </c>
      <c r="H2" s="1" t="s">
        <v>43</v>
      </c>
      <c r="I2" s="1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3" sqref="C3"/>
    </sheetView>
  </sheetViews>
  <sheetFormatPr baseColWidth="10" defaultRowHeight="15"/>
  <cols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42</v>
      </c>
      <c r="B2" s="1">
        <v>3000</v>
      </c>
      <c r="C2" s="2">
        <v>82.721000000000004</v>
      </c>
      <c r="D2" s="2">
        <v>25.516226712950001</v>
      </c>
      <c r="E2" s="1" t="s">
        <v>44</v>
      </c>
      <c r="F2" s="1" t="s">
        <v>47</v>
      </c>
      <c r="G2" s="1">
        <v>0</v>
      </c>
      <c r="H2" s="1" t="s">
        <v>48</v>
      </c>
      <c r="I2" s="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42</v>
      </c>
      <c r="B2" s="1">
        <v>3000</v>
      </c>
      <c r="C2" s="2">
        <v>103.933666666666</v>
      </c>
      <c r="D2" s="2">
        <v>143.81824617628399</v>
      </c>
      <c r="E2" s="1" t="s">
        <v>50</v>
      </c>
      <c r="F2" s="1" t="s">
        <v>51</v>
      </c>
      <c r="G2" s="1">
        <v>0</v>
      </c>
      <c r="H2" s="1" t="s">
        <v>52</v>
      </c>
      <c r="I2" s="1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D3" sqref="D3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42</v>
      </c>
      <c r="B2" s="1">
        <v>3000</v>
      </c>
      <c r="C2" s="2">
        <v>108.327666666666</v>
      </c>
      <c r="D2" s="2">
        <v>64.653597228271394</v>
      </c>
      <c r="E2" s="1" t="s">
        <v>44</v>
      </c>
      <c r="F2" s="1" t="s">
        <v>54</v>
      </c>
      <c r="G2" s="1">
        <v>0</v>
      </c>
      <c r="H2" s="1" t="s">
        <v>55</v>
      </c>
      <c r="I2" s="1" t="s">
        <v>56</v>
      </c>
    </row>
    <row r="3" spans="1:9">
      <c r="I3" s="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42</v>
      </c>
      <c r="B2" s="1">
        <v>3000</v>
      </c>
      <c r="C2" s="2">
        <v>133.940666666666</v>
      </c>
      <c r="D2" s="2">
        <v>57.2905211434569</v>
      </c>
      <c r="E2" s="1" t="s">
        <v>50</v>
      </c>
      <c r="F2" s="1" t="s">
        <v>57</v>
      </c>
      <c r="G2" s="1">
        <v>0</v>
      </c>
      <c r="H2" s="1" t="s">
        <v>58</v>
      </c>
      <c r="I2" s="1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3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42</v>
      </c>
      <c r="B2" s="1">
        <v>3000</v>
      </c>
      <c r="C2" s="2">
        <v>208.66933333333299</v>
      </c>
      <c r="D2" s="2">
        <v>179.172907158296</v>
      </c>
      <c r="E2" s="1" t="s">
        <v>60</v>
      </c>
      <c r="F2" s="1" t="s">
        <v>61</v>
      </c>
      <c r="G2" s="1">
        <v>0</v>
      </c>
      <c r="H2" s="1" t="s">
        <v>62</v>
      </c>
      <c r="I2" s="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  <vt:lpstr>Throughtput 35</vt:lpstr>
      <vt:lpstr>Throughtput 40</vt:lpstr>
      <vt:lpstr>Throughtput 45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2010-03-26T15:12:03Z</dcterms:modified>
</cp:coreProperties>
</file>