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 activeTab="2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  <sheet name="Throughtput 35" sheetId="11" r:id="rId11"/>
    <sheet name="Throughtput 40" sheetId="12" r:id="rId12"/>
    <sheet name="Throughtput 45" sheetId="13" r:id="rId13"/>
  </sheets>
  <calcPr calcId="125725"/>
</workbook>
</file>

<file path=xl/calcChain.xml><?xml version="1.0" encoding="utf-8"?>
<calcChain xmlns="http://schemas.openxmlformats.org/spreadsheetml/2006/main">
  <c r="J16" i="1"/>
  <c r="J15"/>
  <c r="J14"/>
  <c r="C14"/>
  <c r="C16"/>
  <c r="D16"/>
  <c r="E16"/>
  <c r="F16"/>
  <c r="G16"/>
  <c r="H16"/>
  <c r="B16"/>
  <c r="C15"/>
  <c r="D15"/>
  <c r="E15"/>
  <c r="F15"/>
  <c r="G15"/>
  <c r="H15"/>
  <c r="B15"/>
  <c r="D14"/>
  <c r="E14"/>
  <c r="F14"/>
  <c r="G14"/>
  <c r="H14"/>
  <c r="B14"/>
  <c r="H13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<sst xmlns="http://schemas.openxmlformats.org/spreadsheetml/2006/main" count="168" uniqueCount="60">
  <si>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</si>
  <si>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</si>
  <si>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</si>
  <si>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</si>
  <si>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</si>
  <si>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</si>
  <si>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</si>
  <si>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</si>
  <si>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</si>
  <si>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</si>
  <si>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</si>
  <si>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</si>
  <si>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</si>
  <si>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</si>
  <si>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</si>
  <si>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</si>
  <si>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</si>
  <si>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</si>
  <si>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</si>
  <si>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</si>
  <si>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</si>
  <si>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</si>
  <si>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</si>
  <si>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</si>
  <si>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</si>
  <si>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</si>
  <si>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</si>
  <si>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</si>
  <si>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</si>
  <si>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</si>
  <si>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</si>
  <si>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</si>
  <si>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</si>
  <si>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</si>
  <si>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</si>
  <si>
    <t>35.0 /sec</t>
  </si>
  <si>
    <t>40.0 /sec</t>
  </si>
  <si>
    <t>Throughtput 35</t>
  </si>
  <si>
    <t>Throughtput 40</t>
  </si>
  <si>
    <t>Throughtput 45</t>
  </si>
  <si>
    <t>45.0 /sec</t>
  </si>
  <si>
    <t>ip-0AD076EF</t>
  </si>
  <si>
    <t>331.0</t>
  </si>
  <si>
    <t>2835.0</t>
  </si>
  <si>
    <t>21.3/sec</t>
  </si>
  <si>
    <t>1224.88</t>
  </si>
  <si>
    <t>5.0/sec</t>
  </si>
  <si>
    <t>288.33</t>
  </si>
  <si>
    <t>8.0/sec</t>
  </si>
  <si>
    <t>459.15</t>
  </si>
  <si>
    <t>10.0/sec</t>
  </si>
  <si>
    <t>573.91</t>
  </si>
  <si>
    <t>14.7/sec</t>
  </si>
  <si>
    <t>863.83</t>
  </si>
  <si>
    <t>19.2/sec</t>
  </si>
  <si>
    <t>1127.52</t>
  </si>
  <si>
    <t>19.8/sec</t>
  </si>
  <si>
    <t>1160.59</t>
  </si>
  <si>
    <t>20.2/sec</t>
  </si>
  <si>
    <t>1183.00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</si>
</sst>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2" borderId="9" xfId="0" applyNumberFormat="1" applyFont="1" applyFill="1" applyBorder="1"/>
    <xf numFmtId="0" fontId="0" fillId="3" borderId="11" xfId="0" applyFont="1" applyFill="1" applyBorder="1"/>
    <xf numFmtId="0" fontId="0" fillId="4" borderId="8" xfId="0" applyNumberFormat="1" applyFont="1" applyFill="1" applyBorder="1"/>
    <xf numFmtId="0" fontId="1" fillId="0" borderId="4" xfId="0" applyFont="1" applyBorder="1" applyAlignment="1"/>
    <xf numFmtId="0" fontId="1" fillId="0" borderId="5" xfId="0" applyFont="1" applyFill="1" applyBorder="1" applyAlignment="1"/>
    <xf numFmtId="0" fontId="1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6" xfId="0" applyFont="1" applyFill="1" applyBorder="1"/>
    <xf numFmtId="0" fontId="0" fillId="2" borderId="17" xfId="0" applyNumberFormat="1" applyFont="1" applyFill="1" applyBorder="1"/>
    <xf numFmtId="0" fontId="0" fillId="2" borderId="18" xfId="0" applyNumberFormat="1" applyFill="1" applyBorder="1"/>
    <xf numFmtId="0" fontId="0" fillId="4" borderId="14" xfId="0" applyNumberFormat="1" applyFill="1" applyBorder="1"/>
    <xf numFmtId="0" fontId="0" fillId="2" borderId="14" xfId="0" applyNumberFormat="1" applyFill="1" applyBorder="1"/>
    <xf numFmtId="0" fontId="0" fillId="2" borderId="15" xfId="0" applyNumberFormat="1" applyFill="1" applyBorder="1"/>
    <xf numFmtId="0" fontId="0" fillId="2" borderId="13" xfId="0" applyNumberFormat="1" applyFill="1" applyBorder="1"/>
    <xf numFmtId="0" fontId="0" fillId="0" borderId="20" xfId="0" applyNumberFormat="1" applyFont="1" applyBorder="1"/>
    <xf numFmtId="0" fontId="0" fillId="0" borderId="21" xfId="0" applyNumberFormat="1" applyBorder="1"/>
    <xf numFmtId="0" fontId="0" fillId="0" borderId="0" xfId="0" applyFont="1"/>
    <xf numFmtId="0" fontId="0" fillId="0" borderId="19" xfId="0" applyBorder="1"/>
    <xf numFmtId="0" fontId="0" fillId="2" borderId="12" xfId="0" applyFill="1" applyBorder="1"/>
    <xf numFmtId="0" fontId="0" fillId="4" borderId="12" xfId="0" applyFill="1" applyBorder="1"/>
    <xf numFmtId="0" fontId="0" fillId="4" borderId="9" xfId="0" applyNumberFormat="1" applyFont="1" applyFill="1" applyBorder="1"/>
    <xf numFmtId="0" fontId="0" fillId="4" borderId="15" xfId="0" applyNumberFormat="1" applyFill="1" applyBorder="1"/>
    <xf numFmtId="3" fontId="0" fillId="4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Resumen!$C$7</c:f>
              <c:numCache>
                <c:formatCode>General</c:formatCode>
                <c:ptCount val="1"/>
                <c:pt idx="0">
                  <c:v>231.59100000000001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Resumen!$C$8</c:f>
              <c:numCache>
                <c:formatCode>General</c:formatCode>
                <c:ptCount val="1"/>
                <c:pt idx="0">
                  <c:v>246.07933333333301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Resumen!$C$9</c:f>
              <c:numCache>
                <c:formatCode>General</c:formatCode>
                <c:ptCount val="1"/>
                <c:pt idx="0">
                  <c:v>229.13166666666601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Resumen!$C$10</c:f>
              <c:numCache>
                <c:formatCode>General</c:formatCode>
                <c:ptCount val="1"/>
                <c:pt idx="0">
                  <c:v>301.952666666666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Resumen!$C$11</c:f>
              <c:numCache>
                <c:formatCode>General</c:formatCode>
                <c:ptCount val="1"/>
                <c:pt idx="0">
                  <c:v>583.17333333333295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Resumen!$C$12</c:f>
              <c:numCache>
                <c:formatCode>General</c:formatCode>
                <c:ptCount val="1"/>
                <c:pt idx="0">
                  <c:v>950.97333333333302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Resumen!$A$14</c:f>
              <c:strCache>
                <c:ptCount val="1"/>
                <c:pt idx="0">
                  <c:v>Throughtput 35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Resumen!$C$14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Resumen!$A$15</c:f>
              <c:strCache>
                <c:ptCount val="1"/>
                <c:pt idx="0">
                  <c:v>Throughtput 40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Resumen!$A$16</c:f>
              <c:strCache>
                <c:ptCount val="1"/>
                <c:pt idx="0">
                  <c:v>Throughtput 45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14.7/sec</c:v>
                </c:pt>
                <c:pt idx="4">
                  <c:v>19.2/sec</c:v>
                </c:pt>
                <c:pt idx="5">
                  <c:v>19.8/sec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67216128"/>
        <c:axId val="67217664"/>
      </c:barChart>
      <c:catAx>
        <c:axId val="67216128"/>
        <c:scaling>
          <c:orientation val="minMax"/>
        </c:scaling>
        <c:delete val="1"/>
        <c:axPos val="b"/>
        <c:numFmt formatCode="General" sourceLinked="1"/>
        <c:tickLblPos val="none"/>
        <c:crossAx val="67217664"/>
        <c:crosses val="autoZero"/>
        <c:auto val="1"/>
        <c:lblAlgn val="ctr"/>
        <c:lblOffset val="100"/>
      </c:catAx>
      <c:valAx>
        <c:axId val="67217664"/>
        <c:scaling>
          <c:orientation val="minMax"/>
        </c:scaling>
        <c:axPos val="l"/>
        <c:majorGridlines/>
        <c:numFmt formatCode="General" sourceLinked="1"/>
        <c:tickLblPos val="nextTo"/>
        <c:crossAx val="6721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4</xdr:col>
      <xdr:colOff>19050</xdr:colOff>
      <xdr:row>35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8</xdr:col>
      <xdr:colOff>714375</xdr:colOff>
      <xdr:row>26</xdr:row>
      <xdr:rowOff>105083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95350"/>
          <a:ext cx="8020050" cy="454373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152400</xdr:rowOff>
    </xdr:from>
    <xdr:to>
      <xdr:col>10</xdr:col>
      <xdr:colOff>190500</xdr:colOff>
      <xdr:row>26</xdr:row>
      <xdr:rowOff>152400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859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161925</xdr:rowOff>
    </xdr:from>
    <xdr:to>
      <xdr:col>11</xdr:col>
      <xdr:colOff>142875</xdr:colOff>
      <xdr:row>27</xdr:row>
      <xdr:rowOff>161925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68592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142875</xdr:rowOff>
    </xdr:from>
    <xdr:to>
      <xdr:col>10</xdr:col>
      <xdr:colOff>257175</xdr:colOff>
      <xdr:row>25</xdr:row>
      <xdr:rowOff>142875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858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142875</xdr:rowOff>
    </xdr:from>
    <xdr:to>
      <xdr:col>10</xdr:col>
      <xdr:colOff>190500</xdr:colOff>
      <xdr:row>25</xdr:row>
      <xdr:rowOff>142875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858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57150</xdr:rowOff>
    </xdr:from>
    <xdr:to>
      <xdr:col>10</xdr:col>
      <xdr:colOff>161925</xdr:colOff>
      <xdr:row>26</xdr:row>
      <xdr:rowOff>57150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9065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133350</xdr:rowOff>
    </xdr:from>
    <xdr:to>
      <xdr:col>10</xdr:col>
      <xdr:colOff>323850</xdr:colOff>
      <xdr:row>25</xdr:row>
      <xdr:rowOff>133350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76350"/>
          <a:ext cx="9086850" cy="400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1" sqref="B1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10">
      <c r="A1" t="s">
        <v>26</v>
      </c>
    </row>
    <row r="3" spans="1:10" ht="15.75" thickBot="1">
      <c r="A3" s="1"/>
      <c r="B3" s="1"/>
      <c r="C3" s="2"/>
      <c r="D3" s="2"/>
      <c r="E3" s="1"/>
      <c r="F3" s="1"/>
      <c r="G3" s="1"/>
      <c r="H3" s="1"/>
      <c r="I3" s="1"/>
    </row>
    <row r="4" spans="1:10" s="4" customFormat="1" ht="45.75" thickBot="1">
      <c r="A4" s="15" t="s">
        <v>9</v>
      </c>
      <c r="B4" s="8" t="s">
        <v>25</v>
      </c>
      <c r="C4" s="8" t="s">
        <v>21</v>
      </c>
      <c r="D4" s="8" t="s">
        <v>24</v>
      </c>
      <c r="E4" s="8" t="s">
        <v>23</v>
      </c>
      <c r="F4" s="8" t="s">
        <v>22</v>
      </c>
      <c r="G4" s="16" t="s">
        <v>6</v>
      </c>
      <c r="H4" s="9" t="s">
        <v>20</v>
      </c>
      <c r="I4" s="17" t="s">
        <v>19</v>
      </c>
    </row>
    <row r="5" spans="1:10">
      <c r="A5" s="21" t="s">
        <v>10</v>
      </c>
      <c r="B5" s="22">
        <f>'Simple Concurrent'!B2</f>
        <v>3000</v>
      </c>
      <c r="C5" s="22">
        <f>'Simple Concurrent'!C2</f>
        <v>86.732333333333301</v>
      </c>
      <c r="D5" s="22">
        <f>'Simple Concurrent'!D2</f>
        <v>2.22830737232446E+16</v>
      </c>
      <c r="E5" s="22" t="str">
        <f>'Simple Concurrent'!E2</f>
        <v>331.0</v>
      </c>
      <c r="F5" s="22" t="str">
        <f>'Simple Concurrent'!F2</f>
        <v>2835.0</v>
      </c>
      <c r="G5" s="22">
        <f>'Simple Concurrent'!G2</f>
        <v>0</v>
      </c>
      <c r="H5" s="22" t="str">
        <f>'Simple Concurrent'!H2</f>
        <v>21.3/sec</v>
      </c>
      <c r="I5" s="23" t="s">
        <v>27</v>
      </c>
    </row>
    <row r="6" spans="1:10" ht="15.75" thickBot="1">
      <c r="A6" s="31" t="s">
        <v>11</v>
      </c>
      <c r="B6" s="28">
        <f>'Gaussian Concurrent'!B2</f>
        <v>3000</v>
      </c>
      <c r="C6" s="28">
        <f>'Gaussian Concurrent'!C2</f>
        <v>663.07933333333301</v>
      </c>
      <c r="D6" s="28">
        <f>'Gaussian Concurrent'!D2</f>
        <v>165.35832719548401</v>
      </c>
      <c r="E6" s="28">
        <f>'Gaussian Concurrent'!E2</f>
        <v>103</v>
      </c>
      <c r="F6" s="28">
        <f>'Gaussian Concurrent'!F2</f>
        <v>1954</v>
      </c>
      <c r="G6" s="28">
        <f>'Gaussian Concurrent'!G2</f>
        <v>0</v>
      </c>
      <c r="H6" s="28" t="str">
        <f>'Gaussian Concurrent'!H2</f>
        <v>20.2/sec</v>
      </c>
      <c r="I6" s="29" t="s">
        <v>27</v>
      </c>
    </row>
    <row r="7" spans="1:10" ht="15.75" thickTop="1">
      <c r="A7" s="5" t="s">
        <v>12</v>
      </c>
      <c r="B7" s="10">
        <f>'Throughtput 5'!B2</f>
        <v>3000</v>
      </c>
      <c r="C7" s="10">
        <f>'Throughtput 5'!C2</f>
        <v>231.59100000000001</v>
      </c>
      <c r="D7" s="10">
        <f>'Throughtput 5'!D2</f>
        <v>134.696512151082</v>
      </c>
      <c r="E7" s="10">
        <f>'Throughtput 5'!E2</f>
        <v>101</v>
      </c>
      <c r="F7" s="10">
        <f>'Throughtput 5'!F2</f>
        <v>3187</v>
      </c>
      <c r="G7" s="10">
        <f>'Throughtput 5'!G2</f>
        <v>0</v>
      </c>
      <c r="H7" s="10" t="str">
        <f>'Throughtput 5'!H2</f>
        <v>5.0/sec</v>
      </c>
      <c r="I7" s="27" t="s">
        <v>28</v>
      </c>
      <c r="J7">
        <v>0</v>
      </c>
    </row>
    <row r="8" spans="1:10">
      <c r="A8" s="13" t="s">
        <v>13</v>
      </c>
      <c r="B8" s="14">
        <f>'Throughtput 8'!B2</f>
        <v>3000</v>
      </c>
      <c r="C8" s="14">
        <f>'Throughtput 8'!C2</f>
        <v>246.07933333333301</v>
      </c>
      <c r="D8" s="14">
        <f>'Throughtput 8'!D2</f>
        <v>99.390286444680001</v>
      </c>
      <c r="E8" s="14">
        <f>'Throughtput 8'!E2</f>
        <v>101</v>
      </c>
      <c r="F8" s="14">
        <f>'Throughtput 8'!F2</f>
        <v>739</v>
      </c>
      <c r="G8" s="14">
        <f>'Throughtput 8'!G2</f>
        <v>0</v>
      </c>
      <c r="H8" s="14" t="str">
        <f>'Throughtput 8'!H2</f>
        <v>8.0/sec</v>
      </c>
      <c r="I8" s="24" t="s">
        <v>29</v>
      </c>
      <c r="J8">
        <v>0</v>
      </c>
    </row>
    <row r="9" spans="1:10">
      <c r="A9" s="6" t="s">
        <v>14</v>
      </c>
      <c r="B9" s="11">
        <f>'Throughtput 10'!B2</f>
        <v>3000</v>
      </c>
      <c r="C9" s="11">
        <f>'Throughtput 10'!C2</f>
        <v>229.13166666666601</v>
      </c>
      <c r="D9" s="11">
        <f>'Throughtput 10'!D2</f>
        <v>86.109718753976196</v>
      </c>
      <c r="E9" s="11">
        <f>'Throughtput 10'!E2</f>
        <v>99</v>
      </c>
      <c r="F9" s="11">
        <f>'Throughtput 10'!F2</f>
        <v>642</v>
      </c>
      <c r="G9" s="11">
        <f>'Throughtput 10'!G2</f>
        <v>0</v>
      </c>
      <c r="H9" s="11" t="str">
        <f>'Throughtput 10'!H2</f>
        <v>10.0/sec</v>
      </c>
      <c r="I9" s="25" t="s">
        <v>30</v>
      </c>
      <c r="J9">
        <v>0</v>
      </c>
    </row>
    <row r="10" spans="1:10">
      <c r="A10" s="13" t="s">
        <v>15</v>
      </c>
      <c r="B10" s="14">
        <f>'Throughtput 15'!B2</f>
        <v>3000</v>
      </c>
      <c r="C10" s="14">
        <f>'Throughtput 15'!C2</f>
        <v>301.952666666666</v>
      </c>
      <c r="D10" s="14">
        <f>'Throughtput 15'!D2</f>
        <v>123.42327613902</v>
      </c>
      <c r="E10" s="14">
        <f>'Throughtput 15'!E2</f>
        <v>98</v>
      </c>
      <c r="F10" s="14">
        <f>'Throughtput 15'!F2</f>
        <v>1343</v>
      </c>
      <c r="G10" s="14">
        <f>'Throughtput 15'!G2</f>
        <v>0</v>
      </c>
      <c r="H10" s="14" t="str">
        <f>'Throughtput 15'!H2</f>
        <v>14.7/sec</v>
      </c>
      <c r="I10" s="24" t="s">
        <v>31</v>
      </c>
      <c r="J10">
        <v>0.1</v>
      </c>
    </row>
    <row r="11" spans="1:10">
      <c r="A11" s="6" t="s">
        <v>16</v>
      </c>
      <c r="B11" s="11">
        <f>'Throughtput 20'!B2</f>
        <v>3000</v>
      </c>
      <c r="C11" s="11">
        <f>'Throughtput 20'!C2</f>
        <v>583.17333333333295</v>
      </c>
      <c r="D11" s="11">
        <f>'Throughtput 20'!D2</f>
        <v>213.888235508381</v>
      </c>
      <c r="E11" s="11">
        <f>'Throughtput 20'!E2</f>
        <v>128</v>
      </c>
      <c r="F11" s="11">
        <f>'Throughtput 20'!F2</f>
        <v>3636</v>
      </c>
      <c r="G11" s="11">
        <f>'Throughtput 20'!G2</f>
        <v>0</v>
      </c>
      <c r="H11" s="11" t="str">
        <f>'Throughtput 20'!H2</f>
        <v>19.2/sec</v>
      </c>
      <c r="I11" s="25" t="s">
        <v>32</v>
      </c>
      <c r="J11">
        <v>0.2</v>
      </c>
    </row>
    <row r="12" spans="1:10">
      <c r="A12" s="13" t="s">
        <v>17</v>
      </c>
      <c r="B12" s="14">
        <f>'Throughtput 25'!B2</f>
        <v>3000</v>
      </c>
      <c r="C12" s="14">
        <f>'Throughtput 25'!C2</f>
        <v>950.97333333333302</v>
      </c>
      <c r="D12" s="14">
        <f>'Throughtput 25'!D2</f>
        <v>235.51749536334199</v>
      </c>
      <c r="E12" s="14">
        <f>'Throughtput 25'!E2</f>
        <v>115</v>
      </c>
      <c r="F12" s="14">
        <f>'Throughtput 25'!F2</f>
        <v>2326</v>
      </c>
      <c r="G12" s="14">
        <f>'Throughtput 25'!G2</f>
        <v>0</v>
      </c>
      <c r="H12" s="14" t="str">
        <f>'Throughtput 25'!H2</f>
        <v>19.8/sec</v>
      </c>
      <c r="I12" s="24" t="s">
        <v>33</v>
      </c>
      <c r="J12">
        <v>0.2</v>
      </c>
    </row>
    <row r="13" spans="1:10" ht="15.75" thickBot="1">
      <c r="A13" s="7" t="s">
        <v>18</v>
      </c>
      <c r="B13" s="12">
        <f>'Throughtput 30'!B2</f>
        <v>0</v>
      </c>
      <c r="C13" s="12">
        <f>'Throughtput 30'!C2</f>
        <v>0</v>
      </c>
      <c r="D13" s="12">
        <f>'Throughtput 30'!D2</f>
        <v>0</v>
      </c>
      <c r="E13" s="12">
        <f>'Throughtput 30'!E2</f>
        <v>0</v>
      </c>
      <c r="F13" s="12">
        <f>'Throughtput 30'!F2</f>
        <v>0</v>
      </c>
      <c r="G13" s="12">
        <f>'Throughtput 30'!G2</f>
        <v>0</v>
      </c>
      <c r="H13" s="12">
        <f>'Throughtput 30'!H2</f>
        <v>0</v>
      </c>
      <c r="I13" s="26" t="s">
        <v>34</v>
      </c>
      <c r="J13">
        <v>0.5</v>
      </c>
    </row>
    <row r="14" spans="1:10" ht="15.75" thickBot="1">
      <c r="A14" s="33" t="s">
        <v>37</v>
      </c>
      <c r="B14" s="34">
        <f>'Throughtput 35'!B2</f>
        <v>0</v>
      </c>
      <c r="C14" s="36">
        <f>'Throughtput 35'!C2</f>
        <v>0</v>
      </c>
      <c r="D14" s="34">
        <f>'Throughtput 35'!D2</f>
        <v>0</v>
      </c>
      <c r="E14" s="34">
        <f>'Throughtput 35'!E2</f>
        <v>0</v>
      </c>
      <c r="F14" s="34">
        <f>'Throughtput 35'!F2</f>
        <v>0</v>
      </c>
      <c r="G14" s="34">
        <f>'Throughtput 35'!G2</f>
        <v>0</v>
      </c>
      <c r="H14" s="34">
        <f>'Throughtput 35'!H2</f>
        <v>0</v>
      </c>
      <c r="I14" s="35" t="s">
        <v>35</v>
      </c>
      <c r="J14">
        <f>35-33.6</f>
        <v>1.3999999999999986</v>
      </c>
    </row>
    <row r="15" spans="1:10" ht="15.75" thickBot="1">
      <c r="A15" s="32" t="s">
        <v>38</v>
      </c>
      <c r="B15" s="12">
        <f>'Throughtput 40'!B2</f>
        <v>0</v>
      </c>
      <c r="C15" s="12">
        <f>'Throughtput 40'!C2</f>
        <v>0</v>
      </c>
      <c r="D15" s="12">
        <f>'Throughtput 40'!D2</f>
        <v>0</v>
      </c>
      <c r="E15" s="12">
        <f>'Throughtput 40'!E2</f>
        <v>0</v>
      </c>
      <c r="F15" s="12">
        <f>'Throughtput 40'!F2</f>
        <v>0</v>
      </c>
      <c r="G15" s="12">
        <f>'Throughtput 40'!G2</f>
        <v>0</v>
      </c>
      <c r="H15" s="12">
        <f>'Throughtput 40'!H2</f>
        <v>0</v>
      </c>
      <c r="I15" s="26" t="s">
        <v>36</v>
      </c>
      <c r="J15">
        <f>40-37.3</f>
        <v>2.7000000000000028</v>
      </c>
    </row>
    <row r="16" spans="1:10" ht="15.75" thickBot="1">
      <c r="A16" s="33" t="s">
        <v>39</v>
      </c>
      <c r="B16" s="34">
        <f>'Throughtput 45'!B2</f>
        <v>0</v>
      </c>
      <c r="C16" s="34">
        <f>'Throughtput 45'!C2</f>
        <v>0</v>
      </c>
      <c r="D16" s="34">
        <f>'Throughtput 45'!D2</f>
        <v>0</v>
      </c>
      <c r="E16" s="34">
        <f>'Throughtput 45'!E2</f>
        <v>0</v>
      </c>
      <c r="F16" s="34">
        <f>'Throughtput 45'!F2</f>
        <v>0</v>
      </c>
      <c r="G16" s="34">
        <f>'Throughtput 45'!G2</f>
        <v>0</v>
      </c>
      <c r="H16" s="34">
        <f>'Throughtput 45'!H2</f>
        <v>0</v>
      </c>
      <c r="I16" s="35" t="s">
        <v>40</v>
      </c>
      <c r="J16">
        <f>45-37.7</f>
        <v>7.2999999999999972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cols>
    <col min="4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C2" sqref="C2"/>
    </sheetView>
  </sheetViews>
  <sheetFormatPr baseColWidth="10" defaultRowHeight="15"/>
  <cols>
    <col min="3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86.732333333333301</v>
      </c>
      <c r="D2" s="2">
        <v>2.22830737232446E+16</v>
      </c>
      <c r="E2" s="1" t="s">
        <v>42</v>
      </c>
      <c r="F2" s="1" t="s">
        <v>43</v>
      </c>
      <c r="G2" s="1">
        <v>0</v>
      </c>
      <c r="H2" s="1" t="s">
        <v>44</v>
      </c>
      <c r="I2" s="1" t="s">
        <v>45</v>
      </c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D5" sqref="D5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663.07933333333301</v>
      </c>
      <c r="D2" s="2">
        <v>165.35832719548401</v>
      </c>
      <c r="E2" s="1">
        <v>103</v>
      </c>
      <c r="F2" s="1">
        <v>1954</v>
      </c>
      <c r="G2" s="1">
        <v>0</v>
      </c>
      <c r="H2" s="1" t="s">
        <v>58</v>
      </c>
      <c r="I2" s="1" t="s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16" sqref="C16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231.59100000000001</v>
      </c>
      <c r="D2" s="2">
        <v>134.696512151082</v>
      </c>
      <c r="E2" s="1">
        <v>101</v>
      </c>
      <c r="F2" s="1">
        <v>3187</v>
      </c>
      <c r="G2" s="1">
        <v>0</v>
      </c>
      <c r="H2" s="1" t="s">
        <v>46</v>
      </c>
      <c r="I2" s="1" t="s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2" sqref="B2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246.07933333333301</v>
      </c>
      <c r="D2" s="2">
        <v>99.390286444680001</v>
      </c>
      <c r="E2" s="1">
        <v>101</v>
      </c>
      <c r="F2" s="1">
        <v>739</v>
      </c>
      <c r="G2" s="1">
        <v>0</v>
      </c>
      <c r="H2" s="1" t="s">
        <v>48</v>
      </c>
      <c r="I2" s="1" t="s">
        <v>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10" sqref="C10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229.13166666666601</v>
      </c>
      <c r="D2" s="2">
        <v>86.109718753976196</v>
      </c>
      <c r="E2" s="1">
        <v>99</v>
      </c>
      <c r="F2" s="1">
        <v>642</v>
      </c>
      <c r="G2" s="1">
        <v>0</v>
      </c>
      <c r="H2" s="1" t="s">
        <v>50</v>
      </c>
      <c r="I2" s="1" t="s">
        <v>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3" sqref="A3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301.952666666666</v>
      </c>
      <c r="D2" s="2">
        <v>123.42327613902</v>
      </c>
      <c r="E2" s="1">
        <v>98</v>
      </c>
      <c r="F2" s="1">
        <v>1343</v>
      </c>
      <c r="G2" s="1">
        <v>0</v>
      </c>
      <c r="H2" s="1" t="s">
        <v>52</v>
      </c>
      <c r="I2" s="1" t="s">
        <v>53</v>
      </c>
    </row>
    <row r="3" spans="1:9">
      <c r="I3" s="30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4" sqref="B4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583.17333333333295</v>
      </c>
      <c r="D2" s="2">
        <v>213.888235508381</v>
      </c>
      <c r="E2" s="1">
        <v>128</v>
      </c>
      <c r="F2" s="1">
        <v>3636</v>
      </c>
      <c r="G2" s="1">
        <v>0</v>
      </c>
      <c r="H2" s="1" t="s">
        <v>54</v>
      </c>
      <c r="I2" s="1" t="s">
        <v>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3" sqref="F3"/>
    </sheetView>
  </sheetViews>
  <sheetFormatPr baseColWidth="10" defaultRowHeight="15"/>
  <cols>
    <col min="3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950.97333333333302</v>
      </c>
      <c r="D2" s="2">
        <v>235.51749536334199</v>
      </c>
      <c r="E2" s="1">
        <v>115</v>
      </c>
      <c r="F2" s="1">
        <v>2326</v>
      </c>
      <c r="G2" s="1">
        <v>0</v>
      </c>
      <c r="H2" s="1" t="s">
        <v>56</v>
      </c>
      <c r="I2" s="1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  <vt:lpstr>Throughtput 35</vt:lpstr>
      <vt:lpstr>Throughtput 40</vt:lpstr>
      <vt:lpstr>Throughtput 45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2010-03-25T22:49:03Z</dcterms:modified>
</cp:coreProperties>
</file>