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c/Insync/geiser@alumni.usp.br/Google Drive/Workspace/meta-analysis-gender-st/data/"/>
    </mc:Choice>
  </mc:AlternateContent>
  <xr:revisionPtr revIDLastSave="0" documentId="13_ncr:1_{A8FFC919-580F-CD48-BB1A-BBB5ACE5C829}" xr6:coauthVersionLast="47" xr6:coauthVersionMax="47" xr10:uidLastSave="{00000000-0000-0000-0000-000000000000}"/>
  <bookViews>
    <workbookView xWindow="0" yWindow="460" windowWidth="25600" windowHeight="13940" activeTab="4" xr2:uid="{5F27C989-7FC7-5A40-902F-A9E477438C24}"/>
  </bookViews>
  <sheets>
    <sheet name="perform-cond-descriptive" sheetId="13" r:id="rId1"/>
    <sheet name="perform-env.gender-descriptive" sheetId="16" r:id="rId2"/>
    <sheet name="fss-cond-descriptive" sheetId="9" r:id="rId3"/>
    <sheet name="fss-env.gender-descriptive" sheetId="10" r:id="rId4"/>
    <sheet name="legend" sheetId="7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3" l="1"/>
  <c r="E28" i="13"/>
  <c r="D28" i="13"/>
  <c r="F27" i="13"/>
  <c r="E27" i="13"/>
  <c r="D27" i="13"/>
  <c r="F26" i="13"/>
  <c r="E26" i="13"/>
  <c r="D26" i="13"/>
  <c r="F24" i="13"/>
  <c r="E24" i="13"/>
  <c r="D24" i="13"/>
  <c r="F25" i="13"/>
  <c r="E25" i="13"/>
  <c r="D25" i="13"/>
  <c r="F23" i="13"/>
  <c r="E23" i="13"/>
  <c r="D23" i="13"/>
</calcChain>
</file>

<file path=xl/sharedStrings.xml><?xml version="1.0" encoding="utf-8"?>
<sst xmlns="http://schemas.openxmlformats.org/spreadsheetml/2006/main" count="700" uniqueCount="82">
  <si>
    <t>Author</t>
  </si>
  <si>
    <t>S1</t>
  </si>
  <si>
    <t>condition</t>
  </si>
  <si>
    <t>control</t>
  </si>
  <si>
    <t>env</t>
  </si>
  <si>
    <t>gender</t>
  </si>
  <si>
    <t>stFemale</t>
  </si>
  <si>
    <t>stMale</t>
  </si>
  <si>
    <t>motivation</t>
  </si>
  <si>
    <t>S2</t>
  </si>
  <si>
    <t>negative thinking</t>
  </si>
  <si>
    <t>S3</t>
  </si>
  <si>
    <t>self-efficacy</t>
  </si>
  <si>
    <t>S4</t>
  </si>
  <si>
    <t>Elisangela</t>
  </si>
  <si>
    <t>S5</t>
  </si>
  <si>
    <t>https://github.com/kellybianca/gender-st-experiment/tree/master/analysis</t>
  </si>
  <si>
    <t>S6</t>
  </si>
  <si>
    <t>S7</t>
  </si>
  <si>
    <t>https://github.com/KamilaBenevides/gender-st-experiment</t>
  </si>
  <si>
    <t>Kamila Benevides</t>
  </si>
  <si>
    <t>dejection</t>
  </si>
  <si>
    <t>S8</t>
  </si>
  <si>
    <t>Breno</t>
  </si>
  <si>
    <t>Francys</t>
  </si>
  <si>
    <t>Maria Takeshita</t>
  </si>
  <si>
    <t>S9</t>
  </si>
  <si>
    <t>Pian Yang</t>
  </si>
  <si>
    <t>grit</t>
  </si>
  <si>
    <t>anxiety</t>
  </si>
  <si>
    <t>stBoost</t>
  </si>
  <si>
    <t>stThreat</t>
  </si>
  <si>
    <t>S10</t>
  </si>
  <si>
    <t>aggressiveness </t>
  </si>
  <si>
    <t>https://github.com/Maria1265/gender-st-boost-eval-2021/</t>
  </si>
  <si>
    <t>S11</t>
  </si>
  <si>
    <t>study</t>
  </si>
  <si>
    <t>N</t>
  </si>
  <si>
    <t>M</t>
  </si>
  <si>
    <t>SD</t>
  </si>
  <si>
    <t>stNonBinaryGender</t>
  </si>
  <si>
    <t>LGBT+</t>
  </si>
  <si>
    <t>cisgender</t>
  </si>
  <si>
    <t>SD.emms</t>
  </si>
  <si>
    <t>SE.emms</t>
  </si>
  <si>
    <t>M.emms</t>
  </si>
  <si>
    <t>points</t>
  </si>
  <si>
    <t>Sheila</t>
  </si>
  <si>
    <t>URL</t>
  </si>
  <si>
    <t>factor</t>
  </si>
  <si>
    <t>adult</t>
  </si>
  <si>
    <t>higher-education</t>
  </si>
  <si>
    <t>unknown</t>
  </si>
  <si>
    <t>ed.level</t>
  </si>
  <si>
    <t>upper-secundary</t>
  </si>
  <si>
    <t>exp.perform</t>
  </si>
  <si>
    <t>age</t>
  </si>
  <si>
    <t>variable</t>
  </si>
  <si>
    <t>skewness</t>
  </si>
  <si>
    <t>kurtosis</t>
  </si>
  <si>
    <t>men</t>
  </si>
  <si>
    <t>women</t>
  </si>
  <si>
    <t>adolescent</t>
  </si>
  <si>
    <t>no-restriction</t>
  </si>
  <si>
    <t>correctAnswers</t>
  </si>
  <si>
    <t>country</t>
  </si>
  <si>
    <t>Brazil</t>
  </si>
  <si>
    <t>China</t>
  </si>
  <si>
    <t>Mota Jéssica, et al. (2021)</t>
  </si>
  <si>
    <t>Silva B. Fernanda, et al. (2022)</t>
  </si>
  <si>
    <t>Bianca Kelly, et al. (2022)</t>
  </si>
  <si>
    <t>Albuquerque, et al. (2017)</t>
  </si>
  <si>
    <t>Article</t>
  </si>
  <si>
    <t>Note</t>
  </si>
  <si>
    <t>S9: Albuquerque, et al. (2017)</t>
  </si>
  <si>
    <t>S10: Only use prompt msgs</t>
  </si>
  <si>
    <t>S8: Conducted by BNU</t>
  </si>
  <si>
    <t>conf.low</t>
  </si>
  <si>
    <t>conf.high</t>
  </si>
  <si>
    <t>Gender-stereotyped motivational message prompts</t>
  </si>
  <si>
    <t>Gender-stereotype color, ranking, badges, and avatar</t>
  </si>
  <si>
    <t>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</si>
</sst>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85EDB7-94C9-C84A-AA04-319E9237E376}" name="Table1" displayName="Table1" ref="A1:H33" totalsRowShown="0">
  <autoFilter ref="A1:H33" xr:uid="{3485EDB7-94C9-C84A-AA04-319E9237E376}"/>
  <tableColumns count="8">
    <tableColumn id="1" xr3:uid="{D7D7740A-63D8-8F4E-9CD4-A701A3964448}" name="study"/>
    <tableColumn id="2" xr3:uid="{DF76C59E-9B59-324B-B56E-D3315FF7B5AA}" name="condition"/>
    <tableColumn id="3" xr3:uid="{5B513C25-178C-9049-8578-5353C1F9457F}" name="variable"/>
    <tableColumn id="4" xr3:uid="{109C5799-CD95-A645-B7A9-F9C62F1265B7}" name="N"/>
    <tableColumn id="5" xr3:uid="{3D3F94B8-C30F-144F-A8FD-1BFC5F8B2BE3}" name="M"/>
    <tableColumn id="6" xr3:uid="{72BFE1C1-3D1B-5B40-B8D6-5B45FF032C75}" name="SD"/>
    <tableColumn id="8" xr3:uid="{4506A92F-BCC4-EE4D-BF6A-B9B4725C7753}" name="skewness"/>
    <tableColumn id="9" xr3:uid="{0F80BDB5-0AFA-DC4E-893F-B6600440AEC1}" name="kurtosi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C084F5-B56B-DD4B-8CDD-427CC11746E5}" name="Table2" displayName="Table2" ref="A1:I65" totalsRowShown="0">
  <autoFilter ref="A1:I65" xr:uid="{53C084F5-B56B-DD4B-8CDD-427CC11746E5}"/>
  <tableColumns count="9">
    <tableColumn id="1" xr3:uid="{CC74973A-4F47-E349-B32D-B1FE72E9D8A9}" name="study"/>
    <tableColumn id="2" xr3:uid="{D0A5D1FF-899C-D44D-8AA6-D6F2F7404AFB}" name="env"/>
    <tableColumn id="3" xr3:uid="{1C728EDB-22D3-A74D-8D85-D452D656D612}" name="gender"/>
    <tableColumn id="4" xr3:uid="{6EE4EBFA-0300-2345-92AD-DFD19D681860}" name="variable"/>
    <tableColumn id="5" xr3:uid="{E0BB856F-C481-334E-AED3-94B87CC4DDE5}" name="N"/>
    <tableColumn id="6" xr3:uid="{EE90339F-AF22-A847-A05C-DE81D49590FC}" name="M"/>
    <tableColumn id="7" xr3:uid="{5C6B0C9A-E5A9-224E-983E-8D76FC805C4D}" name="SD"/>
    <tableColumn id="8" xr3:uid="{6A352218-8DD9-1745-8B86-540566FBD51A}" name="skewness"/>
    <tableColumn id="9" xr3:uid="{3A8BBDE4-38C7-D344-A728-403BF11CBF80}" name="kurtosi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ia1265/gender-st-boost-eval-2021/" TargetMode="External"/><Relationship Id="rId2" Type="http://schemas.openxmlformats.org/officeDocument/2006/relationships/hyperlink" Target="https://github.com/KamilaBenevides/gender-st-experiment" TargetMode="External"/><Relationship Id="rId1" Type="http://schemas.openxmlformats.org/officeDocument/2006/relationships/hyperlink" Target="https://github.com/kellybianca/gender-st-experiment/tree/master/analys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1283-7A46-BF42-8193-E8B0737CCC17}">
  <dimension ref="A1:H33"/>
  <sheetViews>
    <sheetView topLeftCell="A12" workbookViewId="0">
      <selection activeCell="J23" sqref="J23"/>
    </sheetView>
  </sheetViews>
  <sheetFormatPr baseColWidth="10" defaultRowHeight="16" x14ac:dyDescent="0.2"/>
  <cols>
    <col min="2" max="2" width="11" customWidth="1"/>
    <col min="4" max="4" width="5.5" customWidth="1"/>
    <col min="7" max="7" width="11.33203125" customWidth="1"/>
  </cols>
  <sheetData>
    <row r="1" spans="1:8" x14ac:dyDescent="0.2">
      <c r="A1" t="s">
        <v>36</v>
      </c>
      <c r="B1" t="s">
        <v>2</v>
      </c>
      <c r="C1" t="s">
        <v>57</v>
      </c>
      <c r="D1" t="s">
        <v>37</v>
      </c>
      <c r="E1" t="s">
        <v>38</v>
      </c>
      <c r="F1" t="s">
        <v>39</v>
      </c>
      <c r="G1" t="s">
        <v>58</v>
      </c>
      <c r="H1" t="s">
        <v>59</v>
      </c>
    </row>
    <row r="2" spans="1:8" x14ac:dyDescent="0.2">
      <c r="A2" t="s">
        <v>1</v>
      </c>
      <c r="B2" t="s">
        <v>3</v>
      </c>
      <c r="C2" t="s">
        <v>46</v>
      </c>
      <c r="D2">
        <v>34</v>
      </c>
      <c r="E2">
        <v>6.0880000000000001</v>
      </c>
      <c r="F2">
        <v>3.7690000000000001</v>
      </c>
      <c r="G2">
        <v>0.80703549805030605</v>
      </c>
      <c r="H2">
        <v>-0.50359075485869598</v>
      </c>
    </row>
    <row r="3" spans="1:8" x14ac:dyDescent="0.2">
      <c r="A3" t="s">
        <v>1</v>
      </c>
      <c r="B3" t="s">
        <v>30</v>
      </c>
      <c r="C3" t="s">
        <v>46</v>
      </c>
      <c r="D3">
        <v>28</v>
      </c>
      <c r="E3">
        <v>6.3209999999999997</v>
      </c>
      <c r="F3">
        <v>3.7120000000000002</v>
      </c>
      <c r="G3">
        <v>0.82736377806179096</v>
      </c>
      <c r="H3">
        <v>-0.42091721352464301</v>
      </c>
    </row>
    <row r="4" spans="1:8" x14ac:dyDescent="0.2">
      <c r="A4" t="s">
        <v>1</v>
      </c>
      <c r="B4" t="s">
        <v>31</v>
      </c>
      <c r="C4" t="s">
        <v>46</v>
      </c>
      <c r="D4">
        <v>23</v>
      </c>
      <c r="E4">
        <v>5.0430000000000001</v>
      </c>
      <c r="F4">
        <v>1.7450000000000001</v>
      </c>
      <c r="G4">
        <v>1.50889453376875</v>
      </c>
      <c r="H4">
        <v>3.3564229775085801</v>
      </c>
    </row>
    <row r="5" spans="1:8" x14ac:dyDescent="0.2">
      <c r="A5" t="s">
        <v>9</v>
      </c>
      <c r="B5" t="s">
        <v>3</v>
      </c>
      <c r="C5" t="s">
        <v>46</v>
      </c>
      <c r="D5">
        <v>36</v>
      </c>
      <c r="E5">
        <v>9.5830000000000002</v>
      </c>
      <c r="F5">
        <v>4.4359999999999999</v>
      </c>
      <c r="G5">
        <v>-9.8471222623035301E-2</v>
      </c>
      <c r="H5">
        <v>-1.1492749392568999</v>
      </c>
    </row>
    <row r="6" spans="1:8" x14ac:dyDescent="0.2">
      <c r="A6" t="s">
        <v>9</v>
      </c>
      <c r="B6" t="s">
        <v>30</v>
      </c>
      <c r="C6" t="s">
        <v>46</v>
      </c>
      <c r="D6">
        <v>32</v>
      </c>
      <c r="E6">
        <v>8.7810000000000006</v>
      </c>
      <c r="F6">
        <v>5.0780000000000003</v>
      </c>
      <c r="G6">
        <v>-0.162735912860723</v>
      </c>
      <c r="H6">
        <v>-1.3322418364497901</v>
      </c>
    </row>
    <row r="7" spans="1:8" x14ac:dyDescent="0.2">
      <c r="A7" t="s">
        <v>9</v>
      </c>
      <c r="B7" t="s">
        <v>31</v>
      </c>
      <c r="C7" t="s">
        <v>46</v>
      </c>
      <c r="D7">
        <v>61</v>
      </c>
      <c r="E7">
        <v>9.8689999999999998</v>
      </c>
      <c r="F7">
        <v>4.2949999999999999</v>
      </c>
      <c r="G7">
        <v>7.3576417338996405E-2</v>
      </c>
      <c r="H7">
        <v>-0.967686920264899</v>
      </c>
    </row>
    <row r="8" spans="1:8" x14ac:dyDescent="0.2">
      <c r="A8" t="s">
        <v>11</v>
      </c>
      <c r="B8" t="s">
        <v>3</v>
      </c>
      <c r="C8" t="s">
        <v>46</v>
      </c>
      <c r="D8">
        <v>29</v>
      </c>
      <c r="E8">
        <v>52.930999999999997</v>
      </c>
      <c r="F8">
        <v>20.068000000000001</v>
      </c>
      <c r="G8">
        <v>-0.19950003459051399</v>
      </c>
      <c r="H8">
        <v>-1.01344138462797</v>
      </c>
    </row>
    <row r="9" spans="1:8" x14ac:dyDescent="0.2">
      <c r="A9" t="s">
        <v>11</v>
      </c>
      <c r="B9" t="s">
        <v>30</v>
      </c>
      <c r="C9" t="s">
        <v>46</v>
      </c>
      <c r="D9">
        <v>25</v>
      </c>
      <c r="E9">
        <v>45.8</v>
      </c>
      <c r="F9">
        <v>27.183</v>
      </c>
      <c r="G9">
        <v>0.34337489814734701</v>
      </c>
      <c r="H9">
        <v>-1.4337755424729599</v>
      </c>
    </row>
    <row r="10" spans="1:8" x14ac:dyDescent="0.2">
      <c r="A10" t="s">
        <v>11</v>
      </c>
      <c r="B10" t="s">
        <v>31</v>
      </c>
      <c r="C10" t="s">
        <v>46</v>
      </c>
      <c r="D10">
        <v>28</v>
      </c>
      <c r="E10">
        <v>43.213999999999999</v>
      </c>
      <c r="F10">
        <v>25.863</v>
      </c>
      <c r="G10">
        <v>5.5042552521639497E-2</v>
      </c>
      <c r="H10">
        <v>-1.54784574465222</v>
      </c>
    </row>
    <row r="11" spans="1:8" x14ac:dyDescent="0.2">
      <c r="A11" t="s">
        <v>13</v>
      </c>
      <c r="B11" t="s">
        <v>3</v>
      </c>
      <c r="C11" t="s">
        <v>46</v>
      </c>
      <c r="D11">
        <v>21</v>
      </c>
      <c r="E11">
        <v>12.619</v>
      </c>
      <c r="F11">
        <v>5.1520000000000001</v>
      </c>
      <c r="G11">
        <v>-0.495054504729105</v>
      </c>
      <c r="H11">
        <v>-0.49597471903157297</v>
      </c>
    </row>
    <row r="12" spans="1:8" x14ac:dyDescent="0.2">
      <c r="A12" t="s">
        <v>13</v>
      </c>
      <c r="B12" t="s">
        <v>30</v>
      </c>
      <c r="C12" t="s">
        <v>46</v>
      </c>
      <c r="D12">
        <v>33</v>
      </c>
      <c r="E12">
        <v>14.333</v>
      </c>
      <c r="F12">
        <v>4.2549999999999999</v>
      </c>
      <c r="G12">
        <v>-1.1304148378732199</v>
      </c>
      <c r="H12">
        <v>0.312446356512456</v>
      </c>
    </row>
    <row r="13" spans="1:8" x14ac:dyDescent="0.2">
      <c r="A13" t="s">
        <v>13</v>
      </c>
      <c r="B13" t="s">
        <v>31</v>
      </c>
      <c r="C13" t="s">
        <v>46</v>
      </c>
      <c r="D13">
        <v>38</v>
      </c>
      <c r="E13">
        <v>12.211</v>
      </c>
      <c r="F13">
        <v>3.8570000000000002</v>
      </c>
      <c r="G13">
        <v>-0.94871392377458696</v>
      </c>
      <c r="H13">
        <v>0.78133627331172295</v>
      </c>
    </row>
    <row r="14" spans="1:8" x14ac:dyDescent="0.2">
      <c r="A14" t="s">
        <v>15</v>
      </c>
      <c r="B14" t="s">
        <v>3</v>
      </c>
      <c r="C14" t="s">
        <v>46</v>
      </c>
      <c r="D14">
        <v>40</v>
      </c>
      <c r="E14">
        <v>15.225</v>
      </c>
      <c r="F14">
        <v>2.7130000000000001</v>
      </c>
      <c r="G14">
        <v>-0.34463711164168698</v>
      </c>
      <c r="H14">
        <v>-0.603947941903759</v>
      </c>
    </row>
    <row r="15" spans="1:8" x14ac:dyDescent="0.2">
      <c r="A15" t="s">
        <v>15</v>
      </c>
      <c r="B15" t="s">
        <v>30</v>
      </c>
      <c r="C15" t="s">
        <v>46</v>
      </c>
      <c r="D15">
        <v>50</v>
      </c>
      <c r="E15">
        <v>15.12</v>
      </c>
      <c r="F15">
        <v>3.7120000000000002</v>
      </c>
      <c r="G15">
        <v>-1.5563629508869099</v>
      </c>
      <c r="H15">
        <v>2.6116272624573602</v>
      </c>
    </row>
    <row r="16" spans="1:8" x14ac:dyDescent="0.2">
      <c r="A16" t="s">
        <v>15</v>
      </c>
      <c r="B16" t="s">
        <v>31</v>
      </c>
      <c r="C16" t="s">
        <v>46</v>
      </c>
      <c r="D16">
        <v>32</v>
      </c>
      <c r="E16">
        <v>15.718999999999999</v>
      </c>
      <c r="F16">
        <v>2.1880000000000002</v>
      </c>
      <c r="G16">
        <v>-0.313113637009652</v>
      </c>
      <c r="H16">
        <v>-1.00791798306582</v>
      </c>
    </row>
    <row r="17" spans="1:8" x14ac:dyDescent="0.2">
      <c r="A17" t="s">
        <v>17</v>
      </c>
      <c r="B17" t="s">
        <v>3</v>
      </c>
      <c r="C17" t="s">
        <v>46</v>
      </c>
      <c r="D17">
        <v>43</v>
      </c>
      <c r="E17">
        <v>143.256</v>
      </c>
      <c r="F17">
        <v>39.804000000000002</v>
      </c>
      <c r="G17">
        <v>-1.5139137232408399</v>
      </c>
      <c r="H17">
        <v>1.57587927132171</v>
      </c>
    </row>
    <row r="18" spans="1:8" x14ac:dyDescent="0.2">
      <c r="A18" t="s">
        <v>17</v>
      </c>
      <c r="B18" t="s">
        <v>30</v>
      </c>
      <c r="C18" t="s">
        <v>46</v>
      </c>
      <c r="D18">
        <v>35</v>
      </c>
      <c r="E18">
        <v>150.857</v>
      </c>
      <c r="F18">
        <v>33.726999999999997</v>
      </c>
      <c r="G18">
        <v>-0.97002890624204396</v>
      </c>
      <c r="H18">
        <v>0.44760852775545101</v>
      </c>
    </row>
    <row r="19" spans="1:8" x14ac:dyDescent="0.2">
      <c r="A19" t="s">
        <v>17</v>
      </c>
      <c r="B19" t="s">
        <v>31</v>
      </c>
      <c r="C19" t="s">
        <v>46</v>
      </c>
      <c r="D19">
        <v>29</v>
      </c>
      <c r="E19">
        <v>154.13800000000001</v>
      </c>
      <c r="F19">
        <v>30.533000000000001</v>
      </c>
      <c r="G19">
        <v>-0.75119417088386597</v>
      </c>
      <c r="H19">
        <v>1.0958376195286901</v>
      </c>
    </row>
    <row r="20" spans="1:8" x14ac:dyDescent="0.2">
      <c r="A20" t="s">
        <v>18</v>
      </c>
      <c r="B20" t="s">
        <v>3</v>
      </c>
      <c r="C20" t="s">
        <v>46</v>
      </c>
      <c r="D20">
        <v>50</v>
      </c>
      <c r="E20">
        <v>56.7</v>
      </c>
      <c r="F20">
        <v>30.315000000000001</v>
      </c>
      <c r="G20">
        <v>-0.34712346581411602</v>
      </c>
      <c r="H20">
        <v>-0.94720495752616196</v>
      </c>
    </row>
    <row r="21" spans="1:8" x14ac:dyDescent="0.2">
      <c r="A21" t="s">
        <v>18</v>
      </c>
      <c r="B21" t="s">
        <v>30</v>
      </c>
      <c r="C21" t="s">
        <v>46</v>
      </c>
      <c r="D21">
        <v>47</v>
      </c>
      <c r="E21">
        <v>65.638000000000005</v>
      </c>
      <c r="F21">
        <v>29.738</v>
      </c>
      <c r="G21">
        <v>-0.57634814935030898</v>
      </c>
      <c r="H21">
        <v>-0.41288436814108898</v>
      </c>
    </row>
    <row r="22" spans="1:8" x14ac:dyDescent="0.2">
      <c r="A22" t="s">
        <v>18</v>
      </c>
      <c r="B22" t="s">
        <v>31</v>
      </c>
      <c r="C22" t="s">
        <v>46</v>
      </c>
      <c r="D22">
        <v>46</v>
      </c>
      <c r="E22">
        <v>62.609000000000002</v>
      </c>
      <c r="F22">
        <v>28.082000000000001</v>
      </c>
      <c r="G22">
        <v>-0.56792590803555099</v>
      </c>
      <c r="H22">
        <v>-0.637601553747426</v>
      </c>
    </row>
    <row r="23" spans="1:8" x14ac:dyDescent="0.2">
      <c r="A23" t="s">
        <v>22</v>
      </c>
      <c r="B23" t="s">
        <v>3</v>
      </c>
      <c r="C23" t="s">
        <v>46</v>
      </c>
      <c r="D23">
        <f>'perform-env.gender-descriptive'!E44+'perform-env.gender-descriptive'!E47</f>
        <v>31</v>
      </c>
      <c r="E23">
        <f>('perform-env.gender-descriptive'!E44*'perform-env.gender-descriptive'!F44+'perform-env.gender-descriptive'!E47*'perform-env.gender-descriptive'!F47)/Table1[[#This Row],[N]]</f>
        <v>76.289999999999992</v>
      </c>
      <c r="F23">
        <f>SQRT(((('perform-env.gender-descriptive'!E44-1)*('perform-env.gender-descriptive'!G44^2))+(('perform-env.gender-descriptive'!E47-1)*('perform-env.gender-descriptive'!G47^2))+('perform-env.gender-descriptive'!E44*'perform-env.gender-descriptive'!E47*(('perform-env.gender-descriptive'!F44^2)+('perform-env.gender-descriptive'!F47^2)-(2*'perform-env.gender-descriptive'!F44*'perform-env.gender-descriptive'!F47))/Table1[[#This Row],[N]]))/(Table1[[#This Row],[N]]-1))</f>
        <v>17.270269278927493</v>
      </c>
    </row>
    <row r="24" spans="1:8" x14ac:dyDescent="0.2">
      <c r="A24" t="s">
        <v>22</v>
      </c>
      <c r="B24" t="s">
        <v>30</v>
      </c>
      <c r="C24" t="s">
        <v>46</v>
      </c>
      <c r="D24">
        <f>'perform-env.gender-descriptive'!E45+'perform-env.gender-descriptive'!E49</f>
        <v>35</v>
      </c>
      <c r="E24">
        <f>('perform-env.gender-descriptive'!E45*'perform-env.gender-descriptive'!F45+'perform-env.gender-descriptive'!E49*'perform-env.gender-descriptive'!F49)/Table1[[#This Row],[N]]</f>
        <v>73.99971428571429</v>
      </c>
      <c r="F24">
        <f>SQRT(((('perform-env.gender-descriptive'!E45-1)*('perform-env.gender-descriptive'!G45^2))+(('perform-env.gender-descriptive'!E49-1)*('perform-env.gender-descriptive'!G49^2))+('perform-env.gender-descriptive'!E45*'perform-env.gender-descriptive'!E49*(('perform-env.gender-descriptive'!F45^2)+('perform-env.gender-descriptive'!F49^2)-(2*'perform-env.gender-descriptive'!F45*'perform-env.gender-descriptive'!F49))/Table1[[#This Row],[N]]))/(Table1[[#This Row],[N]]-1))</f>
        <v>16.574890831991532</v>
      </c>
    </row>
    <row r="25" spans="1:8" x14ac:dyDescent="0.2">
      <c r="A25" t="s">
        <v>22</v>
      </c>
      <c r="B25" t="s">
        <v>31</v>
      </c>
      <c r="C25" t="s">
        <v>46</v>
      </c>
      <c r="D25">
        <f>'perform-env.gender-descriptive'!E46+'perform-env.gender-descriptive'!E48</f>
        <v>32</v>
      </c>
      <c r="E25">
        <f>('perform-env.gender-descriptive'!E46*'perform-env.gender-descriptive'!F46+'perform-env.gender-descriptive'!E48*'perform-env.gender-descriptive'!F48)/Table1[[#This Row],[N]]</f>
        <v>79.840624999999989</v>
      </c>
      <c r="F25">
        <f>SQRT(((('perform-env.gender-descriptive'!E46-1)*('perform-env.gender-descriptive'!G46^2))+(('perform-env.gender-descriptive'!E48-1)*('perform-env.gender-descriptive'!G48^2))+('perform-env.gender-descriptive'!E46*'perform-env.gender-descriptive'!E48*(('perform-env.gender-descriptive'!F46^2)+('perform-env.gender-descriptive'!F48^2)-(2*'perform-env.gender-descriptive'!F46*'perform-env.gender-descriptive'!F48))/Table1[[#This Row],[N]]))/(Table1[[#This Row],[N]]-1))</f>
        <v>21.231296409067379</v>
      </c>
    </row>
    <row r="26" spans="1:8" x14ac:dyDescent="0.2">
      <c r="A26" t="s">
        <v>26</v>
      </c>
      <c r="B26" t="s">
        <v>3</v>
      </c>
      <c r="C26" t="s">
        <v>46</v>
      </c>
      <c r="D26">
        <f>'perform-env.gender-descriptive'!E54+'perform-env.gender-descriptive'!E55</f>
        <v>42</v>
      </c>
      <c r="E26">
        <f>('perform-env.gender-descriptive'!E54*'perform-env.gender-descriptive'!F54+'perform-env.gender-descriptive'!E55*'perform-env.gender-descriptive'!F55)/Table1[[#This Row],[N]]</f>
        <v>66.76666666666668</v>
      </c>
      <c r="F26">
        <f>SQRT(((('perform-env.gender-descriptive'!E54-1)*('perform-env.gender-descriptive'!G54^2))+(('perform-env.gender-descriptive'!E55-1)*('perform-env.gender-descriptive'!G55^2))+('perform-env.gender-descriptive'!E54*'perform-env.gender-descriptive'!E55*(('perform-env.gender-descriptive'!F54^2)+('perform-env.gender-descriptive'!F55^2)-(2*'perform-env.gender-descriptive'!F54*'perform-env.gender-descriptive'!F55))/Table1[[#This Row],[N]]))/(Table1[[#This Row],[N]]-1))</f>
        <v>24.844405236284398</v>
      </c>
    </row>
    <row r="27" spans="1:8" x14ac:dyDescent="0.2">
      <c r="A27" t="s">
        <v>26</v>
      </c>
      <c r="B27" t="s">
        <v>30</v>
      </c>
      <c r="C27" t="s">
        <v>46</v>
      </c>
      <c r="D27">
        <f>'perform-env.gender-descriptive'!E51+'perform-env.gender-descriptive'!E52</f>
        <v>45</v>
      </c>
      <c r="E27">
        <f>('perform-env.gender-descriptive'!E52*'perform-env.gender-descriptive'!F51+'perform-env.gender-descriptive'!E52*'perform-env.gender-descriptive'!F52)/Table1[[#This Row],[N]]</f>
        <v>74.497777777777785</v>
      </c>
      <c r="F27">
        <f>SQRT(((('perform-env.gender-descriptive'!E51-1)*('perform-env.gender-descriptive'!G51^2))+(('perform-env.gender-descriptive'!E52-1)*('perform-env.gender-descriptive'!G52^2))+('perform-env.gender-descriptive'!E51*'perform-env.gender-descriptive'!E52*(('perform-env.gender-descriptive'!F51^2)+('perform-env.gender-descriptive'!F52^2)-(2*'perform-env.gender-descriptive'!F51*'perform-env.gender-descriptive'!F52))/Table1[[#This Row],[N]]))/(Table1[[#This Row],[N]]-1))</f>
        <v>22.121625577290157</v>
      </c>
    </row>
    <row r="28" spans="1:8" x14ac:dyDescent="0.2">
      <c r="A28" t="s">
        <v>26</v>
      </c>
      <c r="B28" t="s">
        <v>31</v>
      </c>
      <c r="C28" t="s">
        <v>46</v>
      </c>
      <c r="D28">
        <f>'perform-env.gender-descriptive'!E50+'perform-env.gender-descriptive'!E53</f>
        <v>40</v>
      </c>
      <c r="E28">
        <f>('perform-env.gender-descriptive'!E50*'perform-env.gender-descriptive'!F50+'perform-env.gender-descriptive'!E53*'perform-env.gender-descriptive'!F53)/Table1[[#This Row],[N]]</f>
        <v>54.387500000000003</v>
      </c>
      <c r="F28">
        <f>SQRT(((('perform-env.gender-descriptive'!E50-1)*('perform-env.gender-descriptive'!G50^2))+(('perform-env.gender-descriptive'!E53-1)*('perform-env.gender-descriptive'!G53^2))+('perform-env.gender-descriptive'!E50*'perform-env.gender-descriptive'!E53*(('perform-env.gender-descriptive'!F50^2)+('perform-env.gender-descriptive'!F53^2)-(2*'perform-env.gender-descriptive'!F50*'perform-env.gender-descriptive'!F53))/Table1[[#This Row],[N]]))/(Table1[[#This Row],[N]]-1))</f>
        <v>25.928572374595081</v>
      </c>
    </row>
    <row r="29" spans="1:8" x14ac:dyDescent="0.2">
      <c r="A29" t="s">
        <v>32</v>
      </c>
      <c r="B29" t="s">
        <v>3</v>
      </c>
      <c r="C29" t="s">
        <v>46</v>
      </c>
      <c r="D29">
        <v>37</v>
      </c>
      <c r="E29">
        <v>11.676</v>
      </c>
      <c r="F29">
        <v>4.0759999999999996</v>
      </c>
      <c r="G29">
        <v>-0.95496606207936297</v>
      </c>
      <c r="H29">
        <v>0.21235079216542799</v>
      </c>
    </row>
    <row r="30" spans="1:8" x14ac:dyDescent="0.2">
      <c r="A30" t="s">
        <v>32</v>
      </c>
      <c r="B30" t="s">
        <v>30</v>
      </c>
      <c r="C30" t="s">
        <v>46</v>
      </c>
      <c r="D30">
        <v>55</v>
      </c>
      <c r="E30">
        <v>12.927</v>
      </c>
      <c r="F30">
        <v>5.069</v>
      </c>
      <c r="G30">
        <v>-0.57211065832219798</v>
      </c>
      <c r="H30">
        <v>-0.55732073695987205</v>
      </c>
    </row>
    <row r="31" spans="1:8" x14ac:dyDescent="0.2">
      <c r="A31" t="s">
        <v>32</v>
      </c>
      <c r="B31" t="s">
        <v>31</v>
      </c>
      <c r="C31" t="s">
        <v>46</v>
      </c>
      <c r="D31">
        <v>49</v>
      </c>
      <c r="E31">
        <v>10.939</v>
      </c>
      <c r="F31">
        <v>4.6159999999999997</v>
      </c>
      <c r="G31">
        <v>-0.69113067199187594</v>
      </c>
      <c r="H31">
        <v>-0.608863123650351</v>
      </c>
    </row>
    <row r="32" spans="1:8" x14ac:dyDescent="0.2">
      <c r="A32" t="s">
        <v>35</v>
      </c>
      <c r="B32" t="s">
        <v>30</v>
      </c>
      <c r="C32" t="s">
        <v>64</v>
      </c>
      <c r="D32">
        <v>38</v>
      </c>
      <c r="E32">
        <v>15.579000000000001</v>
      </c>
      <c r="F32">
        <v>2.0219999999999998</v>
      </c>
      <c r="G32">
        <v>-0.78983400295603501</v>
      </c>
      <c r="H32">
        <v>0.66247683865547302</v>
      </c>
    </row>
    <row r="33" spans="1:8" x14ac:dyDescent="0.2">
      <c r="A33" t="s">
        <v>35</v>
      </c>
      <c r="B33" t="s">
        <v>31</v>
      </c>
      <c r="C33" t="s">
        <v>64</v>
      </c>
      <c r="D33">
        <v>29</v>
      </c>
      <c r="E33">
        <v>16.172000000000001</v>
      </c>
      <c r="F33">
        <v>1.4410000000000001</v>
      </c>
      <c r="G33">
        <v>-0.35981748067293301</v>
      </c>
      <c r="H33">
        <v>-0.99933185958542203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FA56-3B35-7C48-8757-61DC5CB7D036}">
  <dimension ref="A1:I65"/>
  <sheetViews>
    <sheetView workbookViewId="0">
      <pane ySplit="1" topLeftCell="A39" activePane="bottomLeft" state="frozen"/>
      <selection pane="bottomLeft" activeCell="D63" sqref="D63"/>
    </sheetView>
  </sheetViews>
  <sheetFormatPr baseColWidth="10" defaultRowHeight="16" x14ac:dyDescent="0.2"/>
  <cols>
    <col min="5" max="5" width="5" customWidth="1"/>
    <col min="8" max="8" width="11.33203125" customWidth="1"/>
  </cols>
  <sheetData>
    <row r="1" spans="1:9" x14ac:dyDescent="0.2">
      <c r="A1" t="s">
        <v>36</v>
      </c>
      <c r="B1" t="s">
        <v>4</v>
      </c>
      <c r="C1" t="s">
        <v>5</v>
      </c>
      <c r="D1" t="s">
        <v>57</v>
      </c>
      <c r="E1" t="s">
        <v>37</v>
      </c>
      <c r="F1" t="s">
        <v>38</v>
      </c>
      <c r="G1" t="s">
        <v>39</v>
      </c>
      <c r="H1" t="s">
        <v>58</v>
      </c>
      <c r="I1" t="s">
        <v>59</v>
      </c>
    </row>
    <row r="2" spans="1:9" x14ac:dyDescent="0.2">
      <c r="A2" t="s">
        <v>1</v>
      </c>
      <c r="B2" t="s">
        <v>3</v>
      </c>
      <c r="C2" t="s">
        <v>60</v>
      </c>
      <c r="D2" t="s">
        <v>46</v>
      </c>
      <c r="E2">
        <v>13</v>
      </c>
      <c r="F2">
        <v>6.077</v>
      </c>
      <c r="G2">
        <v>4.1920000000000002</v>
      </c>
      <c r="H2">
        <v>0.84586036213919602</v>
      </c>
      <c r="I2">
        <v>-0.75561545683426201</v>
      </c>
    </row>
    <row r="3" spans="1:9" x14ac:dyDescent="0.2">
      <c r="A3" t="s">
        <v>1</v>
      </c>
      <c r="B3" t="s">
        <v>3</v>
      </c>
      <c r="C3" t="s">
        <v>61</v>
      </c>
      <c r="D3" t="s">
        <v>46</v>
      </c>
      <c r="E3">
        <v>21</v>
      </c>
      <c r="F3">
        <v>6.0949999999999998</v>
      </c>
      <c r="G3">
        <v>3.59</v>
      </c>
      <c r="H3">
        <v>0.67941170966391595</v>
      </c>
      <c r="I3">
        <v>-0.67057497637683705</v>
      </c>
    </row>
    <row r="4" spans="1:9" x14ac:dyDescent="0.2">
      <c r="A4" t="s">
        <v>1</v>
      </c>
      <c r="B4" t="s">
        <v>6</v>
      </c>
      <c r="C4" t="s">
        <v>60</v>
      </c>
      <c r="D4" t="s">
        <v>46</v>
      </c>
      <c r="E4">
        <v>6</v>
      </c>
      <c r="F4">
        <v>5</v>
      </c>
      <c r="G4">
        <v>1.2649999999999999</v>
      </c>
      <c r="H4">
        <v>-0.49410588440130898</v>
      </c>
      <c r="I4">
        <v>-1.6979166666666701</v>
      </c>
    </row>
    <row r="5" spans="1:9" x14ac:dyDescent="0.2">
      <c r="A5" t="s">
        <v>1</v>
      </c>
      <c r="B5" t="s">
        <v>6</v>
      </c>
      <c r="C5" t="s">
        <v>61</v>
      </c>
      <c r="D5" t="s">
        <v>46</v>
      </c>
      <c r="E5">
        <v>18</v>
      </c>
      <c r="F5">
        <v>6.2220000000000004</v>
      </c>
      <c r="G5">
        <v>3.8130000000000002</v>
      </c>
      <c r="H5">
        <v>0.78898956923503905</v>
      </c>
      <c r="I5">
        <v>-0.449804574805383</v>
      </c>
    </row>
    <row r="6" spans="1:9" x14ac:dyDescent="0.2">
      <c r="A6" t="s">
        <v>1</v>
      </c>
      <c r="B6" t="s">
        <v>7</v>
      </c>
      <c r="C6" t="s">
        <v>60</v>
      </c>
      <c r="D6" t="s">
        <v>46</v>
      </c>
      <c r="E6">
        <v>10</v>
      </c>
      <c r="F6">
        <v>6.5</v>
      </c>
      <c r="G6">
        <v>3.7189999999999999</v>
      </c>
      <c r="H6">
        <v>0.78716315951145299</v>
      </c>
      <c r="I6">
        <v>-0.90886195383945401</v>
      </c>
    </row>
    <row r="7" spans="1:9" x14ac:dyDescent="0.2">
      <c r="A7" t="s">
        <v>1</v>
      </c>
      <c r="B7" t="s">
        <v>7</v>
      </c>
      <c r="C7" t="s">
        <v>61</v>
      </c>
      <c r="D7" t="s">
        <v>46</v>
      </c>
      <c r="E7">
        <v>17</v>
      </c>
      <c r="F7">
        <v>5.0590000000000002</v>
      </c>
      <c r="G7">
        <v>1.919</v>
      </c>
      <c r="H7">
        <v>1.5690377247218701</v>
      </c>
      <c r="I7">
        <v>2.7278020466949999</v>
      </c>
    </row>
    <row r="8" spans="1:9" x14ac:dyDescent="0.2">
      <c r="A8" t="s">
        <v>9</v>
      </c>
      <c r="B8" t="s">
        <v>3</v>
      </c>
      <c r="C8" t="s">
        <v>60</v>
      </c>
      <c r="D8" t="s">
        <v>46</v>
      </c>
      <c r="E8">
        <v>11</v>
      </c>
      <c r="F8">
        <v>11.182</v>
      </c>
      <c r="G8">
        <v>5.492</v>
      </c>
      <c r="H8">
        <v>-0.78395459211835095</v>
      </c>
      <c r="I8">
        <v>-1.13223547671282</v>
      </c>
    </row>
    <row r="9" spans="1:9" x14ac:dyDescent="0.2">
      <c r="A9" t="s">
        <v>9</v>
      </c>
      <c r="B9" t="s">
        <v>3</v>
      </c>
      <c r="C9" t="s">
        <v>61</v>
      </c>
      <c r="D9" t="s">
        <v>46</v>
      </c>
      <c r="E9">
        <v>25</v>
      </c>
      <c r="F9">
        <v>8.8800000000000008</v>
      </c>
      <c r="G9">
        <v>3.8</v>
      </c>
      <c r="H9">
        <v>0.26804655965641999</v>
      </c>
      <c r="I9">
        <v>-0.78618244332629605</v>
      </c>
    </row>
    <row r="10" spans="1:9" x14ac:dyDescent="0.2">
      <c r="A10" t="s">
        <v>9</v>
      </c>
      <c r="B10" t="s">
        <v>6</v>
      </c>
      <c r="C10" t="s">
        <v>60</v>
      </c>
      <c r="D10" t="s">
        <v>46</v>
      </c>
      <c r="E10">
        <v>15</v>
      </c>
      <c r="F10">
        <v>10.667</v>
      </c>
      <c r="G10">
        <v>4.923</v>
      </c>
      <c r="H10">
        <v>8.3180839368063003E-2</v>
      </c>
      <c r="I10">
        <v>-1.1302099858088099</v>
      </c>
    </row>
    <row r="11" spans="1:9" x14ac:dyDescent="0.2">
      <c r="A11" t="s">
        <v>9</v>
      </c>
      <c r="B11" t="s">
        <v>6</v>
      </c>
      <c r="C11" t="s">
        <v>61</v>
      </c>
      <c r="D11" t="s">
        <v>46</v>
      </c>
      <c r="E11">
        <v>32</v>
      </c>
      <c r="F11">
        <v>8.7810000000000006</v>
      </c>
      <c r="G11">
        <v>5.0780000000000003</v>
      </c>
      <c r="H11">
        <v>-0.162735912860723</v>
      </c>
      <c r="I11">
        <v>-1.3322418364497901</v>
      </c>
    </row>
    <row r="12" spans="1:9" x14ac:dyDescent="0.2">
      <c r="A12" t="s">
        <v>9</v>
      </c>
      <c r="B12" t="s">
        <v>7</v>
      </c>
      <c r="C12" t="s">
        <v>60</v>
      </c>
      <c r="D12" t="s">
        <v>46</v>
      </c>
      <c r="E12">
        <v>18</v>
      </c>
      <c r="F12">
        <v>11.111000000000001</v>
      </c>
      <c r="G12">
        <v>4.1849999999999996</v>
      </c>
      <c r="H12">
        <v>-0.60116144265965898</v>
      </c>
      <c r="I12">
        <v>-0.86113699743405703</v>
      </c>
    </row>
    <row r="13" spans="1:9" x14ac:dyDescent="0.2">
      <c r="A13" t="s">
        <v>9</v>
      </c>
      <c r="B13" t="s">
        <v>7</v>
      </c>
      <c r="C13" t="s">
        <v>61</v>
      </c>
      <c r="D13" t="s">
        <v>46</v>
      </c>
      <c r="E13">
        <v>28</v>
      </c>
      <c r="F13">
        <v>8.6430000000000007</v>
      </c>
      <c r="G13">
        <v>3.8029999999999999</v>
      </c>
      <c r="H13">
        <v>0.34006982214152398</v>
      </c>
      <c r="I13">
        <v>-0.90689867327917995</v>
      </c>
    </row>
    <row r="14" spans="1:9" x14ac:dyDescent="0.2">
      <c r="A14" t="s">
        <v>11</v>
      </c>
      <c r="B14" t="s">
        <v>3</v>
      </c>
      <c r="C14" t="s">
        <v>60</v>
      </c>
      <c r="D14" t="s">
        <v>46</v>
      </c>
      <c r="E14">
        <v>13</v>
      </c>
      <c r="F14">
        <v>54.615000000000002</v>
      </c>
      <c r="G14">
        <v>19.199000000000002</v>
      </c>
      <c r="H14">
        <v>-0.28828823932747</v>
      </c>
      <c r="I14">
        <v>-1.17066443552086</v>
      </c>
    </row>
    <row r="15" spans="1:9" x14ac:dyDescent="0.2">
      <c r="A15" t="s">
        <v>11</v>
      </c>
      <c r="B15" t="s">
        <v>3</v>
      </c>
      <c r="C15" t="s">
        <v>61</v>
      </c>
      <c r="D15" t="s">
        <v>46</v>
      </c>
      <c r="E15">
        <v>16</v>
      </c>
      <c r="F15">
        <v>51.561999999999998</v>
      </c>
      <c r="G15">
        <v>21.27</v>
      </c>
      <c r="H15">
        <v>-9.5774600991765602E-2</v>
      </c>
      <c r="I15">
        <v>-1.1499119495977701</v>
      </c>
    </row>
    <row r="16" spans="1:9" x14ac:dyDescent="0.2">
      <c r="A16" t="s">
        <v>11</v>
      </c>
      <c r="B16" t="s">
        <v>6</v>
      </c>
      <c r="C16" t="s">
        <v>60</v>
      </c>
      <c r="D16" t="s">
        <v>46</v>
      </c>
      <c r="E16">
        <v>11</v>
      </c>
      <c r="F16">
        <v>41.817999999999998</v>
      </c>
      <c r="G16">
        <v>26.199000000000002</v>
      </c>
      <c r="H16">
        <v>0.13521740850721001</v>
      </c>
      <c r="I16">
        <v>-1.65994495674215</v>
      </c>
    </row>
    <row r="17" spans="1:9" x14ac:dyDescent="0.2">
      <c r="A17" t="s">
        <v>11</v>
      </c>
      <c r="B17" t="s">
        <v>6</v>
      </c>
      <c r="C17" t="s">
        <v>61</v>
      </c>
      <c r="D17" t="s">
        <v>46</v>
      </c>
      <c r="E17">
        <v>14</v>
      </c>
      <c r="F17">
        <v>38.570999999999998</v>
      </c>
      <c r="G17">
        <v>22.483000000000001</v>
      </c>
      <c r="H17">
        <v>0.40980012614205402</v>
      </c>
      <c r="I17">
        <v>-1.4549802042745299</v>
      </c>
    </row>
    <row r="18" spans="1:9" x14ac:dyDescent="0.2">
      <c r="A18" t="s">
        <v>11</v>
      </c>
      <c r="B18" t="s">
        <v>7</v>
      </c>
      <c r="C18" t="s">
        <v>60</v>
      </c>
      <c r="D18" t="s">
        <v>46</v>
      </c>
      <c r="E18">
        <v>11</v>
      </c>
      <c r="F18">
        <v>55</v>
      </c>
      <c r="G18">
        <v>30.821999999999999</v>
      </c>
      <c r="H18">
        <v>-4.8899280053770498E-2</v>
      </c>
      <c r="I18">
        <v>-1.8602367161923901</v>
      </c>
    </row>
    <row r="19" spans="1:9" x14ac:dyDescent="0.2">
      <c r="A19" t="s">
        <v>11</v>
      </c>
      <c r="B19" t="s">
        <v>7</v>
      </c>
      <c r="C19" t="s">
        <v>61</v>
      </c>
      <c r="D19" t="s">
        <v>46</v>
      </c>
      <c r="E19">
        <v>17</v>
      </c>
      <c r="F19">
        <v>44.118000000000002</v>
      </c>
      <c r="G19">
        <v>26.411999999999999</v>
      </c>
      <c r="H19">
        <v>-5.0041707155287904E-3</v>
      </c>
      <c r="I19">
        <v>-1.6378713647949199</v>
      </c>
    </row>
    <row r="20" spans="1:9" x14ac:dyDescent="0.2">
      <c r="A20" t="s">
        <v>13</v>
      </c>
      <c r="B20" t="s">
        <v>3</v>
      </c>
      <c r="C20" t="s">
        <v>60</v>
      </c>
      <c r="D20" t="s">
        <v>46</v>
      </c>
      <c r="E20">
        <v>7</v>
      </c>
      <c r="F20">
        <v>17.856999999999999</v>
      </c>
      <c r="G20">
        <v>0.69</v>
      </c>
      <c r="H20">
        <v>0</v>
      </c>
      <c r="I20">
        <v>0</v>
      </c>
    </row>
    <row r="21" spans="1:9" x14ac:dyDescent="0.2">
      <c r="A21" t="s">
        <v>13</v>
      </c>
      <c r="B21" t="s">
        <v>3</v>
      </c>
      <c r="C21" t="s">
        <v>61</v>
      </c>
      <c r="D21" t="s">
        <v>46</v>
      </c>
      <c r="E21">
        <v>13</v>
      </c>
      <c r="F21">
        <v>10.308</v>
      </c>
      <c r="G21">
        <v>4.3090000000000002</v>
      </c>
      <c r="H21">
        <v>-0.45971043048145199</v>
      </c>
      <c r="I21">
        <v>0.89757349670168196</v>
      </c>
    </row>
    <row r="22" spans="1:9" x14ac:dyDescent="0.2">
      <c r="A22" t="s">
        <v>13</v>
      </c>
      <c r="B22" t="s">
        <v>6</v>
      </c>
      <c r="C22" t="s">
        <v>60</v>
      </c>
      <c r="D22" t="s">
        <v>46</v>
      </c>
      <c r="E22">
        <v>20</v>
      </c>
      <c r="F22">
        <v>12.4</v>
      </c>
      <c r="G22">
        <v>4.2350000000000003</v>
      </c>
      <c r="H22">
        <v>-0.91240877392451603</v>
      </c>
      <c r="I22">
        <v>0.114767820538254</v>
      </c>
    </row>
    <row r="23" spans="1:9" x14ac:dyDescent="0.2">
      <c r="A23" t="s">
        <v>13</v>
      </c>
      <c r="B23" t="s">
        <v>6</v>
      </c>
      <c r="C23" t="s">
        <v>61</v>
      </c>
      <c r="D23" t="s">
        <v>46</v>
      </c>
      <c r="E23">
        <v>14</v>
      </c>
      <c r="F23">
        <v>13.5</v>
      </c>
      <c r="G23">
        <v>4.8319999999999999</v>
      </c>
      <c r="H23">
        <v>-0.88143072463788896</v>
      </c>
      <c r="I23">
        <v>-0.48605961360033101</v>
      </c>
    </row>
    <row r="24" spans="1:9" x14ac:dyDescent="0.2">
      <c r="A24" t="s">
        <v>13</v>
      </c>
      <c r="B24" t="s">
        <v>7</v>
      </c>
      <c r="C24" t="s">
        <v>60</v>
      </c>
      <c r="D24" t="s">
        <v>46</v>
      </c>
      <c r="E24">
        <v>18</v>
      </c>
      <c r="F24">
        <v>15.5</v>
      </c>
      <c r="G24">
        <v>3.0150000000000001</v>
      </c>
      <c r="H24">
        <v>-0.955056486290774</v>
      </c>
      <c r="I24">
        <v>-0.27715898101891101</v>
      </c>
    </row>
    <row r="25" spans="1:9" x14ac:dyDescent="0.2">
      <c r="A25" t="s">
        <v>13</v>
      </c>
      <c r="B25" t="s">
        <v>7</v>
      </c>
      <c r="C25" t="s">
        <v>61</v>
      </c>
      <c r="D25" t="s">
        <v>46</v>
      </c>
      <c r="E25">
        <v>18</v>
      </c>
      <c r="F25">
        <v>12</v>
      </c>
      <c r="G25">
        <v>3.4980000000000002</v>
      </c>
      <c r="H25">
        <v>-0.96578133997002602</v>
      </c>
      <c r="I25">
        <v>1.46812335634451</v>
      </c>
    </row>
    <row r="26" spans="1:9" x14ac:dyDescent="0.2">
      <c r="A26" t="s">
        <v>15</v>
      </c>
      <c r="B26" t="s">
        <v>3</v>
      </c>
      <c r="C26" t="s">
        <v>60</v>
      </c>
      <c r="D26" t="s">
        <v>46</v>
      </c>
      <c r="E26">
        <v>21</v>
      </c>
      <c r="F26">
        <v>16.094999999999999</v>
      </c>
      <c r="G26">
        <v>2.278</v>
      </c>
      <c r="H26">
        <v>-6.3133619167052402E-2</v>
      </c>
      <c r="I26">
        <v>-1.03394088887133</v>
      </c>
    </row>
    <row r="27" spans="1:9" x14ac:dyDescent="0.2">
      <c r="A27" t="s">
        <v>15</v>
      </c>
      <c r="B27" t="s">
        <v>3</v>
      </c>
      <c r="C27" t="s">
        <v>61</v>
      </c>
      <c r="D27" t="s">
        <v>46</v>
      </c>
      <c r="E27">
        <v>19</v>
      </c>
      <c r="F27">
        <v>14.263</v>
      </c>
      <c r="G27">
        <v>2.8839999999999999</v>
      </c>
      <c r="H27">
        <v>-0.20964109316934301</v>
      </c>
      <c r="I27">
        <v>-1.14805674742266</v>
      </c>
    </row>
    <row r="28" spans="1:9" x14ac:dyDescent="0.2">
      <c r="A28" t="s">
        <v>15</v>
      </c>
      <c r="B28" t="s">
        <v>6</v>
      </c>
      <c r="C28" t="s">
        <v>60</v>
      </c>
      <c r="D28" t="s">
        <v>46</v>
      </c>
      <c r="E28">
        <v>18</v>
      </c>
      <c r="F28">
        <v>16.556000000000001</v>
      </c>
      <c r="G28">
        <v>1.8859999999999999</v>
      </c>
      <c r="H28">
        <v>-0.37974253063722202</v>
      </c>
      <c r="I28">
        <v>-1.17983217592592</v>
      </c>
    </row>
    <row r="29" spans="1:9" x14ac:dyDescent="0.2">
      <c r="A29" t="s">
        <v>15</v>
      </c>
      <c r="B29" t="s">
        <v>6</v>
      </c>
      <c r="C29" t="s">
        <v>61</v>
      </c>
      <c r="D29" t="s">
        <v>46</v>
      </c>
      <c r="E29">
        <v>24</v>
      </c>
      <c r="F29">
        <v>14.875</v>
      </c>
      <c r="G29">
        <v>2.4550000000000001</v>
      </c>
      <c r="H29">
        <v>-0.85876337326956897</v>
      </c>
      <c r="I29">
        <v>0.47942330989068599</v>
      </c>
    </row>
    <row r="30" spans="1:9" x14ac:dyDescent="0.2">
      <c r="A30" t="s">
        <v>15</v>
      </c>
      <c r="B30" t="s">
        <v>7</v>
      </c>
      <c r="C30" t="s">
        <v>60</v>
      </c>
      <c r="D30" t="s">
        <v>46</v>
      </c>
      <c r="E30">
        <v>24</v>
      </c>
      <c r="F30">
        <v>16.375</v>
      </c>
      <c r="G30">
        <v>2.9750000000000001</v>
      </c>
      <c r="H30">
        <v>-1.3086389934309</v>
      </c>
      <c r="I30">
        <v>1.7416998769332399</v>
      </c>
    </row>
    <row r="31" spans="1:9" x14ac:dyDescent="0.2">
      <c r="A31" t="s">
        <v>15</v>
      </c>
      <c r="B31" t="s">
        <v>7</v>
      </c>
      <c r="C31" t="s">
        <v>61</v>
      </c>
      <c r="D31" t="s">
        <v>46</v>
      </c>
      <c r="E31">
        <v>14</v>
      </c>
      <c r="F31">
        <v>14.643000000000001</v>
      </c>
      <c r="G31">
        <v>2.1339999999999999</v>
      </c>
      <c r="H31">
        <v>-9.4919377302648295E-2</v>
      </c>
      <c r="I31">
        <v>-1.44043230505034</v>
      </c>
    </row>
    <row r="32" spans="1:9" x14ac:dyDescent="0.2">
      <c r="A32" t="s">
        <v>17</v>
      </c>
      <c r="B32" t="s">
        <v>3</v>
      </c>
      <c r="C32" t="s">
        <v>60</v>
      </c>
      <c r="D32" t="s">
        <v>46</v>
      </c>
      <c r="E32">
        <v>28</v>
      </c>
      <c r="F32">
        <v>153.571</v>
      </c>
      <c r="G32">
        <v>29.213999999999999</v>
      </c>
      <c r="H32">
        <v>-1.63897045180102</v>
      </c>
      <c r="I32">
        <v>3.2605144537608601</v>
      </c>
    </row>
    <row r="33" spans="1:9" x14ac:dyDescent="0.2">
      <c r="A33" t="s">
        <v>17</v>
      </c>
      <c r="B33" t="s">
        <v>3</v>
      </c>
      <c r="C33" t="s">
        <v>61</v>
      </c>
      <c r="D33" t="s">
        <v>46</v>
      </c>
      <c r="E33">
        <v>15</v>
      </c>
      <c r="F33">
        <v>124</v>
      </c>
      <c r="G33">
        <v>49.970999999999997</v>
      </c>
      <c r="H33">
        <v>-0.84330124615490498</v>
      </c>
      <c r="I33">
        <v>-0.89368773640398902</v>
      </c>
    </row>
    <row r="34" spans="1:9" x14ac:dyDescent="0.2">
      <c r="A34" t="s">
        <v>17</v>
      </c>
      <c r="B34" t="s">
        <v>6</v>
      </c>
      <c r="C34" t="s">
        <v>60</v>
      </c>
      <c r="D34" t="s">
        <v>46</v>
      </c>
      <c r="E34">
        <v>15</v>
      </c>
      <c r="F34">
        <v>164</v>
      </c>
      <c r="G34">
        <v>24.727</v>
      </c>
      <c r="H34">
        <v>0.25716251401055401</v>
      </c>
      <c r="I34">
        <v>-1.7015506448889299</v>
      </c>
    </row>
    <row r="35" spans="1:9" x14ac:dyDescent="0.2">
      <c r="A35" t="s">
        <v>17</v>
      </c>
      <c r="B35" t="s">
        <v>6</v>
      </c>
      <c r="C35" t="s">
        <v>61</v>
      </c>
      <c r="D35" t="s">
        <v>46</v>
      </c>
      <c r="E35">
        <v>15</v>
      </c>
      <c r="F35">
        <v>142</v>
      </c>
      <c r="G35">
        <v>35.896999999999998</v>
      </c>
      <c r="H35">
        <v>-1.1290349511681099</v>
      </c>
      <c r="I35">
        <v>0.44346088105106002</v>
      </c>
    </row>
    <row r="36" spans="1:9" x14ac:dyDescent="0.2">
      <c r="A36" t="s">
        <v>17</v>
      </c>
      <c r="B36" t="s">
        <v>7</v>
      </c>
      <c r="C36" t="s">
        <v>60</v>
      </c>
      <c r="D36" t="s">
        <v>46</v>
      </c>
      <c r="E36">
        <v>20</v>
      </c>
      <c r="F36">
        <v>157.5</v>
      </c>
      <c r="G36">
        <v>31.266999999999999</v>
      </c>
      <c r="H36">
        <v>-0.66307725939776896</v>
      </c>
      <c r="I36">
        <v>-0.91585962025110101</v>
      </c>
    </row>
    <row r="37" spans="1:9" x14ac:dyDescent="0.2">
      <c r="A37" t="s">
        <v>17</v>
      </c>
      <c r="B37" t="s">
        <v>7</v>
      </c>
      <c r="C37" t="s">
        <v>61</v>
      </c>
      <c r="D37" t="s">
        <v>46</v>
      </c>
      <c r="E37">
        <v>14</v>
      </c>
      <c r="F37">
        <v>143.571</v>
      </c>
      <c r="G37">
        <v>33.421999999999997</v>
      </c>
      <c r="H37">
        <v>-0.89774635212735399</v>
      </c>
      <c r="I37">
        <v>0.364856718743858</v>
      </c>
    </row>
    <row r="38" spans="1:9" x14ac:dyDescent="0.2">
      <c r="A38" t="s">
        <v>18</v>
      </c>
      <c r="B38" t="s">
        <v>3</v>
      </c>
      <c r="C38" t="s">
        <v>60</v>
      </c>
      <c r="D38" t="s">
        <v>46</v>
      </c>
      <c r="E38">
        <v>27</v>
      </c>
      <c r="F38">
        <v>64.814999999999998</v>
      </c>
      <c r="G38">
        <v>27.085000000000001</v>
      </c>
      <c r="H38">
        <v>-0.63052886028844601</v>
      </c>
      <c r="I38">
        <v>-0.12586491475713399</v>
      </c>
    </row>
    <row r="39" spans="1:9" x14ac:dyDescent="0.2">
      <c r="A39" t="s">
        <v>18</v>
      </c>
      <c r="B39" t="s">
        <v>3</v>
      </c>
      <c r="C39" t="s">
        <v>61</v>
      </c>
      <c r="D39" t="s">
        <v>46</v>
      </c>
      <c r="E39">
        <v>23</v>
      </c>
      <c r="F39">
        <v>47.173999999999999</v>
      </c>
      <c r="G39">
        <v>31.687999999999999</v>
      </c>
      <c r="H39">
        <v>3.7152073095950498E-2</v>
      </c>
      <c r="I39">
        <v>-1.4018086171453401</v>
      </c>
    </row>
    <row r="40" spans="1:9" x14ac:dyDescent="0.2">
      <c r="A40" t="s">
        <v>18</v>
      </c>
      <c r="B40" t="s">
        <v>6</v>
      </c>
      <c r="C40" t="s">
        <v>60</v>
      </c>
      <c r="D40" t="s">
        <v>46</v>
      </c>
      <c r="E40">
        <v>25</v>
      </c>
      <c r="F40">
        <v>64.8</v>
      </c>
      <c r="G40">
        <v>29.946999999999999</v>
      </c>
      <c r="H40">
        <v>-0.57296264129396102</v>
      </c>
      <c r="I40">
        <v>-0.70311500367067603</v>
      </c>
    </row>
    <row r="41" spans="1:9" x14ac:dyDescent="0.2">
      <c r="A41" t="s">
        <v>18</v>
      </c>
      <c r="B41" t="s">
        <v>6</v>
      </c>
      <c r="C41" t="s">
        <v>61</v>
      </c>
      <c r="D41" t="s">
        <v>46</v>
      </c>
      <c r="E41">
        <v>19</v>
      </c>
      <c r="F41">
        <v>64.474000000000004</v>
      </c>
      <c r="G41">
        <v>30.545999999999999</v>
      </c>
      <c r="H41">
        <v>-0.562280492390555</v>
      </c>
      <c r="I41">
        <v>-0.87079834864304695</v>
      </c>
    </row>
    <row r="42" spans="1:9" x14ac:dyDescent="0.2">
      <c r="A42" t="s">
        <v>18</v>
      </c>
      <c r="B42" t="s">
        <v>7</v>
      </c>
      <c r="C42" t="s">
        <v>60</v>
      </c>
      <c r="D42" t="s">
        <v>46</v>
      </c>
      <c r="E42">
        <v>28</v>
      </c>
      <c r="F42">
        <v>66.429000000000002</v>
      </c>
      <c r="G42">
        <v>29.716000000000001</v>
      </c>
      <c r="H42">
        <v>-0.55223646580182095</v>
      </c>
      <c r="I42">
        <v>-0.27410465283917601</v>
      </c>
    </row>
    <row r="43" spans="1:9" x14ac:dyDescent="0.2">
      <c r="A43" t="s">
        <v>18</v>
      </c>
      <c r="B43" t="s">
        <v>7</v>
      </c>
      <c r="C43" t="s">
        <v>61</v>
      </c>
      <c r="D43" t="s">
        <v>46</v>
      </c>
      <c r="E43">
        <v>21</v>
      </c>
      <c r="F43">
        <v>60</v>
      </c>
      <c r="G43">
        <v>26.172999999999998</v>
      </c>
      <c r="H43">
        <v>-0.60559139429057496</v>
      </c>
      <c r="I43">
        <v>-0.84776822978112298</v>
      </c>
    </row>
    <row r="44" spans="1:9" s="2" customFormat="1" x14ac:dyDescent="0.2">
      <c r="A44" s="2" t="s">
        <v>22</v>
      </c>
      <c r="B44" s="2" t="s">
        <v>3</v>
      </c>
      <c r="C44" s="2" t="s">
        <v>61</v>
      </c>
      <c r="D44" s="2" t="s">
        <v>46</v>
      </c>
      <c r="E44" s="2">
        <v>17</v>
      </c>
      <c r="F44" s="2">
        <v>75.59</v>
      </c>
      <c r="G44" s="2">
        <v>17.489000000000001</v>
      </c>
    </row>
    <row r="45" spans="1:9" s="2" customFormat="1" x14ac:dyDescent="0.2">
      <c r="A45" s="2" t="s">
        <v>22</v>
      </c>
      <c r="B45" s="2" t="s">
        <v>6</v>
      </c>
      <c r="C45" s="2" t="s">
        <v>61</v>
      </c>
      <c r="D45" s="2" t="s">
        <v>46</v>
      </c>
      <c r="E45" s="2">
        <v>24</v>
      </c>
      <c r="F45" s="2">
        <v>72.290000000000006</v>
      </c>
      <c r="G45" s="2">
        <v>16.809999999999999</v>
      </c>
    </row>
    <row r="46" spans="1:9" s="2" customFormat="1" x14ac:dyDescent="0.2">
      <c r="A46" s="2" t="s">
        <v>22</v>
      </c>
      <c r="B46" s="2" t="s">
        <v>7</v>
      </c>
      <c r="C46" s="2" t="s">
        <v>61</v>
      </c>
      <c r="D46" s="2" t="s">
        <v>46</v>
      </c>
      <c r="E46" s="2">
        <v>18</v>
      </c>
      <c r="F46" s="2">
        <v>77.22</v>
      </c>
      <c r="G46" s="2">
        <v>24.568000000000001</v>
      </c>
    </row>
    <row r="47" spans="1:9" s="2" customFormat="1" x14ac:dyDescent="0.2">
      <c r="A47" s="2" t="s">
        <v>22</v>
      </c>
      <c r="B47" s="2" t="s">
        <v>3</v>
      </c>
      <c r="C47" s="2" t="s">
        <v>60</v>
      </c>
      <c r="D47" s="2" t="s">
        <v>46</v>
      </c>
      <c r="E47" s="2">
        <v>14</v>
      </c>
      <c r="F47" s="2">
        <v>77.14</v>
      </c>
      <c r="G47" s="2">
        <v>17.619</v>
      </c>
    </row>
    <row r="48" spans="1:9" s="2" customFormat="1" x14ac:dyDescent="0.2">
      <c r="A48" s="2" t="s">
        <v>22</v>
      </c>
      <c r="B48" s="2" t="s">
        <v>6</v>
      </c>
      <c r="C48" s="2" t="s">
        <v>60</v>
      </c>
      <c r="D48" s="2" t="s">
        <v>46</v>
      </c>
      <c r="E48" s="2">
        <v>14</v>
      </c>
      <c r="F48" s="2">
        <v>83.21</v>
      </c>
      <c r="G48" s="2">
        <v>16.244</v>
      </c>
    </row>
    <row r="49" spans="1:9" s="2" customFormat="1" x14ac:dyDescent="0.2">
      <c r="A49" s="2" t="s">
        <v>22</v>
      </c>
      <c r="B49" s="2" t="s">
        <v>7</v>
      </c>
      <c r="C49" s="2" t="s">
        <v>60</v>
      </c>
      <c r="D49" s="2" t="s">
        <v>46</v>
      </c>
      <c r="E49" s="2">
        <v>11</v>
      </c>
      <c r="F49" s="2">
        <v>77.73</v>
      </c>
      <c r="G49" s="2">
        <v>16.181000000000001</v>
      </c>
    </row>
    <row r="50" spans="1:9" s="2" customFormat="1" x14ac:dyDescent="0.2">
      <c r="A50" s="2" t="s">
        <v>26</v>
      </c>
      <c r="B50" s="2" t="s">
        <v>6</v>
      </c>
      <c r="C50" s="2" t="s">
        <v>60</v>
      </c>
      <c r="D50" s="2" t="s">
        <v>46</v>
      </c>
      <c r="E50" s="2">
        <v>25</v>
      </c>
      <c r="F50" s="2">
        <v>56</v>
      </c>
      <c r="G50" s="2">
        <v>26.4</v>
      </c>
      <c r="H50" s="2">
        <v>-0.5</v>
      </c>
      <c r="I50" s="2">
        <v>2.2000000000000002</v>
      </c>
    </row>
    <row r="51" spans="1:9" s="2" customFormat="1" x14ac:dyDescent="0.2">
      <c r="A51" s="2" t="s">
        <v>26</v>
      </c>
      <c r="B51" s="2" t="s">
        <v>6</v>
      </c>
      <c r="C51" s="2" t="s">
        <v>61</v>
      </c>
      <c r="D51" s="2" t="s">
        <v>46</v>
      </c>
      <c r="E51" s="2">
        <v>16</v>
      </c>
      <c r="F51" s="2">
        <v>50.9</v>
      </c>
      <c r="G51" s="2">
        <v>23.3</v>
      </c>
      <c r="H51" s="2">
        <v>0.6</v>
      </c>
      <c r="I51" s="2">
        <v>0.3</v>
      </c>
    </row>
    <row r="52" spans="1:9" s="2" customFormat="1" x14ac:dyDescent="0.2">
      <c r="A52" s="2" t="s">
        <v>26</v>
      </c>
      <c r="B52" s="2" t="s">
        <v>7</v>
      </c>
      <c r="C52" s="2" t="s">
        <v>60</v>
      </c>
      <c r="D52" s="2" t="s">
        <v>46</v>
      </c>
      <c r="E52" s="2">
        <v>29</v>
      </c>
      <c r="F52" s="2">
        <v>64.7</v>
      </c>
      <c r="G52" s="2">
        <v>20.2</v>
      </c>
      <c r="H52" s="2">
        <v>-0.2</v>
      </c>
      <c r="I52" s="2">
        <v>2.8</v>
      </c>
    </row>
    <row r="53" spans="1:9" s="2" customFormat="1" x14ac:dyDescent="0.2">
      <c r="A53" s="2" t="s">
        <v>26</v>
      </c>
      <c r="B53" s="2" t="s">
        <v>7</v>
      </c>
      <c r="C53" s="2" t="s">
        <v>61</v>
      </c>
      <c r="D53" s="2" t="s">
        <v>46</v>
      </c>
      <c r="E53" s="2">
        <v>15</v>
      </c>
      <c r="F53" s="2">
        <v>51.7</v>
      </c>
      <c r="G53" s="2">
        <v>25.8</v>
      </c>
      <c r="H53" s="2">
        <v>-0.2</v>
      </c>
      <c r="I53" s="2">
        <v>1</v>
      </c>
    </row>
    <row r="54" spans="1:9" s="2" customFormat="1" x14ac:dyDescent="0.2">
      <c r="A54" s="2" t="s">
        <v>26</v>
      </c>
      <c r="B54" s="2" t="s">
        <v>3</v>
      </c>
      <c r="C54" s="2" t="s">
        <v>60</v>
      </c>
      <c r="D54" s="2" t="s">
        <v>46</v>
      </c>
      <c r="E54" s="2">
        <v>28</v>
      </c>
      <c r="F54" s="2">
        <v>68.900000000000006</v>
      </c>
      <c r="G54" s="2">
        <v>21.8</v>
      </c>
      <c r="H54" s="2">
        <v>-0.5</v>
      </c>
      <c r="I54" s="2">
        <v>3.1</v>
      </c>
    </row>
    <row r="55" spans="1:9" s="2" customFormat="1" x14ac:dyDescent="0.2">
      <c r="A55" s="2" t="s">
        <v>26</v>
      </c>
      <c r="B55" s="2" t="s">
        <v>3</v>
      </c>
      <c r="C55" s="2" t="s">
        <v>61</v>
      </c>
      <c r="D55" s="2" t="s">
        <v>46</v>
      </c>
      <c r="E55" s="2">
        <v>14</v>
      </c>
      <c r="F55" s="2">
        <v>62.5</v>
      </c>
      <c r="G55" s="2">
        <v>30.5</v>
      </c>
      <c r="H55" s="2">
        <v>-0.7</v>
      </c>
      <c r="I55" s="2">
        <v>0.7</v>
      </c>
    </row>
    <row r="56" spans="1:9" x14ac:dyDescent="0.2">
      <c r="A56" t="s">
        <v>32</v>
      </c>
      <c r="B56" t="s">
        <v>3</v>
      </c>
      <c r="C56" t="s">
        <v>60</v>
      </c>
      <c r="D56" t="s">
        <v>46</v>
      </c>
      <c r="E56">
        <v>22</v>
      </c>
      <c r="F56">
        <v>13.227</v>
      </c>
      <c r="G56">
        <v>2.0219999999999998</v>
      </c>
      <c r="H56">
        <v>0.95771518959080304</v>
      </c>
      <c r="I56">
        <v>0.25718755750861499</v>
      </c>
    </row>
    <row r="57" spans="1:9" x14ac:dyDescent="0.2">
      <c r="A57" t="s">
        <v>32</v>
      </c>
      <c r="B57" t="s">
        <v>3</v>
      </c>
      <c r="C57" t="s">
        <v>61</v>
      </c>
      <c r="D57" t="s">
        <v>46</v>
      </c>
      <c r="E57">
        <v>15</v>
      </c>
      <c r="F57">
        <v>9.2669999999999995</v>
      </c>
      <c r="G57">
        <v>5.4180000000000001</v>
      </c>
      <c r="H57">
        <v>-0.18153603153543699</v>
      </c>
      <c r="I57">
        <v>-1.64598740350107</v>
      </c>
    </row>
    <row r="58" spans="1:9" x14ac:dyDescent="0.2">
      <c r="A58" t="s">
        <v>32</v>
      </c>
      <c r="B58" t="s">
        <v>6</v>
      </c>
      <c r="C58" t="s">
        <v>60</v>
      </c>
      <c r="D58" t="s">
        <v>46</v>
      </c>
      <c r="E58">
        <v>29</v>
      </c>
      <c r="F58">
        <v>11.034000000000001</v>
      </c>
      <c r="G58">
        <v>4.5389999999999997</v>
      </c>
      <c r="H58">
        <v>-0.73607880512618995</v>
      </c>
      <c r="I58">
        <v>-0.49378494186137301</v>
      </c>
    </row>
    <row r="59" spans="1:9" x14ac:dyDescent="0.2">
      <c r="A59" t="s">
        <v>32</v>
      </c>
      <c r="B59" t="s">
        <v>6</v>
      </c>
      <c r="C59" t="s">
        <v>61</v>
      </c>
      <c r="D59" t="s">
        <v>46</v>
      </c>
      <c r="E59">
        <v>12</v>
      </c>
      <c r="F59">
        <v>10.25</v>
      </c>
      <c r="G59">
        <v>4.5350000000000001</v>
      </c>
      <c r="H59">
        <v>-0.33668380708439699</v>
      </c>
      <c r="I59">
        <v>-1.5764128333486001</v>
      </c>
    </row>
    <row r="60" spans="1:9" x14ac:dyDescent="0.2">
      <c r="A60" t="s">
        <v>32</v>
      </c>
      <c r="B60" t="s">
        <v>7</v>
      </c>
      <c r="C60" t="s">
        <v>60</v>
      </c>
      <c r="D60" t="s">
        <v>46</v>
      </c>
      <c r="E60">
        <v>43</v>
      </c>
      <c r="F60">
        <v>13.673999999999999</v>
      </c>
      <c r="G60">
        <v>5.0030000000000001</v>
      </c>
      <c r="H60">
        <v>-0.751851034116367</v>
      </c>
      <c r="I60">
        <v>-0.19168168302814001</v>
      </c>
    </row>
    <row r="61" spans="1:9" x14ac:dyDescent="0.2">
      <c r="A61" t="s">
        <v>32</v>
      </c>
      <c r="B61" t="s">
        <v>7</v>
      </c>
      <c r="C61" t="s">
        <v>61</v>
      </c>
      <c r="D61" t="s">
        <v>46</v>
      </c>
      <c r="E61">
        <v>20</v>
      </c>
      <c r="F61">
        <v>10.8</v>
      </c>
      <c r="G61">
        <v>4.8410000000000002</v>
      </c>
      <c r="H61">
        <v>-0.57956338713592903</v>
      </c>
      <c r="I61">
        <v>-0.96996676135744397</v>
      </c>
    </row>
    <row r="62" spans="1:9" x14ac:dyDescent="0.2">
      <c r="A62" t="s">
        <v>35</v>
      </c>
      <c r="B62" t="s">
        <v>3</v>
      </c>
      <c r="C62" t="s">
        <v>42</v>
      </c>
      <c r="D62" t="s">
        <v>64</v>
      </c>
      <c r="E62">
        <v>30</v>
      </c>
      <c r="F62">
        <v>15.5</v>
      </c>
      <c r="G62">
        <v>2.113</v>
      </c>
      <c r="H62">
        <v>-0.94315343514607297</v>
      </c>
      <c r="I62">
        <v>0.44163797001634802</v>
      </c>
    </row>
    <row r="63" spans="1:9" x14ac:dyDescent="0.2">
      <c r="A63" t="s">
        <v>35</v>
      </c>
      <c r="B63" t="s">
        <v>3</v>
      </c>
      <c r="C63" t="s">
        <v>41</v>
      </c>
      <c r="D63" t="s">
        <v>64</v>
      </c>
      <c r="E63">
        <v>7</v>
      </c>
      <c r="F63">
        <v>15.143000000000001</v>
      </c>
      <c r="G63">
        <v>1.464</v>
      </c>
      <c r="H63">
        <v>0.88667492342181098</v>
      </c>
      <c r="I63">
        <v>-0.75074829931972697</v>
      </c>
    </row>
    <row r="64" spans="1:9" x14ac:dyDescent="0.2">
      <c r="A64" t="s">
        <v>35</v>
      </c>
      <c r="B64" t="s">
        <v>40</v>
      </c>
      <c r="C64" t="s">
        <v>42</v>
      </c>
      <c r="D64" t="s">
        <v>64</v>
      </c>
      <c r="E64">
        <v>22</v>
      </c>
      <c r="F64">
        <v>16.5</v>
      </c>
      <c r="G64">
        <v>1.3</v>
      </c>
      <c r="H64">
        <v>-0.80654450877848105</v>
      </c>
      <c r="I64">
        <v>0.123527979657716</v>
      </c>
    </row>
    <row r="65" spans="1:9" x14ac:dyDescent="0.2">
      <c r="A65" t="s">
        <v>35</v>
      </c>
      <c r="B65" t="s">
        <v>40</v>
      </c>
      <c r="C65" t="s">
        <v>41</v>
      </c>
      <c r="D65" t="s">
        <v>64</v>
      </c>
      <c r="E65">
        <v>8</v>
      </c>
      <c r="F65">
        <v>15.875</v>
      </c>
      <c r="G65">
        <v>1.7270000000000001</v>
      </c>
      <c r="H65">
        <v>0.748659812492524</v>
      </c>
      <c r="I65">
        <v>-1.1662500224102701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C4D4-950E-8245-8702-C0A3C81493F0}">
  <dimension ref="A1:J27"/>
  <sheetViews>
    <sheetView workbookViewId="0">
      <selection activeCell="K1" sqref="K1:K1048576"/>
    </sheetView>
  </sheetViews>
  <sheetFormatPr baseColWidth="10" defaultRowHeight="16" x14ac:dyDescent="0.2"/>
  <cols>
    <col min="3" max="3" width="6.1640625" customWidth="1"/>
  </cols>
  <sheetData>
    <row r="1" spans="1:10" x14ac:dyDescent="0.2">
      <c r="A1" t="s">
        <v>36</v>
      </c>
      <c r="B1" t="s">
        <v>2</v>
      </c>
      <c r="C1" t="s">
        <v>37</v>
      </c>
      <c r="D1" t="s">
        <v>45</v>
      </c>
      <c r="E1" t="s">
        <v>38</v>
      </c>
      <c r="F1" t="s">
        <v>77</v>
      </c>
      <c r="G1" t="s">
        <v>78</v>
      </c>
      <c r="H1" t="s">
        <v>39</v>
      </c>
      <c r="I1" t="s">
        <v>43</v>
      </c>
      <c r="J1" t="s">
        <v>44</v>
      </c>
    </row>
    <row r="2" spans="1:10" x14ac:dyDescent="0.2">
      <c r="A2" t="s">
        <v>1</v>
      </c>
      <c r="B2" t="s">
        <v>3</v>
      </c>
      <c r="C2">
        <v>34</v>
      </c>
      <c r="D2">
        <v>3.1065534165693598</v>
      </c>
      <c r="E2">
        <v>3.0209999999999999</v>
      </c>
      <c r="F2">
        <v>2.8797129281169802</v>
      </c>
      <c r="G2">
        <v>3.3333939050217301</v>
      </c>
      <c r="H2">
        <v>0.74099999999999999</v>
      </c>
      <c r="I2">
        <v>0.66513604853414199</v>
      </c>
      <c r="J2">
        <v>0.114069891250884</v>
      </c>
    </row>
    <row r="3" spans="1:10" x14ac:dyDescent="0.2">
      <c r="A3" t="s">
        <v>1</v>
      </c>
      <c r="B3" t="s">
        <v>30</v>
      </c>
      <c r="C3">
        <v>28</v>
      </c>
      <c r="D3">
        <v>3.5107788432092302</v>
      </c>
      <c r="E3">
        <v>3.5459999999999998</v>
      </c>
      <c r="F3">
        <v>3.26224677859941</v>
      </c>
      <c r="G3">
        <v>3.7593109078190499</v>
      </c>
      <c r="H3">
        <v>0.92400000000000004</v>
      </c>
      <c r="I3">
        <v>0.66132036538174399</v>
      </c>
      <c r="J3">
        <v>0.12497780169589</v>
      </c>
    </row>
    <row r="4" spans="1:10" x14ac:dyDescent="0.2">
      <c r="A4" t="s">
        <v>1</v>
      </c>
      <c r="B4" t="s">
        <v>31</v>
      </c>
      <c r="C4">
        <v>26</v>
      </c>
      <c r="D4">
        <v>3.3875144702608999</v>
      </c>
      <c r="E4">
        <v>3.4620000000000002</v>
      </c>
      <c r="F4">
        <v>3.12885270866694</v>
      </c>
      <c r="G4">
        <v>3.6461762318548501</v>
      </c>
      <c r="H4">
        <v>0.748</v>
      </c>
      <c r="I4">
        <v>0.66323793537305198</v>
      </c>
      <c r="J4">
        <v>0.130071660562392</v>
      </c>
    </row>
    <row r="5" spans="1:10" x14ac:dyDescent="0.2">
      <c r="A5" t="s">
        <v>9</v>
      </c>
      <c r="B5" t="s">
        <v>3</v>
      </c>
      <c r="C5">
        <v>36</v>
      </c>
      <c r="D5">
        <v>3.32380761538231</v>
      </c>
      <c r="E5">
        <v>3.3479999999999999</v>
      </c>
      <c r="F5">
        <v>3.15012904274912</v>
      </c>
      <c r="G5">
        <v>3.4974861880155101</v>
      </c>
      <c r="H5">
        <v>0.59099999999999997</v>
      </c>
      <c r="I5">
        <v>0.52653162620639604</v>
      </c>
      <c r="J5">
        <v>8.7755271034399396E-2</v>
      </c>
    </row>
    <row r="6" spans="1:10" x14ac:dyDescent="0.2">
      <c r="A6" t="s">
        <v>9</v>
      </c>
      <c r="B6" t="s">
        <v>30</v>
      </c>
      <c r="C6">
        <v>32</v>
      </c>
      <c r="D6">
        <v>3.3344846288633501</v>
      </c>
      <c r="E6">
        <v>3.2970000000000002</v>
      </c>
      <c r="F6">
        <v>3.1500989195867599</v>
      </c>
      <c r="G6">
        <v>3.5188703381399402</v>
      </c>
      <c r="H6">
        <v>0.50700000000000001</v>
      </c>
      <c r="I6">
        <v>0.52702257432993505</v>
      </c>
      <c r="J6">
        <v>9.3165309036772101E-2</v>
      </c>
    </row>
    <row r="7" spans="1:10" x14ac:dyDescent="0.2">
      <c r="A7" t="s">
        <v>9</v>
      </c>
      <c r="B7" t="s">
        <v>31</v>
      </c>
      <c r="C7">
        <v>61</v>
      </c>
      <c r="D7">
        <v>3.4259194162176398</v>
      </c>
      <c r="E7">
        <v>3.4319999999999999</v>
      </c>
      <c r="F7">
        <v>3.2925907195578499</v>
      </c>
      <c r="G7">
        <v>3.55924811287744</v>
      </c>
      <c r="H7">
        <v>0.67800000000000005</v>
      </c>
      <c r="I7">
        <v>0.52615720505742902</v>
      </c>
      <c r="J7">
        <v>6.7367526889766105E-2</v>
      </c>
    </row>
    <row r="8" spans="1:10" x14ac:dyDescent="0.2">
      <c r="A8" t="s">
        <v>11</v>
      </c>
      <c r="B8" t="s">
        <v>3</v>
      </c>
      <c r="C8">
        <v>29</v>
      </c>
      <c r="D8">
        <v>3.7140793753485899</v>
      </c>
      <c r="E8">
        <v>3.722</v>
      </c>
      <c r="F8">
        <v>3.4480197498304301</v>
      </c>
      <c r="G8">
        <v>3.9801390008667399</v>
      </c>
      <c r="H8">
        <v>0.81100000000000005</v>
      </c>
      <c r="I8">
        <v>0.71968106158699696</v>
      </c>
      <c r="J8">
        <v>0.13364141811101701</v>
      </c>
    </row>
    <row r="9" spans="1:10" x14ac:dyDescent="0.2">
      <c r="A9" t="s">
        <v>11</v>
      </c>
      <c r="B9" t="s">
        <v>30</v>
      </c>
      <c r="C9">
        <v>25</v>
      </c>
      <c r="D9">
        <v>3.58383650173996</v>
      </c>
      <c r="E9">
        <v>3.6749999999999998</v>
      </c>
      <c r="F9">
        <v>3.29382938483915</v>
      </c>
      <c r="G9">
        <v>3.8738436186407701</v>
      </c>
      <c r="H9">
        <v>0.81299999999999994</v>
      </c>
      <c r="I9">
        <v>0.72835106584532605</v>
      </c>
      <c r="J9">
        <v>0.145670213169065</v>
      </c>
    </row>
    <row r="10" spans="1:10" x14ac:dyDescent="0.2">
      <c r="A10" t="s">
        <v>11</v>
      </c>
      <c r="B10" t="s">
        <v>31</v>
      </c>
      <c r="C10">
        <v>28</v>
      </c>
      <c r="D10">
        <v>3.5226471036281102</v>
      </c>
      <c r="E10">
        <v>3.4329999999999998</v>
      </c>
      <c r="F10">
        <v>3.2483617440922301</v>
      </c>
      <c r="G10">
        <v>3.7969324631639898</v>
      </c>
      <c r="H10">
        <v>0.73499999999999999</v>
      </c>
      <c r="I10">
        <v>0.72902721757632005</v>
      </c>
      <c r="J10">
        <v>0.137773194050308</v>
      </c>
    </row>
    <row r="11" spans="1:10" x14ac:dyDescent="0.2">
      <c r="A11" t="s">
        <v>13</v>
      </c>
      <c r="B11" t="s">
        <v>3</v>
      </c>
      <c r="C11">
        <v>21</v>
      </c>
      <c r="D11">
        <v>3.3773658528889001</v>
      </c>
      <c r="E11">
        <v>3.3490000000000002</v>
      </c>
      <c r="F11">
        <v>3.0987278689012601</v>
      </c>
      <c r="G11">
        <v>3.65600383687653</v>
      </c>
      <c r="H11">
        <v>0.77</v>
      </c>
      <c r="I11">
        <v>0.64252310430904302</v>
      </c>
      <c r="J11">
        <v>0.14021003625020001</v>
      </c>
    </row>
    <row r="12" spans="1:10" x14ac:dyDescent="0.2">
      <c r="A12" t="s">
        <v>13</v>
      </c>
      <c r="B12" t="s">
        <v>30</v>
      </c>
      <c r="C12">
        <v>33</v>
      </c>
      <c r="D12">
        <v>3.7108323337453801</v>
      </c>
      <c r="E12">
        <v>3.698</v>
      </c>
      <c r="F12">
        <v>3.4889488636999499</v>
      </c>
      <c r="G12">
        <v>3.9327158037908099</v>
      </c>
      <c r="H12">
        <v>0.64900000000000002</v>
      </c>
      <c r="I12">
        <v>0.64138780983291399</v>
      </c>
      <c r="J12">
        <v>0.111651286494273</v>
      </c>
    </row>
    <row r="13" spans="1:10" x14ac:dyDescent="0.2">
      <c r="A13" t="s">
        <v>13</v>
      </c>
      <c r="B13" t="s">
        <v>31</v>
      </c>
      <c r="C13">
        <v>38</v>
      </c>
      <c r="D13">
        <v>3.5517855283088302</v>
      </c>
      <c r="E13">
        <v>3.5790000000000002</v>
      </c>
      <c r="F13">
        <v>3.3442772431531602</v>
      </c>
      <c r="G13">
        <v>3.7592938134645002</v>
      </c>
      <c r="H13">
        <v>0.61299999999999999</v>
      </c>
      <c r="I13">
        <v>0.64367408166416595</v>
      </c>
      <c r="J13">
        <v>0.1044177242726</v>
      </c>
    </row>
    <row r="14" spans="1:10" x14ac:dyDescent="0.2">
      <c r="A14" t="s">
        <v>15</v>
      </c>
      <c r="B14" t="s">
        <v>3</v>
      </c>
      <c r="C14">
        <v>40</v>
      </c>
      <c r="D14">
        <v>3.7953421508199399</v>
      </c>
      <c r="E14">
        <v>3.8439999999999999</v>
      </c>
      <c r="F14">
        <v>3.63804178831252</v>
      </c>
      <c r="G14">
        <v>3.9526425133273602</v>
      </c>
      <c r="H14">
        <v>0.61699999999999999</v>
      </c>
      <c r="I14">
        <v>0.50238286425135703</v>
      </c>
      <c r="J14">
        <v>7.9433705423673395E-2</v>
      </c>
    </row>
    <row r="15" spans="1:10" x14ac:dyDescent="0.2">
      <c r="A15" t="s">
        <v>15</v>
      </c>
      <c r="B15" t="s">
        <v>30</v>
      </c>
      <c r="C15">
        <v>50</v>
      </c>
      <c r="D15">
        <v>3.8381045302263899</v>
      </c>
      <c r="E15">
        <v>3.81</v>
      </c>
      <c r="F15">
        <v>3.6977622951131601</v>
      </c>
      <c r="G15">
        <v>3.9784467653396201</v>
      </c>
      <c r="H15">
        <v>0.55400000000000005</v>
      </c>
      <c r="I15">
        <v>0.50112779276625696</v>
      </c>
      <c r="J15">
        <v>7.0870172101213394E-2</v>
      </c>
    </row>
    <row r="16" spans="1:10" x14ac:dyDescent="0.2">
      <c r="A16" t="s">
        <v>15</v>
      </c>
      <c r="B16" t="s">
        <v>31</v>
      </c>
      <c r="C16">
        <v>32</v>
      </c>
      <c r="D16">
        <v>3.96763814966301</v>
      </c>
      <c r="E16">
        <v>3.95</v>
      </c>
      <c r="F16">
        <v>3.7924320839158798</v>
      </c>
      <c r="G16">
        <v>4.1428442154101397</v>
      </c>
      <c r="H16">
        <v>0.59499999999999997</v>
      </c>
      <c r="I16">
        <v>0.50049440319246696</v>
      </c>
      <c r="J16">
        <v>8.84757466108268E-2</v>
      </c>
    </row>
    <row r="17" spans="1:10" x14ac:dyDescent="0.2">
      <c r="A17" t="s">
        <v>17</v>
      </c>
      <c r="B17" t="s">
        <v>3</v>
      </c>
      <c r="C17">
        <v>43</v>
      </c>
      <c r="D17">
        <v>3.6018756065620599</v>
      </c>
      <c r="E17">
        <v>3.585</v>
      </c>
      <c r="F17">
        <v>3.4036504757601</v>
      </c>
      <c r="G17">
        <v>3.8001007373640201</v>
      </c>
      <c r="H17">
        <v>0.73899999999999999</v>
      </c>
      <c r="I17">
        <v>0.65540896941593896</v>
      </c>
      <c r="J17">
        <v>9.9948930819096504E-2</v>
      </c>
    </row>
    <row r="18" spans="1:10" x14ac:dyDescent="0.2">
      <c r="A18" t="s">
        <v>17</v>
      </c>
      <c r="B18" t="s">
        <v>30</v>
      </c>
      <c r="C18">
        <v>35</v>
      </c>
      <c r="D18">
        <v>3.8318072799531699</v>
      </c>
      <c r="E18">
        <v>3.839</v>
      </c>
      <c r="F18">
        <v>3.6124210027566401</v>
      </c>
      <c r="G18">
        <v>4.05119355714971</v>
      </c>
      <c r="H18">
        <v>0.64300000000000002</v>
      </c>
      <c r="I18">
        <v>0.65442957895059395</v>
      </c>
      <c r="J18">
        <v>0.110618788614057</v>
      </c>
    </row>
    <row r="19" spans="1:10" x14ac:dyDescent="0.2">
      <c r="A19" t="s">
        <v>17</v>
      </c>
      <c r="B19" t="s">
        <v>31</v>
      </c>
      <c r="C19">
        <v>29</v>
      </c>
      <c r="D19">
        <v>3.7437446248093198</v>
      </c>
      <c r="E19">
        <v>3.76</v>
      </c>
      <c r="F19">
        <v>3.5025294052942799</v>
      </c>
      <c r="G19">
        <v>3.9849598443243601</v>
      </c>
      <c r="H19">
        <v>0.61899999999999999</v>
      </c>
      <c r="I19">
        <v>0.65497261900330295</v>
      </c>
      <c r="J19">
        <v>0.121625361982528</v>
      </c>
    </row>
    <row r="20" spans="1:10" x14ac:dyDescent="0.2">
      <c r="A20" t="s">
        <v>18</v>
      </c>
      <c r="B20" t="s">
        <v>3</v>
      </c>
      <c r="C20">
        <v>50</v>
      </c>
      <c r="D20">
        <v>310.16199999999998</v>
      </c>
      <c r="E20">
        <v>310.16199999999998</v>
      </c>
      <c r="F20">
        <v>295.42250923202198</v>
      </c>
      <c r="G20">
        <v>324.90149076797798</v>
      </c>
      <c r="H20">
        <v>57.261000000000003</v>
      </c>
      <c r="I20">
        <v>52.720055971561401</v>
      </c>
      <c r="J20">
        <v>7.4557418164050802</v>
      </c>
    </row>
    <row r="21" spans="1:10" x14ac:dyDescent="0.2">
      <c r="A21" t="s">
        <v>18</v>
      </c>
      <c r="B21" t="s">
        <v>30</v>
      </c>
      <c r="C21">
        <v>48</v>
      </c>
      <c r="D21">
        <v>318.72916666666703</v>
      </c>
      <c r="E21">
        <v>318.72899999999998</v>
      </c>
      <c r="F21">
        <v>303.685736895829</v>
      </c>
      <c r="G21">
        <v>333.77259643750398</v>
      </c>
      <c r="H21">
        <v>54.795999999999999</v>
      </c>
      <c r="I21">
        <v>52.720055971561401</v>
      </c>
      <c r="J21">
        <v>7.6094846267182801</v>
      </c>
    </row>
    <row r="22" spans="1:10" x14ac:dyDescent="0.2">
      <c r="A22" t="s">
        <v>18</v>
      </c>
      <c r="B22" t="s">
        <v>31</v>
      </c>
      <c r="C22">
        <v>46</v>
      </c>
      <c r="D22">
        <v>326.23913043478302</v>
      </c>
      <c r="E22">
        <v>326.23899999999998</v>
      </c>
      <c r="F22">
        <v>310.87214902985897</v>
      </c>
      <c r="G22">
        <v>341.60611183970599</v>
      </c>
      <c r="H22">
        <v>44.747999999999998</v>
      </c>
      <c r="I22">
        <v>52.720055971561401</v>
      </c>
      <c r="J22">
        <v>7.7731481810426803</v>
      </c>
    </row>
    <row r="23" spans="1:10" x14ac:dyDescent="0.2">
      <c r="A23" t="s">
        <v>32</v>
      </c>
      <c r="B23" t="s">
        <v>3</v>
      </c>
      <c r="C23">
        <v>38</v>
      </c>
      <c r="D23">
        <v>3.87502155467473</v>
      </c>
      <c r="E23">
        <v>3.855</v>
      </c>
      <c r="F23">
        <v>3.7289252362434899</v>
      </c>
      <c r="G23">
        <v>4.02111787310597</v>
      </c>
      <c r="H23">
        <v>0.501</v>
      </c>
      <c r="I23">
        <v>0.45546784900624199</v>
      </c>
      <c r="J23">
        <v>7.3886641745164197E-2</v>
      </c>
    </row>
    <row r="24" spans="1:10" x14ac:dyDescent="0.2">
      <c r="A24" t="s">
        <v>32</v>
      </c>
      <c r="B24" t="s">
        <v>30</v>
      </c>
      <c r="C24">
        <v>55</v>
      </c>
      <c r="D24">
        <v>3.87014617686058</v>
      </c>
      <c r="E24">
        <v>3.88</v>
      </c>
      <c r="F24">
        <v>3.7487672998983199</v>
      </c>
      <c r="G24">
        <v>3.9915250538228402</v>
      </c>
      <c r="H24">
        <v>0.55700000000000005</v>
      </c>
      <c r="I24">
        <v>0.45525121690209702</v>
      </c>
      <c r="J24">
        <v>6.1386061564323399E-2</v>
      </c>
    </row>
    <row r="25" spans="1:10" x14ac:dyDescent="0.2">
      <c r="A25" t="s">
        <v>32</v>
      </c>
      <c r="B25" t="s">
        <v>31</v>
      </c>
      <c r="C25">
        <v>49</v>
      </c>
      <c r="D25">
        <v>3.6776763509189498</v>
      </c>
      <c r="E25">
        <v>3.6819999999999999</v>
      </c>
      <c r="F25">
        <v>3.5491092150914598</v>
      </c>
      <c r="G25">
        <v>3.8062434867464399</v>
      </c>
      <c r="H25">
        <v>0.52400000000000002</v>
      </c>
      <c r="I25">
        <v>0.45515012321757498</v>
      </c>
      <c r="J25">
        <v>6.5021446173939304E-2</v>
      </c>
    </row>
    <row r="26" spans="1:10" x14ac:dyDescent="0.2">
      <c r="A26" t="s">
        <v>35</v>
      </c>
      <c r="B26" t="s">
        <v>30</v>
      </c>
      <c r="C26">
        <v>40</v>
      </c>
      <c r="D26">
        <v>3.7482801705601498</v>
      </c>
      <c r="E26">
        <v>3.7320000000000002</v>
      </c>
      <c r="F26">
        <v>3.57281032712971</v>
      </c>
      <c r="G26">
        <v>3.9237500139905999</v>
      </c>
      <c r="H26">
        <v>0.63900000000000001</v>
      </c>
      <c r="I26">
        <v>0.55599403158239702</v>
      </c>
      <c r="J26">
        <v>8.7910375262998303E-2</v>
      </c>
    </row>
    <row r="27" spans="1:10" x14ac:dyDescent="0.2">
      <c r="A27" t="s">
        <v>35</v>
      </c>
      <c r="B27" t="s">
        <v>31</v>
      </c>
      <c r="C27">
        <v>30</v>
      </c>
      <c r="D27">
        <v>4.0552560688827501</v>
      </c>
      <c r="E27">
        <v>4.077</v>
      </c>
      <c r="F27">
        <v>3.8525443321311501</v>
      </c>
      <c r="G27">
        <v>4.2579678056343502</v>
      </c>
      <c r="H27">
        <v>0.54300000000000004</v>
      </c>
      <c r="I27">
        <v>0.55625914924649</v>
      </c>
      <c r="J27">
        <v>0.101558561286978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BFA1-A12B-054D-B239-FE6D88A44BA2}">
  <dimension ref="A1:K53"/>
  <sheetViews>
    <sheetView workbookViewId="0">
      <selection activeCell="I1" sqref="I1"/>
    </sheetView>
  </sheetViews>
  <sheetFormatPr baseColWidth="10" defaultRowHeight="16" x14ac:dyDescent="0.2"/>
  <sheetData>
    <row r="1" spans="1:11" x14ac:dyDescent="0.2">
      <c r="A1" t="s">
        <v>36</v>
      </c>
      <c r="B1" t="s">
        <v>4</v>
      </c>
      <c r="C1" t="s">
        <v>5</v>
      </c>
      <c r="D1" t="s">
        <v>37</v>
      </c>
      <c r="E1" t="s">
        <v>45</v>
      </c>
      <c r="F1" t="s">
        <v>38</v>
      </c>
      <c r="G1" t="s">
        <v>77</v>
      </c>
      <c r="H1" t="s">
        <v>78</v>
      </c>
      <c r="I1" t="s">
        <v>39</v>
      </c>
      <c r="J1" t="s">
        <v>43</v>
      </c>
      <c r="K1" t="s">
        <v>44</v>
      </c>
    </row>
    <row r="2" spans="1:11" x14ac:dyDescent="0.2">
      <c r="A2" t="s">
        <v>1</v>
      </c>
      <c r="B2" t="s">
        <v>3</v>
      </c>
      <c r="C2" t="s">
        <v>60</v>
      </c>
      <c r="D2">
        <v>13</v>
      </c>
      <c r="E2">
        <v>3.1911006516678802</v>
      </c>
      <c r="F2">
        <v>3.0270000000000001</v>
      </c>
      <c r="G2">
        <v>2.8252953767242399</v>
      </c>
      <c r="H2">
        <v>3.5569059266115102</v>
      </c>
      <c r="I2">
        <v>0.40200000000000002</v>
      </c>
      <c r="J2">
        <v>0.66288321937749195</v>
      </c>
      <c r="K2">
        <v>0.18385072593155299</v>
      </c>
    </row>
    <row r="3" spans="1:11" x14ac:dyDescent="0.2">
      <c r="A3" t="s">
        <v>1</v>
      </c>
      <c r="B3" t="s">
        <v>3</v>
      </c>
      <c r="C3" t="s">
        <v>61</v>
      </c>
      <c r="D3">
        <v>21</v>
      </c>
      <c r="E3">
        <v>3.06528852587169</v>
      </c>
      <c r="F3">
        <v>3.0369999999999999</v>
      </c>
      <c r="G3">
        <v>2.7799725493217098</v>
      </c>
      <c r="H3">
        <v>3.3506045024216702</v>
      </c>
      <c r="I3">
        <v>0.90400000000000003</v>
      </c>
      <c r="J3">
        <v>0.65712974156091297</v>
      </c>
      <c r="K3">
        <v>0.143397465814745</v>
      </c>
    </row>
    <row r="4" spans="1:11" x14ac:dyDescent="0.2">
      <c r="A4" t="s">
        <v>1</v>
      </c>
      <c r="B4" t="s">
        <v>6</v>
      </c>
      <c r="C4" t="s">
        <v>60</v>
      </c>
      <c r="D4">
        <v>7</v>
      </c>
      <c r="E4">
        <v>3.29860241362592</v>
      </c>
      <c r="F4">
        <v>3.403</v>
      </c>
      <c r="G4">
        <v>2.8036352296757099</v>
      </c>
      <c r="H4">
        <v>3.7935695975761399</v>
      </c>
      <c r="I4">
        <v>0.97599999999999998</v>
      </c>
      <c r="J4">
        <v>0.658174135506435</v>
      </c>
      <c r="K4">
        <v>0.24876644027499301</v>
      </c>
    </row>
    <row r="5" spans="1:11" x14ac:dyDescent="0.2">
      <c r="A5" t="s">
        <v>1</v>
      </c>
      <c r="B5" t="s">
        <v>6</v>
      </c>
      <c r="C5" t="s">
        <v>61</v>
      </c>
      <c r="D5">
        <v>18</v>
      </c>
      <c r="E5">
        <v>3.5204320195099799</v>
      </c>
      <c r="F5">
        <v>3.5550000000000002</v>
      </c>
      <c r="G5">
        <v>3.21221739479657</v>
      </c>
      <c r="H5">
        <v>3.8286466442233902</v>
      </c>
      <c r="I5">
        <v>1.0269999999999999</v>
      </c>
      <c r="J5">
        <v>0.65721108486206503</v>
      </c>
      <c r="K5">
        <v>0.154906138258978</v>
      </c>
    </row>
    <row r="6" spans="1:11" x14ac:dyDescent="0.2">
      <c r="A6" t="s">
        <v>1</v>
      </c>
      <c r="B6" t="s">
        <v>7</v>
      </c>
      <c r="C6" t="s">
        <v>60</v>
      </c>
      <c r="D6">
        <v>10</v>
      </c>
      <c r="E6">
        <v>3.4646826801299602</v>
      </c>
      <c r="F6">
        <v>3.4980000000000002</v>
      </c>
      <c r="G6">
        <v>3.0512829850493</v>
      </c>
      <c r="H6">
        <v>3.8780823752106199</v>
      </c>
      <c r="I6">
        <v>0.747</v>
      </c>
      <c r="J6">
        <v>0.65703051031818405</v>
      </c>
      <c r="K6">
        <v>0.207771290482822</v>
      </c>
    </row>
    <row r="7" spans="1:11" x14ac:dyDescent="0.2">
      <c r="A7" t="s">
        <v>1</v>
      </c>
      <c r="B7" t="s">
        <v>7</v>
      </c>
      <c r="C7" t="s">
        <v>61</v>
      </c>
      <c r="D7">
        <v>19</v>
      </c>
      <c r="E7">
        <v>3.4671538709611802</v>
      </c>
      <c r="F7">
        <v>3.5219999999999998</v>
      </c>
      <c r="G7">
        <v>3.16688197258966</v>
      </c>
      <c r="H7">
        <v>3.7674257693327</v>
      </c>
      <c r="I7">
        <v>0.61799999999999999</v>
      </c>
      <c r="J7">
        <v>0.65781970009853596</v>
      </c>
      <c r="K7">
        <v>0.15091418925261799</v>
      </c>
    </row>
    <row r="8" spans="1:11" x14ac:dyDescent="0.2">
      <c r="A8" t="s">
        <v>9</v>
      </c>
      <c r="B8" t="s">
        <v>3</v>
      </c>
      <c r="C8" t="s">
        <v>60</v>
      </c>
      <c r="D8">
        <v>11</v>
      </c>
      <c r="E8">
        <v>3.4287492508500002</v>
      </c>
      <c r="F8">
        <v>3.452</v>
      </c>
      <c r="G8">
        <v>3.1308252357323698</v>
      </c>
      <c r="H8">
        <v>3.72667326596763</v>
      </c>
      <c r="I8">
        <v>0.62</v>
      </c>
      <c r="J8">
        <v>0.499142369586691</v>
      </c>
      <c r="K8">
        <v>0.15049708698981401</v>
      </c>
    </row>
    <row r="9" spans="1:11" x14ac:dyDescent="0.2">
      <c r="A9" t="s">
        <v>9</v>
      </c>
      <c r="B9" t="s">
        <v>3</v>
      </c>
      <c r="C9" t="s">
        <v>61</v>
      </c>
      <c r="D9">
        <v>25</v>
      </c>
      <c r="E9">
        <v>3.2995224147591702</v>
      </c>
      <c r="F9">
        <v>3.3370000000000002</v>
      </c>
      <c r="G9">
        <v>3.1016478952927402</v>
      </c>
      <c r="H9">
        <v>3.4973969342256002</v>
      </c>
      <c r="I9">
        <v>0.58699999999999997</v>
      </c>
      <c r="J9">
        <v>0.49978412712800901</v>
      </c>
      <c r="K9">
        <v>9.9956825425601803E-2</v>
      </c>
    </row>
    <row r="10" spans="1:11" x14ac:dyDescent="0.2">
      <c r="A10" t="s">
        <v>9</v>
      </c>
      <c r="B10" t="s">
        <v>6</v>
      </c>
      <c r="C10" t="s">
        <v>60</v>
      </c>
      <c r="D10">
        <v>15</v>
      </c>
      <c r="E10">
        <v>3.6046701381819402</v>
      </c>
      <c r="F10">
        <v>3.7589999999999999</v>
      </c>
      <c r="G10">
        <v>3.3457429878863301</v>
      </c>
      <c r="H10">
        <v>3.8635972884775498</v>
      </c>
      <c r="I10">
        <v>0.52700000000000002</v>
      </c>
      <c r="J10">
        <v>0.50657739065051999</v>
      </c>
      <c r="K10">
        <v>0.13079771983697799</v>
      </c>
    </row>
    <row r="11" spans="1:11" x14ac:dyDescent="0.2">
      <c r="A11" t="s">
        <v>9</v>
      </c>
      <c r="B11" t="s">
        <v>6</v>
      </c>
      <c r="C11" t="s">
        <v>61</v>
      </c>
      <c r="D11">
        <v>32</v>
      </c>
      <c r="E11">
        <v>3.33796492312185</v>
      </c>
      <c r="F11">
        <v>3.2970000000000002</v>
      </c>
      <c r="G11">
        <v>3.1629304773870301</v>
      </c>
      <c r="H11">
        <v>3.5129993688566601</v>
      </c>
      <c r="I11">
        <v>0.50700000000000001</v>
      </c>
      <c r="J11">
        <v>0.50017397905656402</v>
      </c>
      <c r="K11">
        <v>8.8419103090988604E-2</v>
      </c>
    </row>
    <row r="12" spans="1:11" x14ac:dyDescent="0.2">
      <c r="A12" t="s">
        <v>9</v>
      </c>
      <c r="B12" t="s">
        <v>7</v>
      </c>
      <c r="C12" t="s">
        <v>60</v>
      </c>
      <c r="D12">
        <v>18</v>
      </c>
      <c r="E12">
        <v>3.5996971733033298</v>
      </c>
      <c r="F12">
        <v>3.61</v>
      </c>
      <c r="G12">
        <v>3.3668384247524399</v>
      </c>
      <c r="H12">
        <v>3.83255592185421</v>
      </c>
      <c r="I12">
        <v>0.58899999999999997</v>
      </c>
      <c r="J12">
        <v>0.49905842675082701</v>
      </c>
      <c r="K12">
        <v>0.1176291992546</v>
      </c>
    </row>
    <row r="13" spans="1:11" x14ac:dyDescent="0.2">
      <c r="A13" t="s">
        <v>9</v>
      </c>
      <c r="B13" t="s">
        <v>7</v>
      </c>
      <c r="C13" t="s">
        <v>61</v>
      </c>
      <c r="D13">
        <v>28</v>
      </c>
      <c r="E13">
        <v>3.22080742958827</v>
      </c>
      <c r="F13">
        <v>3.1360000000000001</v>
      </c>
      <c r="G13">
        <v>3.0325003886163402</v>
      </c>
      <c r="H13">
        <v>3.4091144705601999</v>
      </c>
      <c r="I13">
        <v>0.67100000000000004</v>
      </c>
      <c r="J13">
        <v>0.50334777845618195</v>
      </c>
      <c r="K13">
        <v>9.5123788912278101E-2</v>
      </c>
    </row>
    <row r="14" spans="1:11" x14ac:dyDescent="0.2">
      <c r="A14" t="s">
        <v>11</v>
      </c>
      <c r="B14" t="s">
        <v>3</v>
      </c>
      <c r="C14" t="s">
        <v>60</v>
      </c>
      <c r="D14">
        <v>13</v>
      </c>
      <c r="E14">
        <v>3.8452000795483499</v>
      </c>
      <c r="F14">
        <v>3.86</v>
      </c>
      <c r="G14">
        <v>3.4725738555030801</v>
      </c>
      <c r="H14">
        <v>4.2178263035936201</v>
      </c>
      <c r="I14">
        <v>0.84499999999999997</v>
      </c>
      <c r="J14">
        <v>0.67442473001625003</v>
      </c>
      <c r="K14">
        <v>0.18705176503958101</v>
      </c>
    </row>
    <row r="15" spans="1:11" x14ac:dyDescent="0.2">
      <c r="A15" t="s">
        <v>11</v>
      </c>
      <c r="B15" t="s">
        <v>3</v>
      </c>
      <c r="C15" t="s">
        <v>61</v>
      </c>
      <c r="D15">
        <v>16</v>
      </c>
      <c r="E15">
        <v>3.6011718295411699</v>
      </c>
      <c r="F15">
        <v>3.6160000000000001</v>
      </c>
      <c r="G15">
        <v>3.2652741156539302</v>
      </c>
      <c r="H15">
        <v>3.93706954342841</v>
      </c>
      <c r="I15">
        <v>0.749</v>
      </c>
      <c r="J15">
        <v>0.67445881369568506</v>
      </c>
      <c r="K15">
        <v>0.16861470342392099</v>
      </c>
    </row>
    <row r="16" spans="1:11" x14ac:dyDescent="0.2">
      <c r="A16" t="s">
        <v>11</v>
      </c>
      <c r="B16" t="s">
        <v>6</v>
      </c>
      <c r="C16" t="s">
        <v>60</v>
      </c>
      <c r="D16">
        <v>11</v>
      </c>
      <c r="E16">
        <v>3.8460284470823698</v>
      </c>
      <c r="F16">
        <v>3.6970000000000001</v>
      </c>
      <c r="G16">
        <v>3.4350015094692901</v>
      </c>
      <c r="H16">
        <v>4.25705538469545</v>
      </c>
      <c r="I16">
        <v>0.6</v>
      </c>
      <c r="J16">
        <v>0.68431336618587402</v>
      </c>
      <c r="K16">
        <v>0.20632824315123799</v>
      </c>
    </row>
    <row r="17" spans="1:11" x14ac:dyDescent="0.2">
      <c r="A17" t="s">
        <v>11</v>
      </c>
      <c r="B17" t="s">
        <v>6</v>
      </c>
      <c r="C17" t="s">
        <v>61</v>
      </c>
      <c r="D17">
        <v>14</v>
      </c>
      <c r="E17">
        <v>3.3761341013123398</v>
      </c>
      <c r="F17">
        <v>3.419</v>
      </c>
      <c r="G17">
        <v>3.0165575792494299</v>
      </c>
      <c r="H17">
        <v>3.7357106233752599</v>
      </c>
      <c r="I17">
        <v>0.83199999999999996</v>
      </c>
      <c r="J17">
        <v>0.67537307119726597</v>
      </c>
      <c r="K17">
        <v>0.18050104576239001</v>
      </c>
    </row>
    <row r="18" spans="1:11" x14ac:dyDescent="0.2">
      <c r="A18" t="s">
        <v>11</v>
      </c>
      <c r="B18" t="s">
        <v>7</v>
      </c>
      <c r="C18" t="s">
        <v>60</v>
      </c>
      <c r="D18">
        <v>11</v>
      </c>
      <c r="E18">
        <v>3.8911122520533898</v>
      </c>
      <c r="F18">
        <v>4.0149999999999997</v>
      </c>
      <c r="G18">
        <v>3.4819101418900198</v>
      </c>
      <c r="H18">
        <v>4.3003143622167697</v>
      </c>
      <c r="I18">
        <v>0.622</v>
      </c>
      <c r="J18">
        <v>0.68127523486030495</v>
      </c>
      <c r="K18">
        <v>0.205412212090262</v>
      </c>
    </row>
    <row r="19" spans="1:11" x14ac:dyDescent="0.2">
      <c r="A19" t="s">
        <v>11</v>
      </c>
      <c r="B19" t="s">
        <v>7</v>
      </c>
      <c r="C19" t="s">
        <v>61</v>
      </c>
      <c r="D19">
        <v>17</v>
      </c>
      <c r="E19">
        <v>3.3338432760795</v>
      </c>
      <c r="F19">
        <v>3.2890000000000001</v>
      </c>
      <c r="G19">
        <v>3.00736377548585</v>
      </c>
      <c r="H19">
        <v>3.6603227766731599</v>
      </c>
      <c r="I19">
        <v>0.74199999999999999</v>
      </c>
      <c r="J19">
        <v>0.67572311130839802</v>
      </c>
      <c r="K19">
        <v>0.163886927152678</v>
      </c>
    </row>
    <row r="20" spans="1:11" x14ac:dyDescent="0.2">
      <c r="A20" t="s">
        <v>13</v>
      </c>
      <c r="B20" t="s">
        <v>3</v>
      </c>
      <c r="C20" t="s">
        <v>60</v>
      </c>
      <c r="D20">
        <v>8</v>
      </c>
      <c r="E20">
        <v>3.86003946712552</v>
      </c>
      <c r="F20">
        <v>3.8809999999999998</v>
      </c>
      <c r="G20">
        <v>3.4327058291725301</v>
      </c>
      <c r="H20">
        <v>4.28737310507851</v>
      </c>
      <c r="I20">
        <v>0.69</v>
      </c>
      <c r="J20">
        <v>0.60790703725451101</v>
      </c>
      <c r="K20">
        <v>0.21492759418684401</v>
      </c>
    </row>
    <row r="21" spans="1:11" x14ac:dyDescent="0.2">
      <c r="A21" t="s">
        <v>13</v>
      </c>
      <c r="B21" t="s">
        <v>3</v>
      </c>
      <c r="C21" t="s">
        <v>61</v>
      </c>
      <c r="D21">
        <v>13</v>
      </c>
      <c r="E21">
        <v>3.0749444553145699</v>
      </c>
      <c r="F21">
        <v>3.028</v>
      </c>
      <c r="G21">
        <v>2.7372100492892</v>
      </c>
      <c r="H21">
        <v>3.4126788613399501</v>
      </c>
      <c r="I21">
        <v>0.626</v>
      </c>
      <c r="J21">
        <v>0.61245203115406199</v>
      </c>
      <c r="K21">
        <v>0.16986363092984899</v>
      </c>
    </row>
    <row r="22" spans="1:11" x14ac:dyDescent="0.2">
      <c r="A22" t="s">
        <v>13</v>
      </c>
      <c r="B22" t="s">
        <v>6</v>
      </c>
      <c r="C22" t="s">
        <v>60</v>
      </c>
      <c r="D22">
        <v>20</v>
      </c>
      <c r="E22">
        <v>3.6056348639396698</v>
      </c>
      <c r="F22">
        <v>3.645</v>
      </c>
      <c r="G22">
        <v>3.3331739266517801</v>
      </c>
      <c r="H22">
        <v>3.8780958012275502</v>
      </c>
      <c r="I22">
        <v>0.67800000000000005</v>
      </c>
      <c r="J22">
        <v>0.61283610191349502</v>
      </c>
      <c r="K22">
        <v>0.137034318294456</v>
      </c>
    </row>
    <row r="23" spans="1:11" x14ac:dyDescent="0.2">
      <c r="A23" t="s">
        <v>13</v>
      </c>
      <c r="B23" t="s">
        <v>6</v>
      </c>
      <c r="C23" t="s">
        <v>61</v>
      </c>
      <c r="D23">
        <v>14</v>
      </c>
      <c r="E23">
        <v>3.5478535325105298</v>
      </c>
      <c r="F23">
        <v>3.5249999999999999</v>
      </c>
      <c r="G23">
        <v>3.2244466515455299</v>
      </c>
      <c r="H23">
        <v>3.8712604134755302</v>
      </c>
      <c r="I23">
        <v>0.80500000000000005</v>
      </c>
      <c r="J23">
        <v>0.608609001103675</v>
      </c>
      <c r="K23">
        <v>0.16265759747404801</v>
      </c>
    </row>
    <row r="24" spans="1:11" x14ac:dyDescent="0.2">
      <c r="A24" t="s">
        <v>13</v>
      </c>
      <c r="B24" t="s">
        <v>7</v>
      </c>
      <c r="C24" t="s">
        <v>60</v>
      </c>
      <c r="D24">
        <v>19</v>
      </c>
      <c r="E24">
        <v>3.8043133971598699</v>
      </c>
      <c r="F24">
        <v>3.802</v>
      </c>
      <c r="G24">
        <v>3.5272877502149198</v>
      </c>
      <c r="H24">
        <v>4.0813390441048298</v>
      </c>
      <c r="I24">
        <v>0.505</v>
      </c>
      <c r="J24">
        <v>0.60732600232641099</v>
      </c>
      <c r="K24">
        <v>0.13933014052238801</v>
      </c>
    </row>
    <row r="25" spans="1:11" x14ac:dyDescent="0.2">
      <c r="A25" t="s">
        <v>13</v>
      </c>
      <c r="B25" t="s">
        <v>7</v>
      </c>
      <c r="C25" t="s">
        <v>61</v>
      </c>
      <c r="D25">
        <v>18</v>
      </c>
      <c r="E25">
        <v>3.5214336146626799</v>
      </c>
      <c r="F25">
        <v>3.5219999999999998</v>
      </c>
      <c r="G25">
        <v>3.2368214872990499</v>
      </c>
      <c r="H25">
        <v>3.8060457420263001</v>
      </c>
      <c r="I25">
        <v>0.441</v>
      </c>
      <c r="J25">
        <v>0.607316039784904</v>
      </c>
      <c r="K25">
        <v>0.143145763351755</v>
      </c>
    </row>
    <row r="26" spans="1:11" x14ac:dyDescent="0.2">
      <c r="A26" t="s">
        <v>15</v>
      </c>
      <c r="B26" t="s">
        <v>3</v>
      </c>
      <c r="C26" t="s">
        <v>60</v>
      </c>
      <c r="D26">
        <v>21</v>
      </c>
      <c r="E26">
        <v>3.8105890444913602</v>
      </c>
      <c r="F26">
        <v>3.9260000000000002</v>
      </c>
      <c r="G26">
        <v>3.59420517550276</v>
      </c>
      <c r="H26">
        <v>4.0269729134799501</v>
      </c>
      <c r="I26">
        <v>0.55700000000000005</v>
      </c>
      <c r="J26">
        <v>0.50060161738632003</v>
      </c>
      <c r="K26">
        <v>0.109240228794768</v>
      </c>
    </row>
    <row r="27" spans="1:11" x14ac:dyDescent="0.2">
      <c r="A27" t="s">
        <v>15</v>
      </c>
      <c r="B27" t="s">
        <v>3</v>
      </c>
      <c r="C27" t="s">
        <v>61</v>
      </c>
      <c r="D27">
        <v>19</v>
      </c>
      <c r="E27">
        <v>3.76672200571744</v>
      </c>
      <c r="F27">
        <v>3.76</v>
      </c>
      <c r="G27">
        <v>3.5425413528849798</v>
      </c>
      <c r="H27">
        <v>3.9909026585499099</v>
      </c>
      <c r="I27">
        <v>0.67300000000000004</v>
      </c>
      <c r="J27">
        <v>0.49332446010838699</v>
      </c>
      <c r="K27">
        <v>0.11317639305206401</v>
      </c>
    </row>
    <row r="28" spans="1:11" x14ac:dyDescent="0.2">
      <c r="A28" t="s">
        <v>15</v>
      </c>
      <c r="B28" t="s">
        <v>6</v>
      </c>
      <c r="C28" t="s">
        <v>60</v>
      </c>
      <c r="D28">
        <v>18</v>
      </c>
      <c r="E28">
        <v>4.0480492160360999</v>
      </c>
      <c r="F28">
        <v>4.17</v>
      </c>
      <c r="G28">
        <v>3.81448234005037</v>
      </c>
      <c r="H28">
        <v>4.28161609202182</v>
      </c>
      <c r="I28">
        <v>0.36499999999999999</v>
      </c>
      <c r="J28">
        <v>0.50027087975853002</v>
      </c>
      <c r="K28">
        <v>0.117914977169139</v>
      </c>
    </row>
    <row r="29" spans="1:11" x14ac:dyDescent="0.2">
      <c r="A29" t="s">
        <v>15</v>
      </c>
      <c r="B29" t="s">
        <v>6</v>
      </c>
      <c r="C29" t="s">
        <v>61</v>
      </c>
      <c r="D29">
        <v>25</v>
      </c>
      <c r="E29">
        <v>3.9498525593188698</v>
      </c>
      <c r="F29">
        <v>3.7450000000000001</v>
      </c>
      <c r="G29">
        <v>3.7437609935239702</v>
      </c>
      <c r="H29">
        <v>4.1559441251137699</v>
      </c>
      <c r="I29">
        <v>0.63500000000000001</v>
      </c>
      <c r="J29">
        <v>0.52022107528942796</v>
      </c>
      <c r="K29">
        <v>0.104044215057886</v>
      </c>
    </row>
    <row r="30" spans="1:11" x14ac:dyDescent="0.2">
      <c r="A30" t="s">
        <v>15</v>
      </c>
      <c r="B30" t="s">
        <v>7</v>
      </c>
      <c r="C30" t="s">
        <v>60</v>
      </c>
      <c r="D30">
        <v>25</v>
      </c>
      <c r="E30">
        <v>3.7526456967117001</v>
      </c>
      <c r="F30">
        <v>3.88</v>
      </c>
      <c r="G30">
        <v>3.5530342748650701</v>
      </c>
      <c r="H30">
        <v>3.95225711855832</v>
      </c>
      <c r="I30">
        <v>0.44</v>
      </c>
      <c r="J30">
        <v>0.503863746740845</v>
      </c>
      <c r="K30">
        <v>0.100772749348169</v>
      </c>
    </row>
    <row r="31" spans="1:11" x14ac:dyDescent="0.2">
      <c r="A31" t="s">
        <v>15</v>
      </c>
      <c r="B31" t="s">
        <v>7</v>
      </c>
      <c r="C31" t="s">
        <v>61</v>
      </c>
      <c r="D31">
        <v>14</v>
      </c>
      <c r="E31">
        <v>3.8400248175295699</v>
      </c>
      <c r="F31">
        <v>3.6589999999999998</v>
      </c>
      <c r="G31">
        <v>3.5725377204993398</v>
      </c>
      <c r="H31">
        <v>4.1075119145598098</v>
      </c>
      <c r="I31">
        <v>0.70199999999999996</v>
      </c>
      <c r="J31">
        <v>0.50527123493891701</v>
      </c>
      <c r="K31">
        <v>0.135039417752399</v>
      </c>
    </row>
    <row r="32" spans="1:11" x14ac:dyDescent="0.2">
      <c r="A32" t="s">
        <v>17</v>
      </c>
      <c r="B32" t="s">
        <v>3</v>
      </c>
      <c r="C32" t="s">
        <v>60</v>
      </c>
      <c r="D32">
        <v>28</v>
      </c>
      <c r="E32">
        <v>3.7805616632413699</v>
      </c>
      <c r="F32">
        <v>3.7709999999999999</v>
      </c>
      <c r="G32">
        <v>3.5417516560436999</v>
      </c>
      <c r="H32">
        <v>4.0193716704390399</v>
      </c>
      <c r="I32">
        <v>0.58899999999999997</v>
      </c>
      <c r="J32">
        <v>0.63693645169742896</v>
      </c>
      <c r="K32">
        <v>0.12036967515309301</v>
      </c>
    </row>
    <row r="33" spans="1:11" x14ac:dyDescent="0.2">
      <c r="A33" t="s">
        <v>17</v>
      </c>
      <c r="B33" t="s">
        <v>3</v>
      </c>
      <c r="C33" t="s">
        <v>61</v>
      </c>
      <c r="D33">
        <v>15</v>
      </c>
      <c r="E33">
        <v>3.2866665333532299</v>
      </c>
      <c r="F33">
        <v>3.2570000000000001</v>
      </c>
      <c r="G33">
        <v>2.9597669560770599</v>
      </c>
      <c r="H33">
        <v>3.6135661106293999</v>
      </c>
      <c r="I33">
        <v>0.84299999999999997</v>
      </c>
      <c r="J33">
        <v>0.63815261804516799</v>
      </c>
      <c r="K33">
        <v>0.16477029746850599</v>
      </c>
    </row>
    <row r="34" spans="1:11" x14ac:dyDescent="0.2">
      <c r="A34" t="s">
        <v>17</v>
      </c>
      <c r="B34" t="s">
        <v>6</v>
      </c>
      <c r="C34" t="s">
        <v>60</v>
      </c>
      <c r="D34">
        <v>15</v>
      </c>
      <c r="E34">
        <v>3.7710884779562299</v>
      </c>
      <c r="F34">
        <v>3.7919999999999998</v>
      </c>
      <c r="G34">
        <v>3.4446020155592301</v>
      </c>
      <c r="H34">
        <v>4.0975749403532404</v>
      </c>
      <c r="I34">
        <v>0.54500000000000004</v>
      </c>
      <c r="J34">
        <v>0.63734616138380196</v>
      </c>
      <c r="K34">
        <v>0.16456207125391301</v>
      </c>
    </row>
    <row r="35" spans="1:11" x14ac:dyDescent="0.2">
      <c r="A35" t="s">
        <v>17</v>
      </c>
      <c r="B35" t="s">
        <v>6</v>
      </c>
      <c r="C35" t="s">
        <v>61</v>
      </c>
      <c r="D35">
        <v>15</v>
      </c>
      <c r="E35">
        <v>3.73000789907347</v>
      </c>
      <c r="F35">
        <v>3.7130000000000001</v>
      </c>
      <c r="G35">
        <v>3.4036352022154301</v>
      </c>
      <c r="H35">
        <v>4.05638059593152</v>
      </c>
      <c r="I35">
        <v>0.72099999999999997</v>
      </c>
      <c r="J35">
        <v>0.63712407551530703</v>
      </c>
      <c r="K35">
        <v>0.16450472892923901</v>
      </c>
    </row>
    <row r="36" spans="1:11" x14ac:dyDescent="0.2">
      <c r="A36" t="s">
        <v>17</v>
      </c>
      <c r="B36" t="s">
        <v>7</v>
      </c>
      <c r="C36" t="s">
        <v>60</v>
      </c>
      <c r="D36">
        <v>20</v>
      </c>
      <c r="E36">
        <v>3.9156234376030499</v>
      </c>
      <c r="F36">
        <v>3.9430000000000001</v>
      </c>
      <c r="G36">
        <v>3.6324398858972899</v>
      </c>
      <c r="H36">
        <v>4.1988069893088102</v>
      </c>
      <c r="I36">
        <v>0.59499999999999997</v>
      </c>
      <c r="J36">
        <v>0.63833342949916605</v>
      </c>
      <c r="K36">
        <v>0.14273569406707001</v>
      </c>
    </row>
    <row r="37" spans="1:11" x14ac:dyDescent="0.2">
      <c r="A37" t="s">
        <v>17</v>
      </c>
      <c r="B37" t="s">
        <v>7</v>
      </c>
      <c r="C37" t="s">
        <v>61</v>
      </c>
      <c r="D37">
        <v>14</v>
      </c>
      <c r="E37">
        <v>3.7293115015311802</v>
      </c>
      <c r="F37">
        <v>3.7370000000000001</v>
      </c>
      <c r="G37">
        <v>3.39167946576723</v>
      </c>
      <c r="H37">
        <v>4.0669435372951401</v>
      </c>
      <c r="I37">
        <v>0.67500000000000004</v>
      </c>
      <c r="J37">
        <v>0.63675480662537598</v>
      </c>
      <c r="K37">
        <v>0.17017988041240401</v>
      </c>
    </row>
    <row r="38" spans="1:11" x14ac:dyDescent="0.2">
      <c r="A38" t="s">
        <v>18</v>
      </c>
      <c r="B38" t="s">
        <v>3</v>
      </c>
      <c r="C38" t="s">
        <v>60</v>
      </c>
      <c r="D38">
        <v>27</v>
      </c>
      <c r="E38">
        <v>306.48888888888899</v>
      </c>
      <c r="F38">
        <v>306.48899999999998</v>
      </c>
      <c r="G38">
        <v>286.60852651053199</v>
      </c>
      <c r="H38">
        <v>326.369251267246</v>
      </c>
      <c r="I38">
        <v>64.707999999999998</v>
      </c>
      <c r="J38">
        <v>52.240195509003101</v>
      </c>
      <c r="K38">
        <v>10.053630313213899</v>
      </c>
    </row>
    <row r="39" spans="1:11" x14ac:dyDescent="0.2">
      <c r="A39" t="s">
        <v>18</v>
      </c>
      <c r="B39" t="s">
        <v>3</v>
      </c>
      <c r="C39" t="s">
        <v>61</v>
      </c>
      <c r="D39">
        <v>23</v>
      </c>
      <c r="E39">
        <v>316.8</v>
      </c>
      <c r="F39">
        <v>316.8</v>
      </c>
      <c r="G39">
        <v>295.26017053884601</v>
      </c>
      <c r="H39">
        <v>338.33982946115401</v>
      </c>
      <c r="I39">
        <v>42.033000000000001</v>
      </c>
      <c r="J39">
        <v>52.2401955090032</v>
      </c>
      <c r="K39">
        <v>10.8928337567868</v>
      </c>
    </row>
    <row r="40" spans="1:11" x14ac:dyDescent="0.2">
      <c r="A40" t="s">
        <v>18</v>
      </c>
      <c r="B40" t="s">
        <v>6</v>
      </c>
      <c r="C40" t="s">
        <v>60</v>
      </c>
      <c r="D40">
        <v>25</v>
      </c>
      <c r="E40">
        <v>343.56</v>
      </c>
      <c r="F40">
        <v>343.56</v>
      </c>
      <c r="G40">
        <v>322.89972137268302</v>
      </c>
      <c r="H40">
        <v>364.22027862731699</v>
      </c>
      <c r="I40">
        <v>41.417000000000002</v>
      </c>
      <c r="J40">
        <v>52.2401955090032</v>
      </c>
      <c r="K40">
        <v>10.4480391018006</v>
      </c>
    </row>
    <row r="41" spans="1:11" x14ac:dyDescent="0.2">
      <c r="A41" t="s">
        <v>18</v>
      </c>
      <c r="B41" t="s">
        <v>6</v>
      </c>
      <c r="C41" t="s">
        <v>61</v>
      </c>
      <c r="D41">
        <v>19</v>
      </c>
      <c r="E41">
        <v>329.42105263157902</v>
      </c>
      <c r="F41">
        <v>329.42099999999999</v>
      </c>
      <c r="G41">
        <v>305.72208771529802</v>
      </c>
      <c r="H41">
        <v>353.12001754786002</v>
      </c>
      <c r="I41">
        <v>37.031999999999996</v>
      </c>
      <c r="J41">
        <v>52.240195509003101</v>
      </c>
      <c r="K41">
        <v>11.9847227902396</v>
      </c>
    </row>
    <row r="42" spans="1:11" x14ac:dyDescent="0.2">
      <c r="A42" t="s">
        <v>18</v>
      </c>
      <c r="B42" t="s">
        <v>7</v>
      </c>
      <c r="C42" t="s">
        <v>60</v>
      </c>
      <c r="D42">
        <v>28</v>
      </c>
      <c r="E42">
        <v>313.642857142857</v>
      </c>
      <c r="F42">
        <v>313.64299999999997</v>
      </c>
      <c r="G42">
        <v>294.12072883386298</v>
      </c>
      <c r="H42">
        <v>333.16498545185101</v>
      </c>
      <c r="I42">
        <v>63.85</v>
      </c>
      <c r="J42">
        <v>52.240195509003101</v>
      </c>
      <c r="K42">
        <v>9.8724689827296892</v>
      </c>
    </row>
    <row r="43" spans="1:11" x14ac:dyDescent="0.2">
      <c r="A43" t="s">
        <v>18</v>
      </c>
      <c r="B43" t="s">
        <v>7</v>
      </c>
      <c r="C43" t="s">
        <v>61</v>
      </c>
      <c r="D43">
        <v>21</v>
      </c>
      <c r="E43">
        <v>298.57142857142901</v>
      </c>
      <c r="F43">
        <v>298.57100000000003</v>
      </c>
      <c r="G43">
        <v>276.02921650272401</v>
      </c>
      <c r="H43">
        <v>321.11364064013299</v>
      </c>
      <c r="I43">
        <v>50.106999999999999</v>
      </c>
      <c r="J43">
        <v>52.240195509003101</v>
      </c>
      <c r="K43">
        <v>11.399745249490399</v>
      </c>
    </row>
    <row r="44" spans="1:11" x14ac:dyDescent="0.2">
      <c r="A44" t="s">
        <v>32</v>
      </c>
      <c r="B44" t="s">
        <v>3</v>
      </c>
      <c r="C44" t="s">
        <v>60</v>
      </c>
      <c r="D44">
        <v>23</v>
      </c>
      <c r="E44">
        <v>3.8564837381178401</v>
      </c>
      <c r="F44">
        <v>3.851</v>
      </c>
      <c r="G44">
        <v>3.6692934406186701</v>
      </c>
      <c r="H44">
        <v>4.0436740356170198</v>
      </c>
      <c r="I44">
        <v>0.48599999999999999</v>
      </c>
      <c r="J44">
        <v>0.45392963300539202</v>
      </c>
      <c r="K44">
        <v>9.4650871449262305E-2</v>
      </c>
    </row>
    <row r="45" spans="1:11" x14ac:dyDescent="0.2">
      <c r="A45" t="s">
        <v>32</v>
      </c>
      <c r="B45" t="s">
        <v>3</v>
      </c>
      <c r="C45" t="s">
        <v>61</v>
      </c>
      <c r="D45">
        <v>15</v>
      </c>
      <c r="E45">
        <v>3.89423688830415</v>
      </c>
      <c r="F45">
        <v>3.851</v>
      </c>
      <c r="G45">
        <v>3.6620398318291798</v>
      </c>
      <c r="H45">
        <v>4.1264339447791203</v>
      </c>
      <c r="I45">
        <v>0.48899999999999999</v>
      </c>
      <c r="J45">
        <v>0.45471954515659102</v>
      </c>
      <c r="K45">
        <v>0.117408081705766</v>
      </c>
    </row>
    <row r="46" spans="1:11" x14ac:dyDescent="0.2">
      <c r="A46" t="s">
        <v>32</v>
      </c>
      <c r="B46" t="s">
        <v>6</v>
      </c>
      <c r="C46" t="s">
        <v>60</v>
      </c>
      <c r="D46">
        <v>29</v>
      </c>
      <c r="E46">
        <v>3.7787403231782699</v>
      </c>
      <c r="F46">
        <v>3.8340000000000001</v>
      </c>
      <c r="G46">
        <v>3.61111604706567</v>
      </c>
      <c r="H46">
        <v>3.9463645992908698</v>
      </c>
      <c r="I46">
        <v>0.46500000000000002</v>
      </c>
      <c r="J46">
        <v>0.45643316856303801</v>
      </c>
      <c r="K46">
        <v>8.4757511591536702E-2</v>
      </c>
    </row>
    <row r="47" spans="1:11" x14ac:dyDescent="0.2">
      <c r="A47" t="s">
        <v>32</v>
      </c>
      <c r="B47" t="s">
        <v>6</v>
      </c>
      <c r="C47" t="s">
        <v>61</v>
      </c>
      <c r="D47">
        <v>12</v>
      </c>
      <c r="E47">
        <v>4.0604253425561803</v>
      </c>
      <c r="F47">
        <v>3.944</v>
      </c>
      <c r="G47">
        <v>3.7985949159815502</v>
      </c>
      <c r="H47">
        <v>4.3222557691308001</v>
      </c>
      <c r="I47">
        <v>0.58899999999999997</v>
      </c>
      <c r="J47">
        <v>0.45861897425998899</v>
      </c>
      <c r="K47">
        <v>0.13239189412223701</v>
      </c>
    </row>
    <row r="48" spans="1:11" x14ac:dyDescent="0.2">
      <c r="A48" t="s">
        <v>32</v>
      </c>
      <c r="B48" t="s">
        <v>7</v>
      </c>
      <c r="C48" t="s">
        <v>60</v>
      </c>
      <c r="D48">
        <v>43</v>
      </c>
      <c r="E48">
        <v>3.8236458798844901</v>
      </c>
      <c r="F48">
        <v>3.8620000000000001</v>
      </c>
      <c r="G48">
        <v>3.6862012200802501</v>
      </c>
      <c r="H48">
        <v>3.9610905396887301</v>
      </c>
      <c r="I48">
        <v>0.55300000000000005</v>
      </c>
      <c r="J48">
        <v>0.455725553228158</v>
      </c>
      <c r="K48">
        <v>6.9497495331329401E-2</v>
      </c>
    </row>
    <row r="49" spans="1:11" x14ac:dyDescent="0.2">
      <c r="A49" t="s">
        <v>32</v>
      </c>
      <c r="B49" t="s">
        <v>7</v>
      </c>
      <c r="C49" t="s">
        <v>61</v>
      </c>
      <c r="D49">
        <v>20</v>
      </c>
      <c r="E49">
        <v>3.51559871904252</v>
      </c>
      <c r="F49">
        <v>3.4620000000000002</v>
      </c>
      <c r="G49">
        <v>3.3141418960209998</v>
      </c>
      <c r="H49">
        <v>3.7170555420640401</v>
      </c>
      <c r="I49">
        <v>0.48199999999999998</v>
      </c>
      <c r="J49">
        <v>0.45555231821615499</v>
      </c>
      <c r="K49">
        <v>0.10186459508389401</v>
      </c>
    </row>
    <row r="50" spans="1:11" x14ac:dyDescent="0.2">
      <c r="A50" t="s">
        <v>35</v>
      </c>
      <c r="B50" t="s">
        <v>3</v>
      </c>
      <c r="C50" t="s">
        <v>42</v>
      </c>
      <c r="D50">
        <v>31</v>
      </c>
      <c r="E50">
        <v>3.7686400817694201</v>
      </c>
      <c r="F50">
        <v>3.754</v>
      </c>
      <c r="G50">
        <v>3.5728595248987798</v>
      </c>
      <c r="H50">
        <v>3.9644206386400702</v>
      </c>
      <c r="I50">
        <v>0.58899999999999997</v>
      </c>
      <c r="J50">
        <v>0.54581108440180404</v>
      </c>
      <c r="K50">
        <v>9.8030564663547606E-2</v>
      </c>
    </row>
    <row r="51" spans="1:11" x14ac:dyDescent="0.2">
      <c r="A51" t="s">
        <v>35</v>
      </c>
      <c r="B51" t="s">
        <v>3</v>
      </c>
      <c r="C51" t="s">
        <v>41</v>
      </c>
      <c r="D51">
        <v>8</v>
      </c>
      <c r="E51">
        <v>4.0123921708282602</v>
      </c>
      <c r="F51">
        <v>4.1070000000000002</v>
      </c>
      <c r="G51">
        <v>3.62351207246371</v>
      </c>
      <c r="H51">
        <v>4.4012722691928099</v>
      </c>
      <c r="I51">
        <v>0.45</v>
      </c>
      <c r="J51">
        <v>0.55074765436397</v>
      </c>
      <c r="K51">
        <v>0.19471870056167401</v>
      </c>
    </row>
    <row r="52" spans="1:11" x14ac:dyDescent="0.2">
      <c r="A52" t="s">
        <v>35</v>
      </c>
      <c r="B52" t="s">
        <v>40</v>
      </c>
      <c r="C52" t="s">
        <v>42</v>
      </c>
      <c r="D52">
        <v>22</v>
      </c>
      <c r="E52">
        <v>4.0717068626849997</v>
      </c>
      <c r="F52">
        <v>4.0659999999999998</v>
      </c>
      <c r="G52">
        <v>3.83950145164793</v>
      </c>
      <c r="H52">
        <v>4.3039122737220801</v>
      </c>
      <c r="I52">
        <v>0.56899999999999995</v>
      </c>
      <c r="J52">
        <v>0.54535038109686695</v>
      </c>
      <c r="K52">
        <v>0.11626909191465699</v>
      </c>
    </row>
    <row r="53" spans="1:11" x14ac:dyDescent="0.2">
      <c r="A53" t="s">
        <v>35</v>
      </c>
      <c r="B53" t="s">
        <v>40</v>
      </c>
      <c r="C53" t="s">
        <v>41</v>
      </c>
      <c r="D53">
        <v>9</v>
      </c>
      <c r="E53">
        <v>3.6754224947538598</v>
      </c>
      <c r="F53">
        <v>3.6560000000000001</v>
      </c>
      <c r="G53">
        <v>3.31222931234772</v>
      </c>
      <c r="H53">
        <v>4.0386156771600001</v>
      </c>
      <c r="I53">
        <v>0.73099999999999998</v>
      </c>
      <c r="J53">
        <v>0.54557050999832801</v>
      </c>
      <c r="K53">
        <v>0.181856836666109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CFA-468F-CA47-B44C-691BD86151A8}">
  <dimension ref="A1:K12"/>
  <sheetViews>
    <sheetView tabSelected="1" workbookViewId="0">
      <selection activeCell="G11" sqref="G11"/>
    </sheetView>
  </sheetViews>
  <sheetFormatPr baseColWidth="10" defaultRowHeight="16" x14ac:dyDescent="0.2"/>
  <cols>
    <col min="1" max="2" width="7.33203125" customWidth="1"/>
    <col min="3" max="3" width="13" customWidth="1"/>
    <col min="4" max="4" width="7.33203125" customWidth="1"/>
    <col min="5" max="5" width="17" customWidth="1"/>
    <col min="6" max="6" width="15" customWidth="1"/>
  </cols>
  <sheetData>
    <row r="1" spans="1:11" x14ac:dyDescent="0.2">
      <c r="A1" t="s">
        <v>36</v>
      </c>
      <c r="B1" t="s">
        <v>73</v>
      </c>
      <c r="C1" t="s">
        <v>81</v>
      </c>
      <c r="D1" t="s">
        <v>72</v>
      </c>
      <c r="E1" t="s">
        <v>0</v>
      </c>
      <c r="F1" t="s">
        <v>49</v>
      </c>
      <c r="G1" t="s">
        <v>56</v>
      </c>
      <c r="H1" t="s">
        <v>53</v>
      </c>
      <c r="I1" t="s">
        <v>65</v>
      </c>
      <c r="K1" t="s">
        <v>48</v>
      </c>
    </row>
    <row r="2" spans="1:11" x14ac:dyDescent="0.2">
      <c r="A2" t="s">
        <v>1</v>
      </c>
      <c r="B2" t="s">
        <v>1</v>
      </c>
      <c r="C2" t="s">
        <v>80</v>
      </c>
      <c r="E2" t="s">
        <v>68</v>
      </c>
      <c r="F2" t="s">
        <v>8</v>
      </c>
      <c r="G2" t="s">
        <v>62</v>
      </c>
      <c r="H2" t="s">
        <v>54</v>
      </c>
      <c r="I2" t="s">
        <v>66</v>
      </c>
    </row>
    <row r="3" spans="1:11" x14ac:dyDescent="0.2">
      <c r="A3" t="s">
        <v>9</v>
      </c>
      <c r="B3" t="s">
        <v>9</v>
      </c>
      <c r="C3" t="s">
        <v>80</v>
      </c>
      <c r="E3" t="s">
        <v>69</v>
      </c>
      <c r="F3" t="s">
        <v>10</v>
      </c>
      <c r="G3" t="s">
        <v>62</v>
      </c>
      <c r="H3" t="s">
        <v>54</v>
      </c>
      <c r="I3" t="s">
        <v>66</v>
      </c>
    </row>
    <row r="4" spans="1:11" x14ac:dyDescent="0.2">
      <c r="A4" t="s">
        <v>11</v>
      </c>
      <c r="B4" t="s">
        <v>11</v>
      </c>
      <c r="C4" t="s">
        <v>80</v>
      </c>
      <c r="E4" t="s">
        <v>24</v>
      </c>
      <c r="F4" t="s">
        <v>12</v>
      </c>
      <c r="G4" t="s">
        <v>62</v>
      </c>
      <c r="H4" t="s">
        <v>54</v>
      </c>
      <c r="I4" t="s">
        <v>66</v>
      </c>
    </row>
    <row r="5" spans="1:11" x14ac:dyDescent="0.2">
      <c r="A5" t="s">
        <v>13</v>
      </c>
      <c r="B5" t="s">
        <v>13</v>
      </c>
      <c r="C5" t="s">
        <v>80</v>
      </c>
      <c r="E5" t="s">
        <v>14</v>
      </c>
      <c r="F5" t="s">
        <v>28</v>
      </c>
      <c r="G5" t="s">
        <v>50</v>
      </c>
      <c r="H5" t="s">
        <v>51</v>
      </c>
      <c r="I5" t="s">
        <v>66</v>
      </c>
    </row>
    <row r="6" spans="1:11" x14ac:dyDescent="0.2">
      <c r="A6" t="s">
        <v>15</v>
      </c>
      <c r="B6" t="s">
        <v>15</v>
      </c>
      <c r="C6" t="s">
        <v>80</v>
      </c>
      <c r="E6" t="s">
        <v>70</v>
      </c>
      <c r="F6" t="s">
        <v>8</v>
      </c>
      <c r="G6" t="s">
        <v>50</v>
      </c>
      <c r="H6" t="s">
        <v>51</v>
      </c>
      <c r="I6" t="s">
        <v>66</v>
      </c>
      <c r="K6" s="1" t="s">
        <v>16</v>
      </c>
    </row>
    <row r="7" spans="1:11" x14ac:dyDescent="0.2">
      <c r="A7" t="s">
        <v>17</v>
      </c>
      <c r="B7" t="s">
        <v>17</v>
      </c>
      <c r="C7" t="s">
        <v>80</v>
      </c>
      <c r="E7" t="s">
        <v>20</v>
      </c>
      <c r="F7" t="s">
        <v>21</v>
      </c>
      <c r="G7" t="s">
        <v>50</v>
      </c>
      <c r="H7" t="s">
        <v>51</v>
      </c>
      <c r="I7" t="s">
        <v>66</v>
      </c>
      <c r="K7" s="1" t="s">
        <v>19</v>
      </c>
    </row>
    <row r="8" spans="1:11" x14ac:dyDescent="0.2">
      <c r="A8" t="s">
        <v>18</v>
      </c>
      <c r="B8" t="s">
        <v>18</v>
      </c>
      <c r="C8" t="s">
        <v>80</v>
      </c>
      <c r="E8" t="s">
        <v>47</v>
      </c>
      <c r="F8" t="s">
        <v>33</v>
      </c>
      <c r="G8" t="s">
        <v>50</v>
      </c>
      <c r="H8" t="s">
        <v>52</v>
      </c>
      <c r="I8" t="s">
        <v>66</v>
      </c>
    </row>
    <row r="9" spans="1:11" x14ac:dyDescent="0.2">
      <c r="A9" t="s">
        <v>22</v>
      </c>
      <c r="B9" t="s">
        <v>76</v>
      </c>
      <c r="C9" t="s">
        <v>80</v>
      </c>
      <c r="E9" t="s">
        <v>27</v>
      </c>
      <c r="F9" t="s">
        <v>29</v>
      </c>
      <c r="G9" t="s">
        <v>52</v>
      </c>
      <c r="H9" t="s">
        <v>52</v>
      </c>
      <c r="I9" t="s">
        <v>67</v>
      </c>
    </row>
    <row r="10" spans="1:11" x14ac:dyDescent="0.2">
      <c r="A10" t="s">
        <v>26</v>
      </c>
      <c r="B10" t="s">
        <v>74</v>
      </c>
      <c r="C10" t="s">
        <v>80</v>
      </c>
      <c r="D10" t="s">
        <v>71</v>
      </c>
      <c r="E10" t="s">
        <v>71</v>
      </c>
      <c r="F10" t="s">
        <v>29</v>
      </c>
      <c r="G10" t="s">
        <v>63</v>
      </c>
      <c r="H10" t="s">
        <v>52</v>
      </c>
      <c r="I10" t="s">
        <v>66</v>
      </c>
    </row>
    <row r="11" spans="1:11" x14ac:dyDescent="0.2">
      <c r="A11" t="s">
        <v>32</v>
      </c>
      <c r="B11" t="s">
        <v>75</v>
      </c>
      <c r="C11" t="s">
        <v>79</v>
      </c>
      <c r="E11" t="s">
        <v>25</v>
      </c>
      <c r="F11" t="s">
        <v>12</v>
      </c>
      <c r="G11" t="s">
        <v>62</v>
      </c>
      <c r="H11" t="s">
        <v>54</v>
      </c>
      <c r="I11" t="s">
        <v>66</v>
      </c>
      <c r="K11" s="1" t="s">
        <v>34</v>
      </c>
    </row>
    <row r="12" spans="1:11" x14ac:dyDescent="0.2">
      <c r="A12" t="s">
        <v>35</v>
      </c>
      <c r="B12" t="s">
        <v>35</v>
      </c>
      <c r="C12" t="s">
        <v>80</v>
      </c>
      <c r="E12" t="s">
        <v>23</v>
      </c>
      <c r="F12" t="s">
        <v>55</v>
      </c>
      <c r="G12" t="s">
        <v>63</v>
      </c>
      <c r="H12" t="s">
        <v>52</v>
      </c>
      <c r="I12" t="s">
        <v>66</v>
      </c>
    </row>
  </sheetData>
  <hyperlinks>
    <hyperlink ref="K6" r:id="rId1" xr:uid="{D6ED611E-9DE1-A742-B26A-8A90BB42272F}"/>
    <hyperlink ref="K7" r:id="rId2" xr:uid="{94E79AFE-76C5-B448-8554-2F4209F7B418}"/>
    <hyperlink ref="K11" r:id="rId3" xr:uid="{222D0285-B943-2145-AF1A-DECC91D8C2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perform-cond-descriptive</vt:lpstr>
      <vt:lpstr>perform-env.gender-descriptive</vt:lpstr>
      <vt:lpstr>fss-cond-descriptive</vt:lpstr>
      <vt:lpstr>fss-env.gender-descriptive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4835</dc:creator>
  <cp:lastModifiedBy>4835</cp:lastModifiedBy>
  <dcterms:created xsi:type="dcterms:W3CDTF">2022-06-07T12:16:49Z</dcterms:created>
  <dcterms:modified xsi:type="dcterms:W3CDTF">2022-06-09T22:06:11Z</dcterms:modified>
</cp:coreProperties>
</file>