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r-projects/DFS-BR-validation/"/>
    </mc:Choice>
  </mc:AlternateContent>
  <xr:revisionPtr revIDLastSave="0" documentId="8_{036F07E8-C433-4A40-AE31-B62845E1B2CE}" xr6:coauthVersionLast="46" xr6:coauthVersionMax="46" xr10:uidLastSave="{00000000-0000-0000-0000-000000000000}"/>
  <bookViews>
    <workbookView xWindow="380" yWindow="460" windowWidth="28040" windowHeight="15220" xr2:uid="{E53E7348-7215-614D-8F56-6959263E5DD2}"/>
  </bookViews>
  <sheets>
    <sheet name="raw-data" sheetId="2" r:id="rId1"/>
    <sheet name="sampling data" sheetId="1" r:id="rId2"/>
    <sheet name="activities" sheetId="3" r:id="rId3"/>
  </sheets>
  <definedNames>
    <definedName name="_xlchart.v1.0" hidden="1">activities!$D$2:$D$196</definedName>
    <definedName name="_xlchart.v1.1" hidden="1">activities!$E$2:$E$196</definedName>
    <definedName name="_xlchart.v1.2" hidden="1">activities!$F$2:$F$196</definedName>
  </definedNames>
  <calcPr calcId="191028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7" i="2" l="1"/>
  <c r="D680" i="2"/>
  <c r="C680" i="2"/>
  <c r="D407" i="2"/>
  <c r="C407" i="2"/>
  <c r="D38" i="2"/>
  <c r="D337" i="2"/>
  <c r="D215" i="2"/>
  <c r="C215" i="2"/>
  <c r="F18" i="3"/>
  <c r="F35" i="3"/>
  <c r="F36" i="3"/>
  <c r="F37" i="3"/>
  <c r="F38" i="3"/>
  <c r="F39" i="3"/>
  <c r="F40" i="3"/>
  <c r="F41" i="3"/>
  <c r="F42" i="3"/>
  <c r="F43" i="3"/>
  <c r="F44" i="3"/>
  <c r="F45" i="3"/>
  <c r="F4" i="3"/>
  <c r="F46" i="3"/>
  <c r="F47" i="3"/>
  <c r="F48" i="3"/>
  <c r="F49" i="3"/>
  <c r="F13" i="3"/>
  <c r="F50" i="3"/>
  <c r="F51" i="3"/>
  <c r="F52" i="3"/>
  <c r="F19" i="3"/>
  <c r="F20" i="3"/>
  <c r="F53" i="3"/>
  <c r="F54" i="3"/>
  <c r="F55" i="3"/>
  <c r="F3" i="3"/>
  <c r="F56" i="3"/>
  <c r="F57" i="3"/>
  <c r="F58" i="3"/>
  <c r="F59" i="3"/>
  <c r="F60" i="3"/>
  <c r="F61" i="3"/>
  <c r="F21" i="3"/>
  <c r="F7" i="3"/>
  <c r="F62" i="3"/>
  <c r="F63" i="3"/>
  <c r="F64" i="3"/>
  <c r="F22" i="3"/>
  <c r="F65" i="3"/>
  <c r="F66" i="3"/>
  <c r="F67" i="3"/>
  <c r="F68" i="3"/>
  <c r="F69" i="3"/>
  <c r="F70" i="3"/>
  <c r="F71" i="3"/>
  <c r="F72" i="3"/>
  <c r="F73" i="3"/>
  <c r="F74" i="3"/>
  <c r="F23" i="3"/>
  <c r="F75" i="3"/>
  <c r="F76" i="3"/>
  <c r="F77" i="3"/>
  <c r="F78" i="3"/>
  <c r="F79" i="3"/>
  <c r="F80" i="3"/>
  <c r="F81" i="3"/>
  <c r="F82" i="3"/>
  <c r="F83" i="3"/>
  <c r="F14" i="3"/>
  <c r="F84" i="3"/>
  <c r="F85" i="3"/>
  <c r="F86" i="3"/>
  <c r="F24" i="3"/>
  <c r="F25" i="3"/>
  <c r="F87" i="3"/>
  <c r="F26" i="3"/>
  <c r="F2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28" i="3"/>
  <c r="F103" i="3"/>
  <c r="F104" i="3"/>
  <c r="F105" i="3"/>
  <c r="F106" i="3"/>
  <c r="F107" i="3"/>
  <c r="F10" i="3"/>
  <c r="F29" i="3"/>
  <c r="F108" i="3"/>
  <c r="F109" i="3"/>
  <c r="F9" i="3"/>
  <c r="F8" i="3"/>
  <c r="F110" i="3"/>
  <c r="F30" i="3"/>
  <c r="F111" i="3"/>
  <c r="F112" i="3"/>
  <c r="F113" i="3"/>
  <c r="F114" i="3"/>
  <c r="F115" i="3"/>
  <c r="F31" i="3"/>
  <c r="F116" i="3"/>
  <c r="F117" i="3"/>
  <c r="F118" i="3"/>
  <c r="F119" i="3"/>
  <c r="F120" i="3"/>
  <c r="F121" i="3"/>
  <c r="F122" i="3"/>
  <c r="F32" i="3"/>
  <c r="F123" i="3"/>
  <c r="F124" i="3"/>
  <c r="F125" i="3"/>
  <c r="F126" i="3"/>
  <c r="F127" i="3"/>
  <c r="F33" i="3"/>
  <c r="F128" i="3"/>
  <c r="F11" i="3"/>
  <c r="F129" i="3"/>
  <c r="F130" i="3"/>
  <c r="F131" i="3"/>
  <c r="F132" i="3"/>
  <c r="F15" i="3"/>
  <c r="F133" i="3"/>
  <c r="F134" i="3"/>
  <c r="F135" i="3"/>
  <c r="F136" i="3"/>
  <c r="F137" i="3"/>
  <c r="F138" i="3"/>
  <c r="F139" i="3"/>
  <c r="F140" i="3"/>
  <c r="F34" i="3"/>
  <c r="F141" i="3"/>
  <c r="F142" i="3"/>
  <c r="F143" i="3"/>
  <c r="F144" i="3"/>
  <c r="F16" i="3"/>
  <c r="F145" i="3"/>
  <c r="F146" i="3"/>
  <c r="F147" i="3"/>
  <c r="F12" i="3"/>
  <c r="F148" i="3"/>
  <c r="F149" i="3"/>
  <c r="F150" i="3"/>
  <c r="F151" i="3"/>
  <c r="F152" i="3"/>
  <c r="F153" i="3"/>
  <c r="F154" i="3"/>
  <c r="F155" i="3"/>
  <c r="F156" i="3"/>
  <c r="F157" i="3"/>
  <c r="F158" i="3"/>
  <c r="F17" i="3"/>
  <c r="F159" i="3"/>
  <c r="F160" i="3"/>
  <c r="F161" i="3"/>
  <c r="F162" i="3"/>
  <c r="F163" i="3"/>
  <c r="F164" i="3"/>
  <c r="F165" i="3"/>
  <c r="F166" i="3"/>
  <c r="F167" i="3"/>
  <c r="F2" i="3"/>
  <c r="F168" i="3"/>
  <c r="F169" i="3"/>
  <c r="F170" i="3"/>
  <c r="F5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6" i="3"/>
  <c r="F186" i="3"/>
  <c r="F187" i="3"/>
  <c r="F188" i="3"/>
  <c r="F189" i="3"/>
  <c r="F190" i="3"/>
  <c r="F191" i="3"/>
  <c r="F192" i="3"/>
  <c r="F193" i="3"/>
  <c r="F194" i="3"/>
  <c r="F195" i="3"/>
  <c r="F196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677" i="2"/>
  <c r="AW678" i="2"/>
  <c r="AW679" i="2"/>
  <c r="AW680" i="2"/>
  <c r="AW681" i="2"/>
  <c r="AW682" i="2"/>
  <c r="AW683" i="2"/>
  <c r="AW684" i="2"/>
  <c r="AW685" i="2"/>
  <c r="AW686" i="2"/>
  <c r="AW687" i="2"/>
  <c r="AW688" i="2"/>
  <c r="AW689" i="2"/>
  <c r="AW690" i="2"/>
  <c r="AW691" i="2"/>
  <c r="AW692" i="2"/>
  <c r="AW693" i="2"/>
  <c r="AW694" i="2"/>
  <c r="AW695" i="2"/>
  <c r="AW696" i="2"/>
  <c r="AW697" i="2"/>
  <c r="AW698" i="2"/>
  <c r="AW69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D600" i="2"/>
  <c r="D549" i="2"/>
  <c r="D500" i="2"/>
  <c r="D402" i="2"/>
  <c r="D401" i="2"/>
  <c r="D336" i="2"/>
  <c r="D27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3" i="2"/>
  <c r="D404" i="2"/>
  <c r="D405" i="2"/>
  <c r="D406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C525" i="2"/>
  <c r="C4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</calcChain>
</file>

<file path=xl/sharedStrings.xml><?xml version="1.0" encoding="utf-8"?>
<sst xmlns="http://schemas.openxmlformats.org/spreadsheetml/2006/main" count="5433" uniqueCount="999">
  <si>
    <t>ID</t>
  </si>
  <si>
    <t>greater_than_642</t>
  </si>
  <si>
    <t>is_test</t>
  </si>
  <si>
    <t>is_invalid</t>
  </si>
  <si>
    <t>born date</t>
  </si>
  <si>
    <t>Age</t>
  </si>
  <si>
    <t>gender</t>
  </si>
  <si>
    <t>civil status</t>
  </si>
  <si>
    <t>ethnic</t>
  </si>
  <si>
    <t>socioeconomic status</t>
  </si>
  <si>
    <t>sexual orientation</t>
  </si>
  <si>
    <t>activity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</si>
  <si>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</si>
  <si>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</si>
  <si>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</si>
  <si>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</si>
  <si>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</si>
  <si>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</si>
  <si>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</si>
  <si>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</si>
  <si>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</si>
  <si>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</si>
  <si>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</si>
  <si>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</si>
  <si>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</si>
  <si>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</si>
  <si>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</si>
  <si>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</si>
  <si>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</si>
  <si>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</si>
  <si>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</si>
  <si>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</si>
  <si>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</si>
  <si>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</si>
  <si>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</si>
  <si>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</si>
  <si>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</si>
  <si>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</si>
  <si>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</si>
  <si>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</si>
  <si>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</si>
  <si>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</si>
  <si>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</si>
  <si>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</si>
  <si>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</si>
  <si>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</si>
  <si>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</si>
  <si>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</si>
  <si>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IRV</t>
  </si>
  <si>
    <t>P001</t>
  </si>
  <si>
    <t>Feminino</t>
  </si>
  <si>
    <t>União estável</t>
  </si>
  <si>
    <t>Pardo</t>
  </si>
  <si>
    <t>Classe média</t>
  </si>
  <si>
    <t>Heterossexual</t>
  </si>
  <si>
    <t>Atividades de Segurança da Informação (Eventos CTF)</t>
  </si>
  <si>
    <t>P002</t>
  </si>
  <si>
    <t>Casado(a)</t>
  </si>
  <si>
    <t>Branco</t>
  </si>
  <si>
    <t>Classe média alta</t>
  </si>
  <si>
    <t>reuniao de trabalho</t>
  </si>
  <si>
    <t>P003</t>
  </si>
  <si>
    <t>Solteiro(a)</t>
  </si>
  <si>
    <t>Quaisquer atividade relacionadas ao Vetor Velocidade e Vetor Aceleração</t>
  </si>
  <si>
    <t>P004</t>
  </si>
  <si>
    <t>Masculino</t>
  </si>
  <si>
    <t>Classe média baixa</t>
  </si>
  <si>
    <t>P005</t>
  </si>
  <si>
    <t>Classe baixa</t>
  </si>
  <si>
    <t>Prefiro não declarar</t>
  </si>
  <si>
    <t>P006</t>
  </si>
  <si>
    <t>Jogo de Padel</t>
  </si>
  <si>
    <t>P007</t>
  </si>
  <si>
    <t>Atividade em grupo</t>
  </si>
  <si>
    <t>P008</t>
  </si>
  <si>
    <t>P009</t>
  </si>
  <si>
    <t>Divorciado(a)</t>
  </si>
  <si>
    <t>atividade física</t>
  </si>
  <si>
    <t>P010</t>
  </si>
  <si>
    <t>P011</t>
  </si>
  <si>
    <t>P012</t>
  </si>
  <si>
    <t>Trabalho</t>
  </si>
  <si>
    <t>P013</t>
  </si>
  <si>
    <t>Treino de artes marciais</t>
  </si>
  <si>
    <t>P014</t>
  </si>
  <si>
    <t>P015</t>
  </si>
  <si>
    <t>P016</t>
  </si>
  <si>
    <t>P017</t>
  </si>
  <si>
    <t>P018</t>
  </si>
  <si>
    <t>Homossexual</t>
  </si>
  <si>
    <t>dar aula</t>
  </si>
  <si>
    <t>P019</t>
  </si>
  <si>
    <t>Produção de trabalhos acadêmicos - como os propostos nas disciplinas desta Especialização</t>
  </si>
  <si>
    <t>P020</t>
  </si>
  <si>
    <t>Outro</t>
  </si>
  <si>
    <t>Desenhar</t>
  </si>
  <si>
    <t>P021</t>
  </si>
  <si>
    <t>P022</t>
  </si>
  <si>
    <t>P023</t>
  </si>
  <si>
    <t>P024</t>
  </si>
  <si>
    <t>Assistir</t>
  </si>
  <si>
    <t>P025</t>
  </si>
  <si>
    <t>Não me identifico</t>
  </si>
  <si>
    <t>P026</t>
  </si>
  <si>
    <t>Atividade</t>
  </si>
  <si>
    <t>P027</t>
  </si>
  <si>
    <t>P028</t>
  </si>
  <si>
    <t>Bissexual</t>
  </si>
  <si>
    <t>Quiz de literatura</t>
  </si>
  <si>
    <t>P029</t>
  </si>
  <si>
    <t>cursos de atualização / aperfeiçoamento</t>
  </si>
  <si>
    <t>P030</t>
  </si>
  <si>
    <t>P031</t>
  </si>
  <si>
    <t>Aula</t>
  </si>
  <si>
    <t>P032</t>
  </si>
  <si>
    <t>P033</t>
  </si>
  <si>
    <t>P034</t>
  </si>
  <si>
    <t>P035</t>
  </si>
  <si>
    <t>P036</t>
  </si>
  <si>
    <t>Uma entrevista</t>
  </si>
  <si>
    <t>P037</t>
  </si>
  <si>
    <t>atividade</t>
  </si>
  <si>
    <t>P038</t>
  </si>
  <si>
    <t>Negro</t>
  </si>
  <si>
    <t>P039</t>
  </si>
  <si>
    <t>P040</t>
  </si>
  <si>
    <t>Evento</t>
  </si>
  <si>
    <t>P041</t>
  </si>
  <si>
    <t>P042</t>
  </si>
  <si>
    <t>Projeto</t>
  </si>
  <si>
    <t>P043</t>
  </si>
  <si>
    <t>P044</t>
  </si>
  <si>
    <t>P045</t>
  </si>
  <si>
    <t>P046</t>
  </si>
  <si>
    <t>Reuniões de trabalho</t>
  </si>
  <si>
    <t>P047</t>
  </si>
  <si>
    <t>P048</t>
  </si>
  <si>
    <t>P049</t>
  </si>
  <si>
    <t>P050</t>
  </si>
  <si>
    <t>P051</t>
  </si>
  <si>
    <t>P052</t>
  </si>
  <si>
    <t>P053</t>
  </si>
  <si>
    <t>Avance</t>
  </si>
  <si>
    <t>P054</t>
  </si>
  <si>
    <t>atividades</t>
  </si>
  <si>
    <t>P055</t>
  </si>
  <si>
    <t>P056</t>
  </si>
  <si>
    <t>P057</t>
  </si>
  <si>
    <t>P058</t>
  </si>
  <si>
    <t>Viúvo(a)</t>
  </si>
  <si>
    <t>P059</t>
  </si>
  <si>
    <t>Amarelo</t>
  </si>
  <si>
    <t>Dar uma palestra</t>
  </si>
  <si>
    <t>P060</t>
  </si>
  <si>
    <t>evento de festa familiar</t>
  </si>
  <si>
    <t>P061</t>
  </si>
  <si>
    <t>P062</t>
  </si>
  <si>
    <t>Jogo on-line</t>
  </si>
  <si>
    <t>P063</t>
  </si>
  <si>
    <t>Congresso</t>
  </si>
  <si>
    <t>P064</t>
  </si>
  <si>
    <t>P065</t>
  </si>
  <si>
    <t>P066</t>
  </si>
  <si>
    <t>P067</t>
  </si>
  <si>
    <t>atividades esportivas</t>
  </si>
  <si>
    <t>P068</t>
  </si>
  <si>
    <t>P069</t>
  </si>
  <si>
    <t>P070</t>
  </si>
  <si>
    <t>P071</t>
  </si>
  <si>
    <t>P072</t>
  </si>
  <si>
    <t>Aula de tênis</t>
  </si>
  <si>
    <t>P073</t>
  </si>
  <si>
    <t>Estudos</t>
  </si>
  <si>
    <t>P074</t>
  </si>
  <si>
    <t>P075</t>
  </si>
  <si>
    <t>P076</t>
  </si>
  <si>
    <t>P077</t>
  </si>
  <si>
    <t>P078</t>
  </si>
  <si>
    <t>P079</t>
  </si>
  <si>
    <t>P080</t>
  </si>
  <si>
    <t>Usando o Twine</t>
  </si>
  <si>
    <t>P081</t>
  </si>
  <si>
    <t>Pesquisa</t>
  </si>
  <si>
    <t>P082</t>
  </si>
  <si>
    <t>P083</t>
  </si>
  <si>
    <t>P084</t>
  </si>
  <si>
    <t>jogos de videogame</t>
  </si>
  <si>
    <t>P085</t>
  </si>
  <si>
    <t>P086</t>
  </si>
  <si>
    <t>P087</t>
  </si>
  <si>
    <t>Roberto Farias Silva</t>
  </si>
  <si>
    <t>P088</t>
  </si>
  <si>
    <t>P089</t>
  </si>
  <si>
    <t>Boas aulas de Cálculo</t>
  </si>
  <si>
    <t>P090</t>
  </si>
  <si>
    <t>P091</t>
  </si>
  <si>
    <t>P092</t>
  </si>
  <si>
    <t>P093</t>
  </si>
  <si>
    <t>Jogos Eletrônicos</t>
  </si>
  <si>
    <t>P094</t>
  </si>
  <si>
    <t>FitDance</t>
  </si>
  <si>
    <t>P095</t>
  </si>
  <si>
    <t>P096</t>
  </si>
  <si>
    <t>formação de palavras usando sílabas</t>
  </si>
  <si>
    <t>P097</t>
  </si>
  <si>
    <t>atividade rural</t>
  </si>
  <si>
    <t>P098</t>
  </si>
  <si>
    <t>P099</t>
  </si>
  <si>
    <t>P100</t>
  </si>
  <si>
    <t>pesquisa</t>
  </si>
  <si>
    <t>P101</t>
  </si>
  <si>
    <t>P102</t>
  </si>
  <si>
    <t>P103</t>
  </si>
  <si>
    <t>Desenvolvimento (Programação)</t>
  </si>
  <si>
    <t>P104</t>
  </si>
  <si>
    <t>P105</t>
  </si>
  <si>
    <t>P106</t>
  </si>
  <si>
    <t>Jogar puzzles lógicos</t>
  </si>
  <si>
    <t>P107</t>
  </si>
  <si>
    <t>P108</t>
  </si>
  <si>
    <t>P109</t>
  </si>
  <si>
    <t>Curso</t>
  </si>
  <si>
    <t>P110</t>
  </si>
  <si>
    <t>P111</t>
  </si>
  <si>
    <t>P112</t>
  </si>
  <si>
    <t>P113</t>
  </si>
  <si>
    <t>Ler algo que acho inovador</t>
  </si>
  <si>
    <t>P114</t>
  </si>
  <si>
    <t>P115</t>
  </si>
  <si>
    <t>Padel</t>
  </si>
  <si>
    <t>P116</t>
  </si>
  <si>
    <t>Doutorado</t>
  </si>
  <si>
    <t>P117</t>
  </si>
  <si>
    <t>P118</t>
  </si>
  <si>
    <t>P119</t>
  </si>
  <si>
    <t>Pedalada mountain bike</t>
  </si>
  <si>
    <t>P120</t>
  </si>
  <si>
    <t>P121</t>
  </si>
  <si>
    <t>P122</t>
  </si>
  <si>
    <t>P123</t>
  </si>
  <si>
    <t>P124</t>
  </si>
  <si>
    <t>Produção Acadêmica (artigos)</t>
  </si>
  <si>
    <t>P125</t>
  </si>
  <si>
    <t>P126</t>
  </si>
  <si>
    <t>Quando estou jogando (RPG</t>
  </si>
  <si>
    <t>P127</t>
  </si>
  <si>
    <t>Aulas de modelagem e costura</t>
  </si>
  <si>
    <t>P128</t>
  </si>
  <si>
    <t>P129</t>
  </si>
  <si>
    <t>P130</t>
  </si>
  <si>
    <t>P131</t>
  </si>
  <si>
    <t>P132</t>
  </si>
  <si>
    <t>P133</t>
  </si>
  <si>
    <t>Preparação de apresentação oral</t>
  </si>
  <si>
    <t>P134</t>
  </si>
  <si>
    <t>P135</t>
  </si>
  <si>
    <t>P136</t>
  </si>
  <si>
    <t>P137</t>
  </si>
  <si>
    <t>andar de skate</t>
  </si>
  <si>
    <t>P138</t>
  </si>
  <si>
    <t>Jogo</t>
  </si>
  <si>
    <t>P139</t>
  </si>
  <si>
    <t>Atividades makers (mão na massa) e baseada em projetos</t>
  </si>
  <si>
    <t>P140</t>
  </si>
  <si>
    <t>P141</t>
  </si>
  <si>
    <t>P142</t>
  </si>
  <si>
    <t>Projetos</t>
  </si>
  <si>
    <t>P143</t>
  </si>
  <si>
    <t>P144</t>
  </si>
  <si>
    <t>Jogos de estratégia</t>
  </si>
  <si>
    <t>P145</t>
  </si>
  <si>
    <t>P146</t>
  </si>
  <si>
    <t>P147</t>
  </si>
  <si>
    <t>Docência</t>
  </si>
  <si>
    <t>P148</t>
  </si>
  <si>
    <t>palestra</t>
  </si>
  <si>
    <t>P149</t>
  </si>
  <si>
    <t>P150</t>
  </si>
  <si>
    <t>P151</t>
  </si>
  <si>
    <t>P152</t>
  </si>
  <si>
    <t>PRODUÇÃO E ESCRITA DE TESE</t>
  </si>
  <si>
    <t>P153</t>
  </si>
  <si>
    <t>P154</t>
  </si>
  <si>
    <t>Desafios</t>
  </si>
  <si>
    <t>P155</t>
  </si>
  <si>
    <t>P156</t>
  </si>
  <si>
    <t>P157</t>
  </si>
  <si>
    <t>P158</t>
  </si>
  <si>
    <t>iniciação cientifica</t>
  </si>
  <si>
    <t>P159</t>
  </si>
  <si>
    <t>P160</t>
  </si>
  <si>
    <t>P161</t>
  </si>
  <si>
    <t>P162</t>
  </si>
  <si>
    <t>Kung-Fu</t>
  </si>
  <si>
    <t>P163</t>
  </si>
  <si>
    <t>Estudando neste curso no sistema Avance</t>
  </si>
  <si>
    <t>P164</t>
  </si>
  <si>
    <t>P165</t>
  </si>
  <si>
    <t>P166</t>
  </si>
  <si>
    <t>Jogo de videogame</t>
  </si>
  <si>
    <t>P167</t>
  </si>
  <si>
    <t>P168</t>
  </si>
  <si>
    <t>P169</t>
  </si>
  <si>
    <t>P170</t>
  </si>
  <si>
    <t>Esporte</t>
  </si>
  <si>
    <t>P171</t>
  </si>
  <si>
    <t>P172</t>
  </si>
  <si>
    <t>P173</t>
  </si>
  <si>
    <t>P174</t>
  </si>
  <si>
    <t>P175</t>
  </si>
  <si>
    <t>P176</t>
  </si>
  <si>
    <t>P177</t>
  </si>
  <si>
    <t>Jogos</t>
  </si>
  <si>
    <t>P178</t>
  </si>
  <si>
    <t>P179</t>
  </si>
  <si>
    <t>P180</t>
  </si>
  <si>
    <t>P181</t>
  </si>
  <si>
    <t>Projeto de Pesquisa</t>
  </si>
  <si>
    <t>P182</t>
  </si>
  <si>
    <t>P183</t>
  </si>
  <si>
    <t>P184</t>
  </si>
  <si>
    <t>Palestras</t>
  </si>
  <si>
    <t>P185</t>
  </si>
  <si>
    <t>Academia</t>
  </si>
  <si>
    <t>P186</t>
  </si>
  <si>
    <t>P187</t>
  </si>
  <si>
    <t>P188</t>
  </si>
  <si>
    <t>Quaisquer Atividades</t>
  </si>
  <si>
    <t>P189</t>
  </si>
  <si>
    <t>P190</t>
  </si>
  <si>
    <t>P191</t>
  </si>
  <si>
    <t>P192</t>
  </si>
  <si>
    <t>P193</t>
  </si>
  <si>
    <t>P194</t>
  </si>
  <si>
    <t>P195</t>
  </si>
  <si>
    <t>P196</t>
  </si>
  <si>
    <t>Job</t>
  </si>
  <si>
    <t>P197</t>
  </si>
  <si>
    <t>P198</t>
  </si>
  <si>
    <t>P199</t>
  </si>
  <si>
    <t>Coordenação de atividades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</si>
  <si>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</si>
  <si>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</si>
  <si>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</si>
  <si>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</si>
  <si>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</si>
  <si>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</si>
  <si>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</si>
  <si>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</si>
  <si>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</si>
  <si>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Atividades que Fez nesta semana para aprender Vetor Velocidade e Vetor Aceleração</t>
  </si>
  <si>
    <t>P209</t>
  </si>
  <si>
    <t>P210</t>
  </si>
  <si>
    <t>P211</t>
  </si>
  <si>
    <t>ensinar</t>
  </si>
  <si>
    <t>P212</t>
  </si>
  <si>
    <t>P213</t>
  </si>
  <si>
    <t>Classe alta</t>
  </si>
  <si>
    <t>P214</t>
  </si>
  <si>
    <t>Jogar Lol</t>
  </si>
  <si>
    <t>P215</t>
  </si>
  <si>
    <t>P216</t>
  </si>
  <si>
    <t>P217</t>
  </si>
  <si>
    <t>P218</t>
  </si>
  <si>
    <t>P219</t>
  </si>
  <si>
    <t>escrever texto acadêmico / científico</t>
  </si>
  <si>
    <t>P220</t>
  </si>
  <si>
    <t>xadrez</t>
  </si>
  <si>
    <t>P221</t>
  </si>
  <si>
    <t>Aplicacao de tecnica de grupo</t>
  </si>
  <si>
    <t>P222</t>
  </si>
  <si>
    <t>P223</t>
  </si>
  <si>
    <t>P224</t>
  </si>
  <si>
    <t>atividade em grupo valendo nota</t>
  </si>
  <si>
    <t>P225</t>
  </si>
  <si>
    <t>P226</t>
  </si>
  <si>
    <t>P227</t>
  </si>
  <si>
    <t>P228</t>
  </si>
  <si>
    <t>P229</t>
  </si>
  <si>
    <t>P230</t>
  </si>
  <si>
    <t>P231</t>
  </si>
  <si>
    <t>Estudar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</si>
  <si>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</si>
  <si>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</si>
  <si>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</si>
  <si>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</si>
  <si>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</si>
  <si>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</si>
  <si>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</si>
  <si>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</si>
  <si>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</si>
  <si>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</si>
  <si>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</si>
  <si>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Projeto educacional</t>
  </si>
  <si>
    <t>P243</t>
  </si>
  <si>
    <t>Ministrar oficinas</t>
  </si>
  <si>
    <t>P244</t>
  </si>
  <si>
    <t>P245</t>
  </si>
  <si>
    <t>P246</t>
  </si>
  <si>
    <t>P247</t>
  </si>
  <si>
    <t>P248</t>
  </si>
  <si>
    <t>P249</t>
  </si>
  <si>
    <t>P250</t>
  </si>
  <si>
    <t>Aulas on-line - plataforma gameficada</t>
  </si>
  <si>
    <t>P251</t>
  </si>
  <si>
    <t>jogos</t>
  </si>
  <si>
    <t>P252</t>
  </si>
  <si>
    <t>P253</t>
  </si>
  <si>
    <t>P254</t>
  </si>
  <si>
    <t>P255</t>
  </si>
  <si>
    <t>P256</t>
  </si>
  <si>
    <t>meu trabalho</t>
  </si>
  <si>
    <t>P257</t>
  </si>
  <si>
    <t>P258</t>
  </si>
  <si>
    <t>P259</t>
  </si>
  <si>
    <t>Programação</t>
  </si>
  <si>
    <t>P260</t>
  </si>
  <si>
    <t>P261</t>
  </si>
  <si>
    <t>asdfasdf</t>
  </si>
  <si>
    <t>P262</t>
  </si>
  <si>
    <t>P263</t>
  </si>
  <si>
    <t>P264</t>
  </si>
  <si>
    <t>P265</t>
  </si>
  <si>
    <t>P266</t>
  </si>
  <si>
    <t>P267</t>
  </si>
  <si>
    <t>Atividades diárias do trabalho</t>
  </si>
  <si>
    <t>P268</t>
  </si>
  <si>
    <t>P269</t>
  </si>
  <si>
    <t>Reuniões</t>
  </si>
  <si>
    <t>P270</t>
  </si>
  <si>
    <t>P271</t>
  </si>
  <si>
    <t>Fotografar (sessão de fotos fechada ou ao ar livre0</t>
  </si>
  <si>
    <t>P272</t>
  </si>
  <si>
    <t>P273</t>
  </si>
  <si>
    <t>P274</t>
  </si>
  <si>
    <t>P275</t>
  </si>
  <si>
    <t>Eventos e Congressos</t>
  </si>
  <si>
    <t>P276</t>
  </si>
  <si>
    <t>P277</t>
  </si>
  <si>
    <t>P278</t>
  </si>
  <si>
    <t>Aprender</t>
  </si>
  <si>
    <t>P279</t>
  </si>
  <si>
    <t>resolucao de problemas</t>
  </si>
  <si>
    <t>P280</t>
  </si>
  <si>
    <t>P281</t>
  </si>
  <si>
    <t>P282</t>
  </si>
  <si>
    <t>P283</t>
  </si>
  <si>
    <t>Prática de atividade física yoga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</si>
  <si>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</si>
  <si>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</si>
  <si>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</si>
  <si>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</si>
  <si>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</si>
  <si>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</si>
  <si>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</si>
  <si>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</si>
  <si>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</si>
  <si>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jogar jogos eletrônicos</t>
  </si>
  <si>
    <t>P293</t>
  </si>
  <si>
    <t>Eventos</t>
  </si>
  <si>
    <t>P294</t>
  </si>
  <si>
    <t>P295</t>
  </si>
  <si>
    <t>P296</t>
  </si>
  <si>
    <t>Jogo de cartas</t>
  </si>
  <si>
    <t>P297</t>
  </si>
  <si>
    <t>P298</t>
  </si>
  <si>
    <t>P299</t>
  </si>
  <si>
    <t>P300</t>
  </si>
  <si>
    <t>P301</t>
  </si>
  <si>
    <t>P302</t>
  </si>
  <si>
    <t>P303</t>
  </si>
  <si>
    <t>P304</t>
  </si>
  <si>
    <t>Aprendendo música</t>
  </si>
  <si>
    <t>P305</t>
  </si>
  <si>
    <t>P306</t>
  </si>
  <si>
    <t>P307</t>
  </si>
  <si>
    <t>P308</t>
  </si>
  <si>
    <t>Fazer trabalho da faculdade</t>
  </si>
  <si>
    <t>P309</t>
  </si>
  <si>
    <t>P310</t>
  </si>
  <si>
    <t>P311</t>
  </si>
  <si>
    <t>P312</t>
  </si>
  <si>
    <t>P313</t>
  </si>
  <si>
    <t>P314</t>
  </si>
  <si>
    <t>P315</t>
  </si>
  <si>
    <t>Palestra</t>
  </si>
  <si>
    <t>P316</t>
  </si>
  <si>
    <t>P317</t>
  </si>
  <si>
    <t>Atividades em que tenho "concorrência"</t>
  </si>
  <si>
    <t>P318</t>
  </si>
  <si>
    <t>Atividade rural</t>
  </si>
  <si>
    <t>P319</t>
  </si>
  <si>
    <t>P320</t>
  </si>
  <si>
    <t>P321</t>
  </si>
  <si>
    <t>P322</t>
  </si>
  <si>
    <t>P323</t>
  </si>
  <si>
    <t>P324</t>
  </si>
  <si>
    <t>P325</t>
  </si>
  <si>
    <t>P326</t>
  </si>
  <si>
    <t>Indígena</t>
  </si>
  <si>
    <t>P327</t>
  </si>
  <si>
    <t>P328</t>
  </si>
  <si>
    <t>P329</t>
  </si>
  <si>
    <t>P330</t>
  </si>
  <si>
    <t>P331</t>
  </si>
  <si>
    <t>Apresentar um Trabalho em público</t>
  </si>
  <si>
    <t>P332</t>
  </si>
  <si>
    <t>P333</t>
  </si>
  <si>
    <t>P334</t>
  </si>
  <si>
    <t>P335</t>
  </si>
  <si>
    <t>P336</t>
  </si>
  <si>
    <t>P337</t>
  </si>
  <si>
    <t>Uma partida de jogo</t>
  </si>
  <si>
    <t>P338</t>
  </si>
  <si>
    <t>P339</t>
  </si>
  <si>
    <t>P340</t>
  </si>
  <si>
    <t>P341</t>
  </si>
  <si>
    <t>aulas</t>
  </si>
  <si>
    <t>P342</t>
  </si>
  <si>
    <t>P343</t>
  </si>
  <si>
    <t>Tocas Piano</t>
  </si>
  <si>
    <t>P344</t>
  </si>
  <si>
    <t>P345</t>
  </si>
  <si>
    <t>Projetos Educacionais</t>
  </si>
  <si>
    <t>P346</t>
  </si>
  <si>
    <t>P347</t>
  </si>
  <si>
    <t>P348</t>
  </si>
  <si>
    <t>P349</t>
  </si>
  <si>
    <t>Jogar videogame</t>
  </si>
  <si>
    <t>P350</t>
  </si>
  <si>
    <t>P351</t>
  </si>
  <si>
    <t>P352</t>
  </si>
  <si>
    <t>P353</t>
  </si>
  <si>
    <t>P354</t>
  </si>
  <si>
    <t>atividade que exija minha exposição diante dos outros</t>
  </si>
  <si>
    <t>P355</t>
  </si>
  <si>
    <t>Interação em eventos</t>
  </si>
  <si>
    <t>P356</t>
  </si>
  <si>
    <t>Escrita de artigo</t>
  </si>
  <si>
    <t>P357</t>
  </si>
  <si>
    <t>P358</t>
  </si>
  <si>
    <t>Reuniões Pedagógicas</t>
  </si>
  <si>
    <t>P359</t>
  </si>
  <si>
    <t>P360</t>
  </si>
  <si>
    <t>Que necessitam de solução inovadora</t>
  </si>
  <si>
    <t>P361</t>
  </si>
  <si>
    <t>P362</t>
  </si>
  <si>
    <t>P363</t>
  </si>
  <si>
    <t>Musculação</t>
  </si>
  <si>
    <t>P364</t>
  </si>
  <si>
    <t>P365</t>
  </si>
  <si>
    <t>P366</t>
  </si>
  <si>
    <t>P367</t>
  </si>
  <si>
    <t>aula online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</si>
  <si>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</si>
  <si>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</si>
  <si>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</si>
  <si>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</si>
  <si>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</si>
  <si>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</si>
  <si>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</si>
  <si>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</si>
  <si>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</si>
  <si>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</si>
  <si>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</si>
  <si>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</si>
  <si>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</si>
  <si>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Análise de dados</t>
  </si>
  <si>
    <t>P381</t>
  </si>
  <si>
    <t>P382</t>
  </si>
  <si>
    <t>P383</t>
  </si>
  <si>
    <t>Atividade acadêmica</t>
  </si>
  <si>
    <t>P384</t>
  </si>
  <si>
    <t>Processo Seletivo</t>
  </si>
  <si>
    <t>P385</t>
  </si>
  <si>
    <t>Preparação de problemas</t>
  </si>
  <si>
    <t>P386</t>
  </si>
  <si>
    <t>Ministrar uma disciplina nova</t>
  </si>
  <si>
    <t>P387</t>
  </si>
  <si>
    <t>P388</t>
  </si>
  <si>
    <t>P389</t>
  </si>
  <si>
    <t>P390</t>
  </si>
  <si>
    <t>P391</t>
  </si>
  <si>
    <t>P392</t>
  </si>
  <si>
    <t>Preparar atividades</t>
  </si>
  <si>
    <t>P393</t>
  </si>
  <si>
    <t>P394</t>
  </si>
  <si>
    <t>P395</t>
  </si>
  <si>
    <t>P396</t>
  </si>
  <si>
    <t>P397</t>
  </si>
  <si>
    <t>P398</t>
  </si>
  <si>
    <t>P399</t>
  </si>
  <si>
    <t>congressos e eventos científicos</t>
  </si>
  <si>
    <t>P400</t>
  </si>
  <si>
    <t>P401</t>
  </si>
  <si>
    <t>P402</t>
  </si>
  <si>
    <t>P403</t>
  </si>
  <si>
    <t>Faculdade</t>
  </si>
  <si>
    <t>P404</t>
  </si>
  <si>
    <t>P405</t>
  </si>
  <si>
    <t>P406</t>
  </si>
  <si>
    <t>P407</t>
  </si>
  <si>
    <t>Estudo e trabalho</t>
  </si>
  <si>
    <t>P408</t>
  </si>
  <si>
    <t>P409</t>
  </si>
  <si>
    <t>P410</t>
  </si>
  <si>
    <t>P411</t>
  </si>
  <si>
    <t>P412</t>
  </si>
  <si>
    <t>Escrever paper</t>
  </si>
  <si>
    <t>P413</t>
  </si>
  <si>
    <t>Corrida de rua</t>
  </si>
  <si>
    <t>P414</t>
  </si>
  <si>
    <t>P415</t>
  </si>
  <si>
    <t>P416</t>
  </si>
  <si>
    <t>evento</t>
  </si>
  <si>
    <t>P417</t>
  </si>
  <si>
    <t>P418</t>
  </si>
  <si>
    <t>Atividades do curso de pos graduação</t>
  </si>
  <si>
    <t>P419</t>
  </si>
  <si>
    <t>P420</t>
  </si>
  <si>
    <t>P421</t>
  </si>
  <si>
    <t>P422</t>
  </si>
  <si>
    <t>P423</t>
  </si>
  <si>
    <t>P424</t>
  </si>
  <si>
    <t>P425</t>
  </si>
  <si>
    <t>P426</t>
  </si>
  <si>
    <t>Estudo</t>
  </si>
  <si>
    <t>P427</t>
  </si>
  <si>
    <t>P428</t>
  </si>
  <si>
    <t>P429</t>
  </si>
  <si>
    <t>P430</t>
  </si>
  <si>
    <t>Curso a distância</t>
  </si>
  <si>
    <t>P431</t>
  </si>
  <si>
    <t>P432</t>
  </si>
  <si>
    <t>Aulas online</t>
  </si>
  <si>
    <t>P433</t>
  </si>
  <si>
    <t>P434</t>
  </si>
  <si>
    <t>Cursos</t>
  </si>
  <si>
    <t>P435</t>
  </si>
  <si>
    <t>Resolução de problemas complexos com Inteligência Artificial</t>
  </si>
  <si>
    <t>P436</t>
  </si>
  <si>
    <t>P437</t>
  </si>
  <si>
    <t>P438</t>
  </si>
  <si>
    <t>P439</t>
  </si>
  <si>
    <t>P440</t>
  </si>
  <si>
    <t>P441</t>
  </si>
  <si>
    <t>P442</t>
  </si>
  <si>
    <t>Desenho</t>
  </si>
  <si>
    <t>P443</t>
  </si>
  <si>
    <t>P444</t>
  </si>
  <si>
    <t>P445</t>
  </si>
  <si>
    <t>mestrado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</si>
  <si>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</si>
  <si>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</si>
  <si>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</si>
  <si>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</si>
  <si>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</si>
  <si>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</si>
  <si>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</si>
  <si>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</si>
  <si>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</si>
  <si>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</si>
  <si>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</si>
  <si>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</si>
  <si>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</si>
  <si>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Sexo</t>
  </si>
  <si>
    <t>P459</t>
  </si>
  <si>
    <t>Elaboração de relatórios</t>
  </si>
  <si>
    <t>P460</t>
  </si>
  <si>
    <t>P461</t>
  </si>
  <si>
    <t>P462</t>
  </si>
  <si>
    <t>P463</t>
  </si>
  <si>
    <t>P464</t>
  </si>
  <si>
    <t>P465</t>
  </si>
  <si>
    <t>Serviços Bancários</t>
  </si>
  <si>
    <t>P466</t>
  </si>
  <si>
    <t>Escrita da Manuscritos</t>
  </si>
  <si>
    <t>P467</t>
  </si>
  <si>
    <t>Dar aulas</t>
  </si>
  <si>
    <t>P468</t>
  </si>
  <si>
    <t>P469</t>
  </si>
  <si>
    <t>P470</t>
  </si>
  <si>
    <t>P471</t>
  </si>
  <si>
    <t>corrida</t>
  </si>
  <si>
    <t>P472</t>
  </si>
  <si>
    <t>P473</t>
  </si>
  <si>
    <t>escrita de texto acadêmico</t>
  </si>
  <si>
    <t>P474</t>
  </si>
  <si>
    <t>Aulas de Matemática</t>
  </si>
  <si>
    <t>P475</t>
  </si>
  <si>
    <t>P476</t>
  </si>
  <si>
    <t>P477</t>
  </si>
  <si>
    <t>prova</t>
  </si>
  <si>
    <t>P478</t>
  </si>
  <si>
    <t>Jogos Virtuais</t>
  </si>
  <si>
    <t>P479</t>
  </si>
  <si>
    <t>Atividades em grupo</t>
  </si>
  <si>
    <t>P480</t>
  </si>
  <si>
    <t>P481</t>
  </si>
  <si>
    <t>P482</t>
  </si>
  <si>
    <t>P483</t>
  </si>
  <si>
    <t>Por em prática meus conhecimentos</t>
  </si>
  <si>
    <t>P484</t>
  </si>
  <si>
    <t>P485</t>
  </si>
  <si>
    <t>P486</t>
  </si>
  <si>
    <t>P487</t>
  </si>
  <si>
    <t>Sala de Aula e Reuniões</t>
  </si>
  <si>
    <t>P488</t>
  </si>
  <si>
    <t>P489</t>
  </si>
  <si>
    <t>P490</t>
  </si>
  <si>
    <t>P491</t>
  </si>
  <si>
    <t>Dar aula</t>
  </si>
  <si>
    <t>P492</t>
  </si>
  <si>
    <t>reunião</t>
  </si>
  <si>
    <t>P493</t>
  </si>
  <si>
    <t>P494</t>
  </si>
  <si>
    <t>Programar</t>
  </si>
  <si>
    <t>P495</t>
  </si>
  <si>
    <t>atividade laborais</t>
  </si>
  <si>
    <t>P496</t>
  </si>
  <si>
    <t>Cursos/atividades</t>
  </si>
  <si>
    <t>P497</t>
  </si>
  <si>
    <t>P498</t>
  </si>
  <si>
    <t>Cursos de formação docente</t>
  </si>
  <si>
    <t>P499</t>
  </si>
  <si>
    <t>flow</t>
  </si>
  <si>
    <t>P500</t>
  </si>
  <si>
    <t>P501</t>
  </si>
  <si>
    <t>P502</t>
  </si>
  <si>
    <t>P503</t>
  </si>
  <si>
    <t>P504</t>
  </si>
  <si>
    <t>P505</t>
  </si>
  <si>
    <t>P506</t>
  </si>
  <si>
    <t>P507</t>
  </si>
  <si>
    <t>Leitura de Artigos Científicos</t>
  </si>
  <si>
    <t>P508</t>
  </si>
  <si>
    <t>P509</t>
  </si>
  <si>
    <t>Reunião de coordenação</t>
  </si>
  <si>
    <t>P510</t>
  </si>
  <si>
    <t>P511</t>
  </si>
  <si>
    <t>Projeto desenvolvimento de software</t>
  </si>
  <si>
    <t>P512</t>
  </si>
  <si>
    <t>P513</t>
  </si>
  <si>
    <t>P514</t>
  </si>
  <si>
    <t>Jogos online</t>
  </si>
  <si>
    <t>P515</t>
  </si>
  <si>
    <t>P516</t>
  </si>
  <si>
    <t>dar aulas</t>
  </si>
  <si>
    <t>P517</t>
  </si>
  <si>
    <t>P518</t>
  </si>
  <si>
    <t>Curso de Inglês</t>
  </si>
  <si>
    <t>P519</t>
  </si>
  <si>
    <t>Jogo de Tabuleiro</t>
  </si>
  <si>
    <t>P520</t>
  </si>
  <si>
    <t>P521</t>
  </si>
  <si>
    <t>P522</t>
  </si>
  <si>
    <t>P523</t>
  </si>
  <si>
    <t>Atividade de aula</t>
  </si>
  <si>
    <t>P524</t>
  </si>
  <si>
    <t>teste</t>
  </si>
  <si>
    <t>P525</t>
  </si>
  <si>
    <t>Trabalhos acadêmicos</t>
  </si>
  <si>
    <t>P526</t>
  </si>
  <si>
    <t>P527</t>
  </si>
  <si>
    <t>P528</t>
  </si>
  <si>
    <t>P529</t>
  </si>
  <si>
    <t>P530</t>
  </si>
  <si>
    <t>Estudando on-line</t>
  </si>
  <si>
    <t>P531</t>
  </si>
  <si>
    <t>Atividades de resolução de problemas ou criação de atividades em geral</t>
  </si>
  <si>
    <t>P532</t>
  </si>
  <si>
    <t>P533</t>
  </si>
  <si>
    <t>Atividades</t>
  </si>
  <si>
    <t>P534</t>
  </si>
  <si>
    <t>um curso</t>
  </si>
  <si>
    <t>P535</t>
  </si>
  <si>
    <t>P536</t>
  </si>
  <si>
    <t>Transexual ou transgênero</t>
  </si>
  <si>
    <t>Escrever</t>
  </si>
  <si>
    <t>P537</t>
  </si>
  <si>
    <t>P538</t>
  </si>
  <si>
    <t>P539</t>
  </si>
  <si>
    <t>P540</t>
  </si>
  <si>
    <t>P541</t>
  </si>
  <si>
    <t>Escrita de artigo científico</t>
  </si>
  <si>
    <t>P542</t>
  </si>
  <si>
    <t>Apresentacoes</t>
  </si>
  <si>
    <t>P543</t>
  </si>
  <si>
    <t>P544</t>
  </si>
  <si>
    <t>P545</t>
  </si>
  <si>
    <t>P546</t>
  </si>
  <si>
    <t>P547</t>
  </si>
  <si>
    <t>P548</t>
  </si>
  <si>
    <t>dd</t>
  </si>
  <si>
    <t>P549</t>
  </si>
  <si>
    <t>P550</t>
  </si>
  <si>
    <t>P551</t>
  </si>
  <si>
    <t>P552</t>
  </si>
  <si>
    <t>P553</t>
  </si>
  <si>
    <t>Aulas</t>
  </si>
  <si>
    <t>P554</t>
  </si>
  <si>
    <t>Desenvolvimento de Software</t>
  </si>
  <si>
    <t>P555</t>
  </si>
  <si>
    <t>Vídeo game</t>
  </si>
  <si>
    <t>P556</t>
  </si>
  <si>
    <t>P557</t>
  </si>
  <si>
    <t>Atividades de Educação</t>
  </si>
  <si>
    <t>P558</t>
  </si>
  <si>
    <t>P559</t>
  </si>
  <si>
    <t>ATIVIDADE</t>
  </si>
  <si>
    <t>P560</t>
  </si>
  <si>
    <t>P561</t>
  </si>
  <si>
    <t>P562</t>
  </si>
  <si>
    <t>P563</t>
  </si>
  <si>
    <t>P564</t>
  </si>
  <si>
    <t>P565</t>
  </si>
  <si>
    <t>pesquisas</t>
  </si>
  <si>
    <t>P566</t>
  </si>
  <si>
    <t>Atividades Acadêmicas</t>
  </si>
  <si>
    <t>P567</t>
  </si>
  <si>
    <t>P568</t>
  </si>
  <si>
    <t>Leciono Matemática no setor público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</si>
  <si>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</si>
  <si>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</si>
  <si>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</si>
  <si>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</si>
  <si>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</si>
  <si>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</si>
  <si>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</si>
  <si>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</si>
  <si>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</si>
  <si>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</si>
  <si>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</si>
  <si>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Programação/Software Programming</t>
  </si>
  <si>
    <t>P580</t>
  </si>
  <si>
    <t>P581</t>
  </si>
  <si>
    <t>P582</t>
  </si>
  <si>
    <t>P583</t>
  </si>
  <si>
    <t>Atividade física</t>
  </si>
  <si>
    <t>P584</t>
  </si>
  <si>
    <t>P585</t>
  </si>
  <si>
    <t>Jogando videogame</t>
  </si>
  <si>
    <t>P586</t>
  </si>
  <si>
    <t>P587</t>
  </si>
  <si>
    <t>P588</t>
  </si>
  <si>
    <t>Ensino</t>
  </si>
  <si>
    <t>P589</t>
  </si>
  <si>
    <t>P590</t>
  </si>
  <si>
    <t>estudar</t>
  </si>
  <si>
    <t>P591</t>
  </si>
  <si>
    <t>estudo ead</t>
  </si>
  <si>
    <t>P592</t>
  </si>
  <si>
    <t>P593</t>
  </si>
  <si>
    <t>P594</t>
  </si>
  <si>
    <t>P595</t>
  </si>
  <si>
    <t>P596</t>
  </si>
  <si>
    <t>dou aulas</t>
  </si>
  <si>
    <t>P597</t>
  </si>
  <si>
    <t>Prática de arte marcial</t>
  </si>
  <si>
    <t>P598</t>
  </si>
  <si>
    <t>estudos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</si>
  <si>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</si>
  <si>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</si>
  <si>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</si>
  <si>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</si>
  <si>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</si>
  <si>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</si>
  <si>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</si>
  <si>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</si>
  <si>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</si>
  <si>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</si>
  <si>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</si>
  <si>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</si>
  <si>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</si>
  <si>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Compartilhamento de conhecimento</t>
  </si>
  <si>
    <t>P612</t>
  </si>
  <si>
    <t>P613</t>
  </si>
  <si>
    <t>P614</t>
  </si>
  <si>
    <t>P615</t>
  </si>
  <si>
    <t>P616</t>
  </si>
  <si>
    <t>atividades da disciplina Gamificação na Plataforma Avance</t>
  </si>
  <si>
    <t>P617</t>
  </si>
  <si>
    <t>P618</t>
  </si>
  <si>
    <t>Aula de griit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</si>
  <si>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</si>
  <si>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</si>
  <si>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</si>
  <si>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</si>
  <si>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</si>
  <si>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</si>
  <si>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</si>
  <si>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</si>
  <si>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</si>
  <si>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Escotismo</t>
  </si>
  <si>
    <t>P628</t>
  </si>
  <si>
    <t>P629</t>
  </si>
  <si>
    <t>P630</t>
  </si>
  <si>
    <t>P631</t>
  </si>
  <si>
    <t>P632</t>
  </si>
  <si>
    <t>Jogatina de Super Mario Maker</t>
  </si>
  <si>
    <t>P633</t>
  </si>
  <si>
    <t>Atividade física - cross training</t>
  </si>
  <si>
    <t>P634</t>
  </si>
  <si>
    <t>P635</t>
  </si>
  <si>
    <t>P636</t>
  </si>
  <si>
    <t>Aulas da Pós</t>
  </si>
  <si>
    <t>P637</t>
  </si>
  <si>
    <t>Ministrar aulas</t>
  </si>
  <si>
    <t>P638</t>
  </si>
  <si>
    <t>P639</t>
  </si>
  <si>
    <t>P640</t>
  </si>
  <si>
    <t>P641</t>
  </si>
  <si>
    <t>P642</t>
  </si>
  <si>
    <t>Palestra com dinâmicas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</si>
  <si>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</si>
  <si>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</si>
  <si>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</si>
  <si>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</si>
  <si>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</si>
  <si>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</si>
  <si>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</si>
  <si>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</si>
  <si>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</si>
  <si>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Reuniões Pedagogicas ou de Desenvolvimento de Produtos.</t>
  </si>
  <si>
    <t>P652</t>
  </si>
  <si>
    <t>P653</t>
  </si>
  <si>
    <t>Apresentação em público</t>
  </si>
  <si>
    <t>P654</t>
  </si>
  <si>
    <t>P655</t>
  </si>
  <si>
    <t>P656</t>
  </si>
  <si>
    <t>Aprendizado de novas tecnologias na minha área de atuação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</si>
  <si>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</si>
  <si>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</si>
  <si>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</si>
  <si>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</si>
  <si>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</si>
  <si>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</si>
  <si>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</si>
  <si>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</si>
  <si>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</si>
  <si>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uma peça jurídica</t>
  </si>
  <si>
    <t>P666</t>
  </si>
  <si>
    <t>Criar um curso novo.</t>
  </si>
  <si>
    <t>P667</t>
  </si>
  <si>
    <t>P668</t>
  </si>
  <si>
    <t>P669</t>
  </si>
  <si>
    <t>SARA NOSSA TERRA</t>
  </si>
  <si>
    <t>P670</t>
  </si>
  <si>
    <t>Eventos políticos</t>
  </si>
  <si>
    <t>P671</t>
  </si>
  <si>
    <t>Aulas ou palestras</t>
  </si>
  <si>
    <t>P672</t>
  </si>
  <si>
    <t>P673</t>
  </si>
  <si>
    <t>P674</t>
  </si>
  <si>
    <t>P675</t>
  </si>
  <si>
    <t>Atividade Física</t>
  </si>
  <si>
    <t>P676</t>
  </si>
  <si>
    <t>P677</t>
  </si>
  <si>
    <t>P678</t>
  </si>
  <si>
    <t>P679</t>
  </si>
  <si>
    <t>P680</t>
  </si>
  <si>
    <t>P681</t>
  </si>
  <si>
    <t>P682</t>
  </si>
  <si>
    <t>P683</t>
  </si>
  <si>
    <t>Curso de pós-graduação gamificado</t>
  </si>
  <si>
    <t>P684</t>
  </si>
  <si>
    <t>P685</t>
  </si>
  <si>
    <t>Ministrando uma Oficina  de Design thinking</t>
  </si>
  <si>
    <t>P686</t>
  </si>
  <si>
    <t>P687</t>
  </si>
  <si>
    <t>Esportes</t>
  </si>
  <si>
    <t>P688</t>
  </si>
  <si>
    <t>P689</t>
  </si>
  <si>
    <t>P690</t>
  </si>
  <si>
    <t>Jogos de RPG de mesa como narrador</t>
  </si>
  <si>
    <t>P691</t>
  </si>
  <si>
    <t>P692</t>
  </si>
  <si>
    <t>P693</t>
  </si>
  <si>
    <t>P694</t>
  </si>
  <si>
    <t>P695</t>
  </si>
  <si>
    <t>P696</t>
  </si>
  <si>
    <t>Webconferência</t>
  </si>
  <si>
    <t>P697</t>
  </si>
  <si>
    <t>P698</t>
  </si>
  <si>
    <t>Aulas da Pós-graduação</t>
  </si>
  <si>
    <t>FALSE</t>
  </si>
  <si>
    <t>(All)</t>
  </si>
  <si>
    <t>Row Labels</t>
  </si>
  <si>
    <t>Count</t>
  </si>
  <si>
    <t>%</t>
  </si>
  <si>
    <t>Average of Age</t>
  </si>
  <si>
    <t>Min of Age</t>
  </si>
  <si>
    <t>Max of Age</t>
  </si>
  <si>
    <t>Grand Total</t>
  </si>
  <si>
    <t xml:space="preserve">Count </t>
  </si>
  <si>
    <t>Activity</t>
  </si>
  <si>
    <t>Times</t>
  </si>
  <si>
    <t>Count of ID</t>
  </si>
  <si>
    <t>11/11/1111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</si>
</sst>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19" formatCode="m/d/yy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[dfs2-data.xlsx]sampling data!PivotTable1</c:name>
    <c:fmtId val="0"/>
  </c:pivotSource>
  <c:chart>
    <c:autoTitleDeleted val="1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'sampling data'!$B$6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A736-234D-AF17-5FDE7AC13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736-234D-AF17-5FDE7AC13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736-234D-AF17-5FDE7AC1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data'!$A$7:$A$10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'sampling data'!$B$7:$B$10</c:f>
              <c:numCache>
                <c:formatCode>General</c:formatCode>
                <c:ptCount val="3"/>
                <c:pt idx="0">
                  <c:v>273</c:v>
                </c:pt>
                <c:pt idx="1">
                  <c:v>402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6-234D-AF17-5FDE7AC13ABC}"/>
            </c:ext>
          </c:extLst>
        </c:ser>
        <c:ser>
          <c:idx val="1"/>
          <c:order val="1"/>
          <c:tx>
            <c:strRef>
              <c:f>'sampling data'!$C$6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736-234D-AF17-5FDE7AC13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736-234D-AF17-5FDE7AC13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736-234D-AF17-5FDE7AC1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data'!$A$7:$A$10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'sampling data'!$C$7:$C$10</c:f>
              <c:numCache>
                <c:formatCode>0.00%</c:formatCode>
                <c:ptCount val="3"/>
                <c:pt idx="0">
                  <c:v>0.40088105726872247</c:v>
                </c:pt>
                <c:pt idx="1">
                  <c:v>0.5903083700440529</c:v>
                </c:pt>
                <c:pt idx="2">
                  <c:v>8.8105726872246704E-3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36-234D-AF17-5FDE7AC13ABC}"/>
            </c:ext>
          </c:extLst>
        </c:ser>
        <c:ser>
          <c:idx val="2"/>
          <c:order val="2"/>
          <c:tx>
            <c:strRef>
              <c:f>'sampling data'!$D$6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736-234D-AF17-5FDE7AC13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736-234D-AF17-5FDE7AC13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736-234D-AF17-5FDE7AC1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data'!$A$7:$A$10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'sampling data'!$D$7:$D$10</c:f>
              <c:numCache>
                <c:formatCode>General</c:formatCode>
                <c:ptCount val="3"/>
                <c:pt idx="0">
                  <c:v>27.109890109890109</c:v>
                </c:pt>
                <c:pt idx="1">
                  <c:v>27.263681592039802</c:v>
                </c:pt>
                <c:pt idx="2">
                  <c:v>21.833333333333332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736-234D-AF17-5FDE7AC13ABC}"/>
            </c:ext>
          </c:extLst>
        </c:ser>
        <c:ser>
          <c:idx val="3"/>
          <c:order val="3"/>
          <c:tx>
            <c:strRef>
              <c:f>'sampling data'!$E$6</c:f>
              <c:strCache>
                <c:ptCount val="1"/>
                <c:pt idx="0">
                  <c:v>Min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736-234D-AF17-5FDE7AC13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736-234D-AF17-5FDE7AC13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736-234D-AF17-5FDE7AC1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data'!$A$7:$A$10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'sampling data'!$E$7:$E$10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736-234D-AF17-5FDE7AC13ABC}"/>
            </c:ext>
          </c:extLst>
        </c:ser>
        <c:ser>
          <c:idx val="4"/>
          <c:order val="4"/>
          <c:tx>
            <c:strRef>
              <c:f>'sampling data'!$F$6</c:f>
              <c:strCache>
                <c:ptCount val="1"/>
                <c:pt idx="0">
                  <c:v>Max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736-234D-AF17-5FDE7AC13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736-234D-AF17-5FDE7AC13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736-234D-AF17-5FDE7AC1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data'!$A$7:$A$10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'sampling data'!$F$7:$F$10</c:f>
              <c:numCache>
                <c:formatCode>General</c:formatCode>
                <c:ptCount val="3"/>
                <c:pt idx="0">
                  <c:v>74</c:v>
                </c:pt>
                <c:pt idx="1">
                  <c:v>62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736-234D-AF17-5FDE7AC13A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[dfs2-data.xlsx]sampling data!PivotTable2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638888888888889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38888888888888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'sampling data'!$B$19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619-6147-B702-9349409E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19-6147-B702-9349409E3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619-6147-B702-9349409E3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19-6147-B702-9349409E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619-6147-B702-9349409E3AE7}"/>
              </c:ext>
            </c:extLst>
          </c:dPt>
          <c:dLbls>
            <c:dLbl>
              <c:idx val="3"/>
              <c:layout>
                <c:manualLayout>
                  <c:x val="-0.1638888888888889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19-6147-B702-9349409E3AE7}"/>
                </c:ext>
              </c:extLst>
            </c:dLbl>
            <c:dLbl>
              <c:idx val="4"/>
              <c:layout>
                <c:manualLayout>
                  <c:x val="0.1138888888888888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19-6147-B702-9349409E3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data'!$A$20:$A$25</c:f>
              <c:strCache>
                <c:ptCount val="5"/>
                <c:pt idx="0">
                  <c:v>Casado(a)</c:v>
                </c:pt>
                <c:pt idx="1">
                  <c:v>Divorciado(a)</c:v>
                </c:pt>
                <c:pt idx="2">
                  <c:v>Solteiro(a)</c:v>
                </c:pt>
                <c:pt idx="3">
                  <c:v>União estável</c:v>
                </c:pt>
                <c:pt idx="4">
                  <c:v>Viúvo(a)</c:v>
                </c:pt>
              </c:strCache>
            </c:strRef>
          </c:cat>
          <c:val>
            <c:numRef>
              <c:f>'sampling data'!$B$20:$B$25</c:f>
              <c:numCache>
                <c:formatCode>General</c:formatCode>
                <c:ptCount val="5"/>
                <c:pt idx="0">
                  <c:v>137</c:v>
                </c:pt>
                <c:pt idx="1">
                  <c:v>14</c:v>
                </c:pt>
                <c:pt idx="2">
                  <c:v>481</c:v>
                </c:pt>
                <c:pt idx="3">
                  <c:v>46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9-6147-B702-9349409E3AE7}"/>
            </c:ext>
          </c:extLst>
        </c:ser>
        <c:ser>
          <c:idx val="1"/>
          <c:order val="1"/>
          <c:tx>
            <c:strRef>
              <c:f>'sampling data'!$C$19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19-6147-B702-9349409E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619-6147-B702-9349409E3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19-6147-B702-9349409E3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619-6147-B702-9349409E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19-6147-B702-9349409E3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data'!$A$20:$A$25</c:f>
              <c:strCache>
                <c:ptCount val="5"/>
                <c:pt idx="0">
                  <c:v>Casado(a)</c:v>
                </c:pt>
                <c:pt idx="1">
                  <c:v>Divorciado(a)</c:v>
                </c:pt>
                <c:pt idx="2">
                  <c:v>Solteiro(a)</c:v>
                </c:pt>
                <c:pt idx="3">
                  <c:v>União estável</c:v>
                </c:pt>
                <c:pt idx="4">
                  <c:v>Viúvo(a)</c:v>
                </c:pt>
              </c:strCache>
            </c:strRef>
          </c:cat>
          <c:val>
            <c:numRef>
              <c:f>'sampling data'!$C$20:$C$25</c:f>
              <c:numCache>
                <c:formatCode>0.00%</c:formatCode>
                <c:ptCount val="5"/>
                <c:pt idx="0">
                  <c:v>0.2011747430249633</c:v>
                </c:pt>
                <c:pt idx="1">
                  <c:v>2.0558002936857563E-2</c:v>
                </c:pt>
                <c:pt idx="2">
                  <c:v>0.70631424375917773</c:v>
                </c:pt>
                <c:pt idx="3">
                  <c:v>6.7547723935389131E-2</c:v>
                </c:pt>
                <c:pt idx="4">
                  <c:v>4.4052863436123352E-3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9-6147-B702-9349409E3AE7}"/>
            </c:ext>
          </c:extLst>
        </c:ser>
        <c:ser>
          <c:idx val="2"/>
          <c:order val="2"/>
          <c:tx>
            <c:strRef>
              <c:f>'sampling data'!$D$19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619-6147-B702-9349409E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619-6147-B702-9349409E3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619-6147-B702-9349409E3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619-6147-B702-9349409E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619-6147-B702-9349409E3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data'!$A$20:$A$25</c:f>
              <c:strCache>
                <c:ptCount val="5"/>
                <c:pt idx="0">
                  <c:v>Casado(a)</c:v>
                </c:pt>
                <c:pt idx="1">
                  <c:v>Divorciado(a)</c:v>
                </c:pt>
                <c:pt idx="2">
                  <c:v>Solteiro(a)</c:v>
                </c:pt>
                <c:pt idx="3">
                  <c:v>União estável</c:v>
                </c:pt>
                <c:pt idx="4">
                  <c:v>Viúvo(a)</c:v>
                </c:pt>
              </c:strCache>
            </c:strRef>
          </c:cat>
          <c:val>
            <c:numRef>
              <c:f>'sampling data'!$D$20:$D$25</c:f>
              <c:numCache>
                <c:formatCode>General</c:formatCode>
                <c:ptCount val="5"/>
                <c:pt idx="0">
                  <c:v>40.34306569343066</c:v>
                </c:pt>
                <c:pt idx="1">
                  <c:v>42.785714285714285</c:v>
                </c:pt>
                <c:pt idx="2">
                  <c:v>21.79002079002079</c:v>
                </c:pt>
                <c:pt idx="3">
                  <c:v>38.456521739130437</c:v>
                </c:pt>
                <c:pt idx="4">
                  <c:v>38.666666666666664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9-6147-B702-9349409E3AE7}"/>
            </c:ext>
          </c:extLst>
        </c:ser>
        <c:ser>
          <c:idx val="3"/>
          <c:order val="3"/>
          <c:tx>
            <c:strRef>
              <c:f>'sampling data'!$E$19</c:f>
              <c:strCache>
                <c:ptCount val="1"/>
                <c:pt idx="0">
                  <c:v>Min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619-6147-B702-9349409E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619-6147-B702-9349409E3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619-6147-B702-9349409E3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619-6147-B702-9349409E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619-6147-B702-9349409E3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data'!$A$20:$A$25</c:f>
              <c:strCache>
                <c:ptCount val="5"/>
                <c:pt idx="0">
                  <c:v>Casado(a)</c:v>
                </c:pt>
                <c:pt idx="1">
                  <c:v>Divorciado(a)</c:v>
                </c:pt>
                <c:pt idx="2">
                  <c:v>Solteiro(a)</c:v>
                </c:pt>
                <c:pt idx="3">
                  <c:v>União estável</c:v>
                </c:pt>
                <c:pt idx="4">
                  <c:v>Viúvo(a)</c:v>
                </c:pt>
              </c:strCache>
            </c:strRef>
          </c:cat>
          <c:val>
            <c:numRef>
              <c:f>'sampling data'!$E$20:$E$25</c:f>
              <c:numCache>
                <c:formatCode>General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9-6147-B702-9349409E3AE7}"/>
            </c:ext>
          </c:extLst>
        </c:ser>
        <c:ser>
          <c:idx val="4"/>
          <c:order val="4"/>
          <c:tx>
            <c:strRef>
              <c:f>'sampling data'!$F$19</c:f>
              <c:strCache>
                <c:ptCount val="1"/>
                <c:pt idx="0">
                  <c:v>Max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619-6147-B702-9349409E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619-6147-B702-9349409E3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9619-6147-B702-9349409E3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619-6147-B702-9349409E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9619-6147-B702-9349409E3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data'!$A$20:$A$25</c:f>
              <c:strCache>
                <c:ptCount val="5"/>
                <c:pt idx="0">
                  <c:v>Casado(a)</c:v>
                </c:pt>
                <c:pt idx="1">
                  <c:v>Divorciado(a)</c:v>
                </c:pt>
                <c:pt idx="2">
                  <c:v>Solteiro(a)</c:v>
                </c:pt>
                <c:pt idx="3">
                  <c:v>União estável</c:v>
                </c:pt>
                <c:pt idx="4">
                  <c:v>Viúvo(a)</c:v>
                </c:pt>
              </c:strCache>
            </c:strRef>
          </c:cat>
          <c:val>
            <c:numRef>
              <c:f>'sampling data'!$F$20:$F$25</c:f>
              <c:numCache>
                <c:formatCode>General</c:formatCode>
                <c:ptCount val="5"/>
                <c:pt idx="0">
                  <c:v>64</c:v>
                </c:pt>
                <c:pt idx="1">
                  <c:v>62</c:v>
                </c:pt>
                <c:pt idx="2">
                  <c:v>74</c:v>
                </c:pt>
                <c:pt idx="3">
                  <c:v>64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19-6147-B702-9349409E3AE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[dfs2-data.xlsx]sampling data!PivotTable3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'sampling data'!$B$34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FB-3F42-8B66-945743DD2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FB-3F42-8B66-945743DD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FB-3F42-8B66-945743DD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FB-3F42-8B66-945743DD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2FB-3F42-8B66-945743DD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FB-3F42-8B66-945743DD2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data'!$A$35:$A$41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Não me identifico</c:v>
                </c:pt>
                <c:pt idx="4">
                  <c:v>Negro</c:v>
                </c:pt>
                <c:pt idx="5">
                  <c:v>Pardo</c:v>
                </c:pt>
              </c:strCache>
            </c:strRef>
          </c:cat>
          <c:val>
            <c:numRef>
              <c:f>'sampling data'!$B$35:$B$41</c:f>
              <c:numCache>
                <c:formatCode>General</c:formatCode>
                <c:ptCount val="6"/>
                <c:pt idx="0">
                  <c:v>14</c:v>
                </c:pt>
                <c:pt idx="1">
                  <c:v>421</c:v>
                </c:pt>
                <c:pt idx="2">
                  <c:v>4</c:v>
                </c:pt>
                <c:pt idx="3">
                  <c:v>32</c:v>
                </c:pt>
                <c:pt idx="4">
                  <c:v>52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3F42-8B66-945743DD23C1}"/>
            </c:ext>
          </c:extLst>
        </c:ser>
        <c:ser>
          <c:idx val="1"/>
          <c:order val="1"/>
          <c:tx>
            <c:strRef>
              <c:f>'sampling data'!$C$34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2FB-3F42-8B66-945743DD2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FB-3F42-8B66-945743DD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2FB-3F42-8B66-945743DD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FB-3F42-8B66-945743DD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2FB-3F42-8B66-945743DD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FB-3F42-8B66-945743DD2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data'!$A$35:$A$41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Não me identifico</c:v>
                </c:pt>
                <c:pt idx="4">
                  <c:v>Negro</c:v>
                </c:pt>
                <c:pt idx="5">
                  <c:v>Pardo</c:v>
                </c:pt>
              </c:strCache>
            </c:strRef>
          </c:cat>
          <c:val>
            <c:numRef>
              <c:f>'sampling data'!$C$35:$C$41</c:f>
              <c:numCache>
                <c:formatCode>0.00%</c:formatCode>
                <c:ptCount val="6"/>
                <c:pt idx="0">
                  <c:v>2.0558002936857563E-2</c:v>
                </c:pt>
                <c:pt idx="1">
                  <c:v>0.61820851688693101</c:v>
                </c:pt>
                <c:pt idx="2">
                  <c:v>5.8737151248164461E-3</c:v>
                </c:pt>
                <c:pt idx="3">
                  <c:v>4.6989720998531569E-2</c:v>
                </c:pt>
                <c:pt idx="4">
                  <c:v>7.63582966226138E-2</c:v>
                </c:pt>
                <c:pt idx="5">
                  <c:v>0.23201174743024963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B-3F42-8B66-945743DD23C1}"/>
            </c:ext>
          </c:extLst>
        </c:ser>
        <c:ser>
          <c:idx val="2"/>
          <c:order val="2"/>
          <c:tx>
            <c:strRef>
              <c:f>'sampling data'!$D$34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2FB-3F42-8B66-945743DD2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2FB-3F42-8B66-945743DD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E2FB-3F42-8B66-945743DD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2FB-3F42-8B66-945743DD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2FB-3F42-8B66-945743DD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2FB-3F42-8B66-945743DD2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data'!$A$35:$A$41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Não me identifico</c:v>
                </c:pt>
                <c:pt idx="4">
                  <c:v>Negro</c:v>
                </c:pt>
                <c:pt idx="5">
                  <c:v>Pardo</c:v>
                </c:pt>
              </c:strCache>
            </c:strRef>
          </c:cat>
          <c:val>
            <c:numRef>
              <c:f>'sampling data'!$D$35:$D$41</c:f>
              <c:numCache>
                <c:formatCode>General</c:formatCode>
                <c:ptCount val="6"/>
                <c:pt idx="0">
                  <c:v>26.857142857142858</c:v>
                </c:pt>
                <c:pt idx="1">
                  <c:v>26.8646080760095</c:v>
                </c:pt>
                <c:pt idx="2">
                  <c:v>28.25</c:v>
                </c:pt>
                <c:pt idx="3">
                  <c:v>30.3125</c:v>
                </c:pt>
                <c:pt idx="4">
                  <c:v>27.5</c:v>
                </c:pt>
                <c:pt idx="5">
                  <c:v>27.170886075949365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B-3F42-8B66-945743DD23C1}"/>
            </c:ext>
          </c:extLst>
        </c:ser>
        <c:ser>
          <c:idx val="3"/>
          <c:order val="3"/>
          <c:tx>
            <c:strRef>
              <c:f>'sampling data'!$E$34</c:f>
              <c:strCache>
                <c:ptCount val="1"/>
                <c:pt idx="0">
                  <c:v>Min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E2FB-3F42-8B66-945743DD2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2FB-3F42-8B66-945743DD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E2FB-3F42-8B66-945743DD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2FB-3F42-8B66-945743DD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E2FB-3F42-8B66-945743DD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FB-3F42-8B66-945743DD2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data'!$A$35:$A$41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Não me identifico</c:v>
                </c:pt>
                <c:pt idx="4">
                  <c:v>Negro</c:v>
                </c:pt>
                <c:pt idx="5">
                  <c:v>Pardo</c:v>
                </c:pt>
              </c:strCache>
            </c:strRef>
          </c:cat>
          <c:val>
            <c:numRef>
              <c:f>'sampling data'!$E$35:$E$41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FB-3F42-8B66-945743DD23C1}"/>
            </c:ext>
          </c:extLst>
        </c:ser>
        <c:ser>
          <c:idx val="4"/>
          <c:order val="4"/>
          <c:tx>
            <c:strRef>
              <c:f>'sampling data'!$F$34</c:f>
              <c:strCache>
                <c:ptCount val="1"/>
                <c:pt idx="0">
                  <c:v>Max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E2FB-3F42-8B66-945743DD2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FB-3F42-8B66-945743DD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2FB-3F42-8B66-945743DD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FB-3F42-8B66-945743DD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E2FB-3F42-8B66-945743DD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FB-3F42-8B66-945743DD2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data'!$A$35:$A$41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Não me identifico</c:v>
                </c:pt>
                <c:pt idx="4">
                  <c:v>Negro</c:v>
                </c:pt>
                <c:pt idx="5">
                  <c:v>Pardo</c:v>
                </c:pt>
              </c:strCache>
            </c:strRef>
          </c:cat>
          <c:val>
            <c:numRef>
              <c:f>'sampling data'!$F$35:$F$41</c:f>
              <c:numCache>
                <c:formatCode>General</c:formatCode>
                <c:ptCount val="6"/>
                <c:pt idx="0">
                  <c:v>55</c:v>
                </c:pt>
                <c:pt idx="1">
                  <c:v>74</c:v>
                </c:pt>
                <c:pt idx="2">
                  <c:v>39</c:v>
                </c:pt>
                <c:pt idx="3">
                  <c:v>62</c:v>
                </c:pt>
                <c:pt idx="4">
                  <c:v>46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FB-3F42-8B66-945743DD23C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[dfs2-data.xlsx]sampling data!PivotTable4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'sampling data'!$B$52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2B-7D45-B781-98167E3F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42B-7D45-B781-98167E3F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2B-7D45-B781-98167E3F0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42B-7D45-B781-98167E3F0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42B-7D45-B781-98167E3F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data'!$A$53:$A$58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'sampling data'!$B$53:$B$58</c:f>
              <c:numCache>
                <c:formatCode>General</c:formatCode>
                <c:ptCount val="5"/>
                <c:pt idx="0">
                  <c:v>13</c:v>
                </c:pt>
                <c:pt idx="1">
                  <c:v>66</c:v>
                </c:pt>
                <c:pt idx="2">
                  <c:v>318</c:v>
                </c:pt>
                <c:pt idx="3">
                  <c:v>60</c:v>
                </c:pt>
                <c:pt idx="4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B-7D45-B781-98167E3F05A4}"/>
            </c:ext>
          </c:extLst>
        </c:ser>
        <c:ser>
          <c:idx val="1"/>
          <c:order val="1"/>
          <c:tx>
            <c:strRef>
              <c:f>'sampling data'!$C$52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42B-7D45-B781-98167E3F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42B-7D45-B781-98167E3F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E42B-7D45-B781-98167E3F0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42B-7D45-B781-98167E3F0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42B-7D45-B781-98167E3F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data'!$A$53:$A$58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'sampling data'!$C$53:$C$58</c:f>
              <c:numCache>
                <c:formatCode>0.00%</c:formatCode>
                <c:ptCount val="5"/>
                <c:pt idx="0">
                  <c:v>1.908957415565345E-2</c:v>
                </c:pt>
                <c:pt idx="1">
                  <c:v>9.6916299559471369E-2</c:v>
                </c:pt>
                <c:pt idx="2">
                  <c:v>0.46696035242290751</c:v>
                </c:pt>
                <c:pt idx="3">
                  <c:v>8.8105726872246701E-2</c:v>
                </c:pt>
                <c:pt idx="4">
                  <c:v>0.328928046989721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B-7D45-B781-98167E3F05A4}"/>
            </c:ext>
          </c:extLst>
        </c:ser>
        <c:ser>
          <c:idx val="2"/>
          <c:order val="2"/>
          <c:tx>
            <c:strRef>
              <c:f>'sampling data'!$D$52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42B-7D45-B781-98167E3F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E42B-7D45-B781-98167E3F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42B-7D45-B781-98167E3F0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E42B-7D45-B781-98167E3F0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42B-7D45-B781-98167E3F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data'!$A$53:$A$58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'sampling data'!$D$53:$D$58</c:f>
              <c:numCache>
                <c:formatCode>General</c:formatCode>
                <c:ptCount val="5"/>
                <c:pt idx="0">
                  <c:v>24.76923076923077</c:v>
                </c:pt>
                <c:pt idx="1">
                  <c:v>25.257575757575758</c:v>
                </c:pt>
                <c:pt idx="2">
                  <c:v>28.814465408805031</c:v>
                </c:pt>
                <c:pt idx="3">
                  <c:v>31.65</c:v>
                </c:pt>
                <c:pt idx="4">
                  <c:v>24.290178571428573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2B-7D45-B781-98167E3F05A4}"/>
            </c:ext>
          </c:extLst>
        </c:ser>
        <c:ser>
          <c:idx val="3"/>
          <c:order val="3"/>
          <c:tx>
            <c:strRef>
              <c:f>'sampling data'!$E$52</c:f>
              <c:strCache>
                <c:ptCount val="1"/>
                <c:pt idx="0">
                  <c:v>Min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E42B-7D45-B781-98167E3F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42B-7D45-B781-98167E3F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E42B-7D45-B781-98167E3F0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42B-7D45-B781-98167E3F0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E42B-7D45-B781-98167E3F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data'!$A$53:$A$58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'sampling data'!$E$53:$E$58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2B-7D45-B781-98167E3F05A4}"/>
            </c:ext>
          </c:extLst>
        </c:ser>
        <c:ser>
          <c:idx val="4"/>
          <c:order val="4"/>
          <c:tx>
            <c:strRef>
              <c:f>'sampling data'!$F$52</c:f>
              <c:strCache>
                <c:ptCount val="1"/>
                <c:pt idx="0">
                  <c:v>Max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42B-7D45-B781-98167E3F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42B-7D45-B781-98167E3F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42B-7D45-B781-98167E3F0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E42B-7D45-B781-98167E3F0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42B-7D45-B781-98167E3F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data'!$A$53:$A$58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'sampling data'!$F$53:$F$58</c:f>
              <c:numCache>
                <c:formatCode>General</c:formatCode>
                <c:ptCount val="5"/>
                <c:pt idx="0">
                  <c:v>38</c:v>
                </c:pt>
                <c:pt idx="1">
                  <c:v>47</c:v>
                </c:pt>
                <c:pt idx="2">
                  <c:v>74</c:v>
                </c:pt>
                <c:pt idx="3">
                  <c:v>56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2B-7D45-B781-98167E3F05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[dfs2-data.xlsx]sampling data!PivotTable5</c:name>
    <c:fmtId val="0"/>
  </c:pivotSource>
  <c:chart>
    <c:autoTitleDeleted val="1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101910828025478"/>
              <c:y val="9.0909090909090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6093418259023353E-2"/>
              <c:y val="1.5875031750063501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666666666666667"/>
                  <c:h val="0.13286574232568754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6985138004246278"/>
              <c:y val="0.10276679841897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588110403397025"/>
              <c:y val="3.9525691699604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'sampling data'!$B$66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26D-2140-A890-D9FF2C0AD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26D-2140-A890-D9FF2C0AD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26D-2140-A890-D9FF2C0AD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6D-2140-A890-D9FF2C0AD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D-2140-A890-D9FF2C0ADC70}"/>
              </c:ext>
            </c:extLst>
          </c:dPt>
          <c:dLbls>
            <c:dLbl>
              <c:idx val="0"/>
              <c:layout>
                <c:manualLayout>
                  <c:x val="0.16985138004246278"/>
                  <c:y val="0.102766798418972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6D-2140-A890-D9FF2C0ADC70}"/>
                </c:ext>
              </c:extLst>
            </c:dLbl>
            <c:dLbl>
              <c:idx val="2"/>
              <c:layout>
                <c:manualLayout>
                  <c:x val="-0.12101910828025478"/>
                  <c:y val="9.09090909090909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6D-2140-A890-D9FF2C0ADC70}"/>
                </c:ext>
              </c:extLst>
            </c:dLbl>
            <c:dLbl>
              <c:idx val="3"/>
              <c:layout>
                <c:manualLayout>
                  <c:x val="-0.13588110403397025"/>
                  <c:y val="3.9525691699604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6D-2140-A890-D9FF2C0ADC70}"/>
                </c:ext>
              </c:extLst>
            </c:dLbl>
            <c:dLbl>
              <c:idx val="4"/>
              <c:layout>
                <c:manualLayout>
                  <c:x val="3.6093418259023353E-2"/>
                  <c:y val="1.5875031750063501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66666666666667"/>
                      <c:h val="0.132865742325687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26D-2140-A890-D9FF2C0AD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data'!$A$67:$A$72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Transexual ou transgênero</c:v>
                </c:pt>
              </c:strCache>
            </c:strRef>
          </c:cat>
          <c:val>
            <c:numRef>
              <c:f>'sampling data'!$B$67:$B$72</c:f>
              <c:numCache>
                <c:formatCode>General</c:formatCode>
                <c:ptCount val="5"/>
                <c:pt idx="0">
                  <c:v>36</c:v>
                </c:pt>
                <c:pt idx="1">
                  <c:v>567</c:v>
                </c:pt>
                <c:pt idx="2">
                  <c:v>28</c:v>
                </c:pt>
                <c:pt idx="3">
                  <c:v>49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D-2140-A890-D9FF2C0ADC70}"/>
            </c:ext>
          </c:extLst>
        </c:ser>
        <c:ser>
          <c:idx val="1"/>
          <c:order val="1"/>
          <c:tx>
            <c:strRef>
              <c:f>'sampling data'!$C$66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6D-2140-A890-D9FF2C0AD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26D-2140-A890-D9FF2C0AD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6D-2140-A890-D9FF2C0AD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26D-2140-A890-D9FF2C0AD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6D-2140-A890-D9FF2C0AD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data'!$A$67:$A$72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Transexual ou transgênero</c:v>
                </c:pt>
              </c:strCache>
            </c:strRef>
          </c:cat>
          <c:val>
            <c:numRef>
              <c:f>'sampling data'!$C$67:$C$72</c:f>
              <c:numCache>
                <c:formatCode>0.00%</c:formatCode>
                <c:ptCount val="5"/>
                <c:pt idx="0">
                  <c:v>5.2863436123348019E-2</c:v>
                </c:pt>
                <c:pt idx="1">
                  <c:v>0.83259911894273131</c:v>
                </c:pt>
                <c:pt idx="2">
                  <c:v>4.1116005873715125E-2</c:v>
                </c:pt>
                <c:pt idx="3">
                  <c:v>7.1953010279001473E-2</c:v>
                </c:pt>
                <c:pt idx="4">
                  <c:v>1.4684287812041115E-3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D-2140-A890-D9FF2C0ADC70}"/>
            </c:ext>
          </c:extLst>
        </c:ser>
        <c:ser>
          <c:idx val="2"/>
          <c:order val="2"/>
          <c:tx>
            <c:strRef>
              <c:f>'sampling data'!$D$66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26D-2140-A890-D9FF2C0AD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6D-2140-A890-D9FF2C0AD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26D-2140-A890-D9FF2C0AD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26D-2140-A890-D9FF2C0AD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26D-2140-A890-D9FF2C0AD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data'!$A$67:$A$72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Transexual ou transgênero</c:v>
                </c:pt>
              </c:strCache>
            </c:strRef>
          </c:cat>
          <c:val>
            <c:numRef>
              <c:f>'sampling data'!$D$67:$D$72</c:f>
              <c:numCache>
                <c:formatCode>General</c:formatCode>
                <c:ptCount val="5"/>
                <c:pt idx="0">
                  <c:v>22.75</c:v>
                </c:pt>
                <c:pt idx="1">
                  <c:v>27.97530864197531</c:v>
                </c:pt>
                <c:pt idx="2">
                  <c:v>28.714285714285715</c:v>
                </c:pt>
                <c:pt idx="3">
                  <c:v>20.122448979591837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6D-2140-A890-D9FF2C0ADC70}"/>
            </c:ext>
          </c:extLst>
        </c:ser>
        <c:ser>
          <c:idx val="3"/>
          <c:order val="3"/>
          <c:tx>
            <c:strRef>
              <c:f>'sampling data'!$E$66</c:f>
              <c:strCache>
                <c:ptCount val="1"/>
                <c:pt idx="0">
                  <c:v>Min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26D-2140-A890-D9FF2C0AD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26D-2140-A890-D9FF2C0AD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26D-2140-A890-D9FF2C0AD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26D-2140-A890-D9FF2C0AD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26D-2140-A890-D9FF2C0AD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data'!$A$67:$A$72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Transexual ou transgênero</c:v>
                </c:pt>
              </c:strCache>
            </c:strRef>
          </c:cat>
          <c:val>
            <c:numRef>
              <c:f>'sampling data'!$E$67:$E$72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6D-2140-A890-D9FF2C0ADC70}"/>
            </c:ext>
          </c:extLst>
        </c:ser>
        <c:ser>
          <c:idx val="4"/>
          <c:order val="4"/>
          <c:tx>
            <c:strRef>
              <c:f>'sampling data'!$F$66</c:f>
              <c:strCache>
                <c:ptCount val="1"/>
                <c:pt idx="0">
                  <c:v>Max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26D-2140-A890-D9FF2C0AD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26D-2140-A890-D9FF2C0AD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926D-2140-A890-D9FF2C0AD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26D-2140-A890-D9FF2C0AD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26D-2140-A890-D9FF2C0AD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data'!$A$67:$A$72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Transexual ou transgênero</c:v>
                </c:pt>
              </c:strCache>
            </c:strRef>
          </c:cat>
          <c:val>
            <c:numRef>
              <c:f>'sampling data'!$F$67:$F$72</c:f>
              <c:numCache>
                <c:formatCode>General</c:formatCode>
                <c:ptCount val="5"/>
                <c:pt idx="0">
                  <c:v>55</c:v>
                </c:pt>
                <c:pt idx="1">
                  <c:v>74</c:v>
                </c:pt>
                <c:pt idx="2">
                  <c:v>45</c:v>
                </c:pt>
                <c:pt idx="3">
                  <c:v>43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6D-2140-A890-D9FF2C0ADC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F4794FAD-A511-7D42-B5F9-0DA683EB4E56}" formatIdx="0">
          <cx:tx>
            <cx:txData>
              <cx:f/>
              <cx:v>Times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  <cx:series layoutId="treemap" hidden="1" uniqueId="{D6C02D5E-FCFD-E047-8974-7DE065B8033A}" formatIdx="1">
          <cx:tx>
            <cx:txData>
              <cx:f/>
              <cx:v>%</cx:v>
            </cx:txData>
          </cx:tx>
          <cx:dataId val="1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88900</xdr:rowOff>
    </xdr:from>
    <xdr:to>
      <xdr:col>18</xdr:col>
      <xdr:colOff>381000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31440-DF6D-794D-90EA-18C8AA78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127000</xdr:rowOff>
    </xdr:from>
    <xdr:to>
      <xdr:col>19</xdr:col>
      <xdr:colOff>292100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23DEB-1A5B-F346-BFF8-DE99FBAF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190500</xdr:rowOff>
    </xdr:from>
    <xdr:to>
      <xdr:col>20</xdr:col>
      <xdr:colOff>76200</xdr:colOff>
      <xdr:row>46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17877-24CE-EB4A-8644-4B91291B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48</xdr:row>
      <xdr:rowOff>12700</xdr:rowOff>
    </xdr:from>
    <xdr:to>
      <xdr:col>20</xdr:col>
      <xdr:colOff>88900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09B418-3AC6-B542-922F-8A920454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101600</xdr:colOff>
      <xdr:row>64</xdr:row>
      <xdr:rowOff>101600</xdr:rowOff>
    </xdr:from>
    <xdr:to>
      <xdr:col>22</xdr:col>
      <xdr:colOff>38100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D40D83-6C3B-1344-A52A-41964310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</xdr:row>
      <xdr:rowOff>139700</xdr:rowOff>
    </xdr:from>
    <xdr:to>
      <xdr:col>11</xdr:col>
      <xdr:colOff>1117600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A26607-2C14-EC46-B0CF-C9ADAABEA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12800" y="952500"/>
              <a:ext cx="1009650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6.663670601854" createdVersion="6" refreshedVersion="6" minRefreshableVersion="3" recordCount="698" xr:uid="{0C819F08-0E87-0A4A-9E1E-A9BDC8112DFA}">
  <cacheSource type="worksheet">
    <worksheetSource name="Table1"/>
  </cacheSource>
  <cacheFields count="49">
    <cacheField name="ID" numFmtId="0">
      <sharedItems/>
    </cacheField>
    <cacheField name="greater_than_642" numFmtId="0">
      <sharedItems containsSemiMixedTypes="0" containsString="0" containsNumber="1" containsInteger="1" minValue="0" maxValue="698" count="57">
        <n v="0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</sharedItems>
    </cacheField>
    <cacheField name="is_test" numFmtId="0">
      <sharedItems count="2">
        <b v="0"/>
        <b v="1"/>
      </sharedItems>
    </cacheField>
    <cacheField name="is_invalid" numFmtId="0">
      <sharedItems count="2">
        <b v="0"/>
        <b v="1"/>
      </sharedItems>
    </cacheField>
    <cacheField name="born date" numFmtId="14">
      <sharedItems containsDate="1" containsMixedTypes="1" minDate="1920-10-10T00:00:00" maxDate="2992-06-13T00:00:00"/>
    </cacheField>
    <cacheField name="Age" numFmtId="0">
      <sharedItems containsMixedTypes="1" containsNumber="1" containsInteger="1" minValue="-972" maxValue="100"/>
    </cacheField>
    <cacheField name="gender" numFmtId="0">
      <sharedItems count="3">
        <s v="Feminino"/>
        <s v="Masculino"/>
        <s v="Outro"/>
      </sharedItems>
    </cacheField>
    <cacheField name="civil status" numFmtId="0">
      <sharedItems count="5">
        <s v="União estável"/>
        <s v="Casado(a)"/>
        <s v="Solteiro(a)"/>
        <s v="Divorciado(a)"/>
        <s v="Viúvo(a)"/>
      </sharedItems>
    </cacheField>
    <cacheField name="ethnic" numFmtId="0">
      <sharedItems count="6">
        <s v="Pardo"/>
        <s v="Branco"/>
        <s v="Não me identifico"/>
        <s v="Negro"/>
        <s v="Amarelo"/>
        <s v="Indígena"/>
      </sharedItems>
    </cacheField>
    <cacheField name="socioeconomic status" numFmtId="0">
      <sharedItems count="5">
        <s v="Classe média"/>
        <s v="Classe média alta"/>
        <s v="Classe média baixa"/>
        <s v="Classe baixa"/>
        <s v="Classe alta"/>
      </sharedItems>
    </cacheField>
    <cacheField name="sexual orientation" numFmtId="0">
      <sharedItems count="5">
        <s v="Heterossexual"/>
        <s v="Prefiro não declarar"/>
        <s v="Homossexual"/>
        <s v="Bissexual"/>
        <s v="Transexual ou transgênero"/>
      </sharedItems>
    </cacheField>
    <cacheField name="activity" numFmtId="0">
      <sharedItems containsMixedTypes="1" containsNumber="1" containsInteger="1" minValue="7" maxValue="2020" count="203">
        <s v="Atividades de Segurança da Informação (Eventos CTF)"/>
        <s v="reuniao de trabalho"/>
        <s v="Quaisquer atividade relacionadas ao Vetor Velocidade e Vetor Aceleração"/>
        <s v="Jogo de Padel"/>
        <s v="Atividade em grupo"/>
        <s v="atividade física"/>
        <s v="Trabalho"/>
        <s v="Treino de artes marciais"/>
        <s v="dar aula"/>
        <s v="Produção de trabalhos acadêmicos - como os propostos nas disciplinas desta Especialização"/>
        <s v="Desenhar"/>
        <s v="Assistir"/>
        <s v="Atividade"/>
        <s v="Quiz de literatura"/>
        <s v="cursos de atualização / aperfeiçoamento"/>
        <s v="Aula"/>
        <s v="Uma entrevista"/>
        <s v="Evento"/>
        <s v="Projeto"/>
        <s v="Reuniões de trabalho"/>
        <s v="Avance"/>
        <s v="atividades"/>
        <s v="Dar uma palestra"/>
        <s v="evento de festa familiar"/>
        <s v="Jogo on-line"/>
        <s v="Congresso"/>
        <s v="atividades esportivas"/>
        <s v="Aula de tênis"/>
        <s v="Estudos"/>
        <s v="Usando o Twine"/>
        <s v="Pesquisa"/>
        <s v="jogos de videogame"/>
        <s v="Roberto Farias Silva"/>
        <s v="Boas aulas de Cálculo"/>
        <s v="Jogos Eletrônicos"/>
        <s v="FitDance"/>
        <s v="formação de palavras usando sílabas"/>
        <s v="atividade rural"/>
        <s v="Desenvolvimento (Programação)"/>
        <s v="Jogar puzzles lógicos"/>
        <s v="Curso"/>
        <s v="Ler algo que acho inovador"/>
        <s v="Padel"/>
        <s v="Doutorado"/>
        <s v="Pedalada mountain bike"/>
        <s v="Produção Acadêmica (artigos)"/>
        <s v="Quando estou jogando (RPG"/>
        <s v="Aulas de modelagem e costura"/>
        <s v="Preparação de apresentação oral"/>
        <s v="andar de skate"/>
        <s v="Jogo"/>
        <s v="Atividades makers (mão na massa) e baseada em projetos"/>
        <s v="Projetos"/>
        <s v="Jogos de estratégia"/>
        <s v="Docência"/>
        <s v="palestra"/>
        <s v="PRODUÇÃO E ESCRITA DE TESE"/>
        <s v="Desafios"/>
        <s v="iniciação cientifica"/>
        <s v="Kung-Fu"/>
        <s v="Estudando neste curso no sistema Avance"/>
        <s v="Jogo de videogame"/>
        <s v="Esporte"/>
        <s v="Jogos"/>
        <s v="Projeto de Pesquisa"/>
        <s v="Palestras"/>
        <s v="Academia"/>
        <s v="Quaisquer Atividades"/>
        <s v="Job"/>
        <s v="Coordenação de atividades"/>
        <s v="Atividades que Fez nesta semana para aprender Vetor Velocidade e Vetor Aceleração"/>
        <s v="ensinar"/>
        <s v="Jogar Lol"/>
        <s v="escrever texto acadêmico / científico"/>
        <s v="xadrez"/>
        <s v="Aplicacao de tecnica de grupo"/>
        <n v="2020"/>
        <s v="atividade em grupo valendo nota"/>
        <s v="Estudar"/>
        <s v="Projeto educacional"/>
        <s v="Ministrar oficinas"/>
        <s v="Aulas on-line - plataforma gameficada"/>
        <s v="meu trabalho"/>
        <s v="Programação"/>
        <s v="asdfasdf"/>
        <s v="Atividades diárias do trabalho"/>
        <s v="Reuniões"/>
        <s v="Fotografar (sessão de fotos fechada ou ao ar livre0"/>
        <s v="Eventos e Congressos"/>
        <n v="8"/>
        <s v="Aprender"/>
        <s v="resolucao de problemas"/>
        <s v="Prática de atividade física yoga"/>
        <s v="jogar jogos eletrônicos"/>
        <s v="Eventos"/>
        <s v="Jogo de cartas"/>
        <s v="Aprendendo música"/>
        <s v="Fazer trabalho da faculdade"/>
        <s v="Atividades em que tenho &quot;concorrência&quot;"/>
        <s v="Apresentar um Trabalho em público"/>
        <s v="Uma partida de jogo"/>
        <s v="aulas"/>
        <s v="Tocas Piano"/>
        <s v="Projetos Educacionais"/>
        <s v="Jogar videogame"/>
        <s v="atividade que exija minha exposição diante dos outros"/>
        <s v="Interação em eventos"/>
        <s v="Escrita de artigo"/>
        <s v="Reuniões Pedagógicas"/>
        <s v="Que necessitam de solução inovadora"/>
        <s v="Musculação"/>
        <s v="aula online"/>
        <s v="Análise de dados"/>
        <s v="Atividade acadêmica"/>
        <s v="Processo Seletivo"/>
        <s v="Preparação de problemas"/>
        <s v="Ministrar uma disciplina nova"/>
        <s v="Preparar atividades"/>
        <s v="congressos e eventos científicos"/>
        <n v="10"/>
        <s v="Faculdade"/>
        <s v="Estudo e trabalho"/>
        <s v="Escrever paper"/>
        <s v="Corrida de rua"/>
        <s v="Atividades do curso de pos graduação"/>
        <s v="Estudo"/>
        <s v="Curso a distância"/>
        <s v="Aulas online"/>
        <s v="Cursos"/>
        <s v="Resolução de problemas complexos com Inteligência Artificial"/>
        <s v="Desenho"/>
        <s v="mestrado"/>
        <s v="Sexo"/>
        <s v="Elaboração de relatórios"/>
        <s v="Serviços Bancários"/>
        <s v="Escrita da Manuscritos"/>
        <s v="Dar aulas"/>
        <s v="corrida"/>
        <s v="escrita de texto acadêmico"/>
        <s v="Aulas de Matemática"/>
        <s v="prova"/>
        <s v="Jogos Virtuais"/>
        <s v="Atividades em grupo"/>
        <s v="Por em prática meus conhecimentos"/>
        <s v="Sala de Aula e Reuniões"/>
        <s v="reunião"/>
        <s v="Programar"/>
        <s v="atividade laborais"/>
        <s v="Cursos/atividades"/>
        <s v="Cursos de formação docente"/>
        <s v="flow"/>
        <s v="Leitura de Artigos Científicos"/>
        <s v="Reunião de coordenação"/>
        <s v="Projeto desenvolvimento de software"/>
        <s v="Jogos online"/>
        <s v="Curso de Inglês"/>
        <s v="Jogo de Tabuleiro"/>
        <s v="Atividade de aula"/>
        <s v="teste"/>
        <s v="Trabalhos acadêmicos"/>
        <s v="Estudando on-line"/>
        <s v="Atividades de resolução de problemas ou criação de atividades em geral"/>
        <s v="um curso"/>
        <s v="Escrever"/>
        <s v="Escrita de artigo científico"/>
        <s v="Apresentacoes"/>
        <s v="dd"/>
        <s v="Desenvolvimento de Software"/>
        <s v="Vídeo game"/>
        <s v="Atividades de Educação"/>
        <s v="pesquisas"/>
        <s v="Atividades Acadêmicas"/>
        <s v="Leciono Matemática no setor público"/>
        <s v="Programação/Software Programming"/>
        <s v="Jogando videogame"/>
        <s v="Ensino"/>
        <s v="estudo ead"/>
        <s v="dou aulas"/>
        <s v="Prática de arte marcial"/>
        <n v="7"/>
        <s v="Compartilhamento de conhecimento"/>
        <s v="atividades da disciplina Gamificação na Plataforma Avance"/>
        <s v="Aula de griit"/>
        <s v="Escotismo"/>
        <s v="Jogatina de Super Mario Maker"/>
        <s v="Atividade física - cross training"/>
        <s v="Aulas da Pós"/>
        <s v="Ministrar aulas"/>
        <s v="Palestra com dinâmicas"/>
        <s v="Reuniões Pedagogicas ou de Desenvolvimento de Produtos."/>
        <s v="Apresentação em público"/>
        <s v="Aprendizado de novas tecnologias na minha área de atuação"/>
        <s v="uma peça jurídica"/>
        <s v="Criar um curso novo."/>
        <s v="SARA NOSSA TERRA"/>
        <s v="Eventos políticos"/>
        <s v="Aulas ou palestras"/>
        <s v="Curso de pós-graduação gamificado"/>
        <s v="Ministrando uma Oficina  de Design thinking"/>
        <s v="Esportes"/>
        <s v="Jogos de RPG de mesa como narrador"/>
        <s v="Webconferência"/>
        <s v="Aulas da Pós-graduação"/>
      </sharedItems>
    </cacheField>
    <cacheField name="Q1" numFmtId="0">
      <sharedItems containsSemiMixedTypes="0" containsString="0" containsNumber="1" containsInteger="1" minValue="1" maxValue="5"/>
    </cacheField>
    <cacheField name="Q2" numFmtId="0">
      <sharedItems containsSemiMixedTypes="0" containsString="0" containsNumber="1" containsInteger="1" minValue="1" maxValue="5"/>
    </cacheField>
    <cacheField name="Q3" numFmtId="0">
      <sharedItems containsSemiMixedTypes="0" containsString="0" containsNumber="1" containsInteger="1" minValue="1" maxValue="5"/>
    </cacheField>
    <cacheField name="Q4" numFmtId="0">
      <sharedItems containsSemiMixedTypes="0" containsString="0" containsNumber="1" containsInteger="1" minValue="1" maxValue="5"/>
    </cacheField>
    <cacheField name="Q5" numFmtId="0">
      <sharedItems containsSemiMixedTypes="0" containsString="0" containsNumber="1" containsInteger="1" minValue="1" maxValue="5"/>
    </cacheField>
    <cacheField name="Q6" numFmtId="0">
      <sharedItems containsSemiMixedTypes="0" containsString="0" containsNumber="1" containsInteger="1" minValue="1" maxValue="5"/>
    </cacheField>
    <cacheField name="Q7" numFmtId="0">
      <sharedItems containsSemiMixedTypes="0" containsString="0" containsNumber="1" containsInteger="1" minValue="1" maxValue="5"/>
    </cacheField>
    <cacheField name="Q8" numFmtId="0">
      <sharedItems containsSemiMixedTypes="0" containsString="0" containsNumber="1" containsInteger="1" minValue="1" maxValue="5"/>
    </cacheField>
    <cacheField name="Q9" numFmtId="0">
      <sharedItems containsSemiMixedTypes="0" containsString="0" containsNumber="1" containsInteger="1" minValue="1" maxValue="5"/>
    </cacheField>
    <cacheField name="Q10" numFmtId="0">
      <sharedItems containsSemiMixedTypes="0" containsString="0" containsNumber="1" containsInteger="1" minValue="1" maxValue="5"/>
    </cacheField>
    <cacheField name="Q11" numFmtId="0">
      <sharedItems containsSemiMixedTypes="0" containsString="0" containsNumber="1" containsInteger="1" minValue="1" maxValue="5"/>
    </cacheField>
    <cacheField name="Q12" numFmtId="0">
      <sharedItems containsSemiMixedTypes="0" containsString="0" containsNumber="1" containsInteger="1" minValue="1" maxValue="5"/>
    </cacheField>
    <cacheField name="Q13" numFmtId="0">
      <sharedItems containsSemiMixedTypes="0" containsString="0" containsNumber="1" containsInteger="1" minValue="1" maxValue="5"/>
    </cacheField>
    <cacheField name="Q14" numFmtId="0">
      <sharedItems containsSemiMixedTypes="0" containsString="0" containsNumber="1" containsInteger="1" minValue="1" maxValue="5"/>
    </cacheField>
    <cacheField name="Q15" numFmtId="0">
      <sharedItems containsSemiMixedTypes="0" containsString="0" containsNumber="1" containsInteger="1" minValue="1" maxValue="5"/>
    </cacheField>
    <cacheField name="Q16" numFmtId="0">
      <sharedItems containsSemiMixedTypes="0" containsString="0" containsNumber="1" containsInteger="1" minValue="1" maxValue="5"/>
    </cacheField>
    <cacheField name="Q17" numFmtId="0">
      <sharedItems containsSemiMixedTypes="0" containsString="0" containsNumber="1" containsInteger="1" minValue="1" maxValue="5"/>
    </cacheField>
    <cacheField name="Q18" numFmtId="0">
      <sharedItems containsSemiMixedTypes="0" containsString="0" containsNumber="1" containsInteger="1" minValue="1" maxValue="5"/>
    </cacheField>
    <cacheField name="Q19" numFmtId="0">
      <sharedItems containsSemiMixedTypes="0" containsString="0" containsNumber="1" containsInteger="1" minValue="1" maxValue="5"/>
    </cacheField>
    <cacheField name="Q20" numFmtId="0">
      <sharedItems containsSemiMixedTypes="0" containsString="0" containsNumber="1" containsInteger="1" minValue="1" maxValue="5"/>
    </cacheField>
    <cacheField name="Q21" numFmtId="0">
      <sharedItems containsSemiMixedTypes="0" containsString="0" containsNumber="1" containsInteger="1" minValue="1" maxValue="5"/>
    </cacheField>
    <cacheField name="Q22" numFmtId="0">
      <sharedItems containsSemiMixedTypes="0" containsString="0" containsNumber="1" containsInteger="1" minValue="1" maxValue="5"/>
    </cacheField>
    <cacheField name="Q23" numFmtId="0">
      <sharedItems containsSemiMixedTypes="0" containsString="0" containsNumber="1" containsInteger="1" minValue="1" maxValue="5"/>
    </cacheField>
    <cacheField name="Q24" numFmtId="0">
      <sharedItems containsSemiMixedTypes="0" containsString="0" containsNumber="1" containsInteger="1" minValue="1" maxValue="5"/>
    </cacheField>
    <cacheField name="Q25" numFmtId="0">
      <sharedItems containsSemiMixedTypes="0" containsString="0" containsNumber="1" containsInteger="1" minValue="1" maxValue="5"/>
    </cacheField>
    <cacheField name="Q26" numFmtId="0">
      <sharedItems containsSemiMixedTypes="0" containsString="0" containsNumber="1" containsInteger="1" minValue="1" maxValue="5"/>
    </cacheField>
    <cacheField name="Q27" numFmtId="0">
      <sharedItems containsSemiMixedTypes="0" containsString="0" containsNumber="1" containsInteger="1" minValue="1" maxValue="5"/>
    </cacheField>
    <cacheField name="Q28" numFmtId="0">
      <sharedItems containsSemiMixedTypes="0" containsString="0" containsNumber="1" containsInteger="1" minValue="1" maxValue="5"/>
    </cacheField>
    <cacheField name="Q29" numFmtId="0">
      <sharedItems containsSemiMixedTypes="0" containsString="0" containsNumber="1" containsInteger="1" minValue="1" maxValue="5"/>
    </cacheField>
    <cacheField name="Q30" numFmtId="0">
      <sharedItems containsSemiMixedTypes="0" containsString="0" containsNumber="1" containsInteger="1" minValue="1" maxValue="5"/>
    </cacheField>
    <cacheField name="Q31" numFmtId="0">
      <sharedItems containsSemiMixedTypes="0" containsString="0" containsNumber="1" containsInteger="1" minValue="1" maxValue="5"/>
    </cacheField>
    <cacheField name="Q32" numFmtId="0">
      <sharedItems containsSemiMixedTypes="0" containsString="0" containsNumber="1" containsInteger="1" minValue="1" maxValue="5"/>
    </cacheField>
    <cacheField name="Q33" numFmtId="0">
      <sharedItems containsSemiMixedTypes="0" containsString="0" containsNumber="1" containsInteger="1" minValue="1" maxValue="5"/>
    </cacheField>
    <cacheField name="Q34" numFmtId="0">
      <sharedItems containsSemiMixedTypes="0" containsString="0" containsNumber="1" containsInteger="1" minValue="1" maxValue="5"/>
    </cacheField>
    <cacheField name="Q35" numFmtId="0">
      <sharedItems containsSemiMixedTypes="0" containsString="0" containsNumber="1" containsInteger="1" minValue="1" maxValue="5"/>
    </cacheField>
    <cacheField name="Q36" numFmtId="0">
      <sharedItems containsSemiMixedTypes="0" containsString="0" containsNumber="1" containsInteger="1" minValue="1" maxValue="5"/>
    </cacheField>
    <cacheField name="IRV" numFmtId="2">
      <sharedItems containsSemiMixedTypes="0" containsString="0" containsNumber="1" minValue="0" maxValue="1.8864596891346919" count="307">
        <n v="0"/>
        <n v="0.59294797544751021"/>
        <n v="0.90632696717496575"/>
        <n v="0.86189160737133463"/>
        <n v="0.8655670680001335"/>
        <n v="0.87650098017855571"/>
        <n v="1.0173104909125017"/>
        <n v="0.78629127443586"/>
        <n v="0.96732325812743991"/>
        <n v="1.0819588350001681"/>
        <n v="0.84468459408945273"/>
        <n v="1.2408394495995605"/>
        <n v="0.79831171061283257"/>
        <n v="0.6969320524371696"/>
        <n v="0.66666666666666641"/>
        <n v="0.84890218555197561"/>
        <n v="1.1588171308956141"/>
        <n v="0.74907350180814147"/>
        <n v="1.2522994722724947"/>
        <n v="1.0358647947564743"/>
        <n v="0.89796949076747867"/>
        <n v="0.8218253010201293"/>
        <n v="0.67377166307900982"/>
        <n v="0.62424557642208445"/>
        <n v="1.218898800440088"/>
        <n v="0.72319836353235245"/>
        <n v="0.85449325928220743"/>
        <n v="0.54042898891851709"/>
        <n v="0.88191710368819698"/>
        <n v="0.98399896760818251"/>
        <n v="1.2955969390869324"/>
        <n v="0.77408420033375525"/>
        <n v="0.76997217018353514"/>
        <n v="1.3969922339037184"/>
        <n v="1.0690449676496976"/>
        <n v="0.73678839761300718"/>
        <n v="0.97100831245522445"/>
        <n v="1.0419761445034554"/>
        <n v="0.76011695006609215"/>
        <n v="0.62994078834871259"/>
        <n v="0.80622577482985502"/>
        <n v="0.85588532090443237"/>
        <n v="0.50630939784800055"/>
        <n v="1.1307393283031366"/>
        <n v="0.56624634271218111"/>
        <n v="0.88730016753158958"/>
        <n v="0.91893658347268126"/>
        <n v="0.69636243072170045"/>
        <n v="1.0852547064066471"/>
        <n v="1.082325538564332"/>
        <n v="0.87785814379939497"/>
        <n v="1.155731061153193"/>
        <n v="0.81064348337777759"/>
        <n v="0.92410402767667599"/>
        <n v="0.65465367070797709"/>
        <n v="0.81015381647512252"/>
        <n v="0.90851352515899586"/>
        <n v="1.4342743312012722"/>
        <n v="0.97059955288650956"/>
        <n v="0.83333333333333315"/>
        <n v="0.73463088669245347"/>
        <n v="0.76168151491205938"/>
        <n v="1.3126369920948719"/>
        <n v="0.65222452069576942"/>
        <n v="1.3174650984805198"/>
        <n v="0.61463629715285928"/>
        <n v="0.68080251431091499"/>
        <n v="0.69178857216018574"/>
        <n v="0.84515425472851657"/>
        <n v="0.16666666666666652"/>
        <n v="0.69465076300230411"/>
        <n v="1.2674183233444296"/>
        <n v="0.74748254744185061"/>
        <n v="0.67612340378281321"/>
        <n v="0.97914766952189514"/>
        <n v="0.93732141156138571"/>
        <n v="0.50709255283710997"/>
        <n v="0.42163702135578218"/>
        <n v="1.174801570546588"/>
        <n v="1.2369958488850032"/>
        <n v="1.128280050792299"/>
        <n v="0.84091786587208217"/>
        <n v="1.0586004537288471"/>
        <n v="0.48713610757321912"/>
        <n v="0.3779644730092272"/>
        <n v="1.3627702877384937"/>
        <n v="1.0630892390381579"/>
        <n v="1.2018504251546629"/>
        <n v="0.53154461951907972"/>
        <n v="1.0277885027325451"/>
        <n v="0.98561076060916231"/>
        <n v="0.99841143664593379"/>
        <n v="0.98036274465684992"/>
        <n v="0.5"/>
        <n v="0.8655670680001345"/>
        <n v="0.68080251431091388"/>
        <n v="0.80868303677538245"/>
        <n v="1.857417562100671"/>
        <n v="0.54916964736527563"/>
        <n v="1.0461569884316808"/>
        <n v="0.49441323247304381"/>
        <n v="0.62233559057922028"/>
        <n v="0.63245553203367588"/>
        <n v="0.71492035298424106"/>
        <n v="0.87831006565367986"/>
        <n v="0.93052297976622556"/>
        <n v="0.94070220310182917"/>
        <n v="0.82807867121082501"/>
        <n v="0.7319250547113999"/>
        <n v="0.95452140421842391"/>
        <n v="0.94070220310182828"/>
        <n v="0.76011695006609103"/>
        <n v="0.96937223999996025"/>
        <n v="1.2446711811584412"/>
        <n v="0.8742343589025281"/>
        <n v="0.95949722283856598"/>
        <n v="0.73624961260668398"/>
        <n v="0.7559289460184544"/>
        <n v="0.63745525831167549"/>
        <n v="0.50395263067897034"/>
        <n v="0.60356086212221738"/>
        <n v="1.1198072396480809"/>
        <n v="0.68254891097489523"/>
        <n v="0.8145502215898428"/>
        <n v="0.70990721504169452"/>
        <n v="1.0246950765959599"/>
        <n v="0.55420470689345214"/>
        <n v="0.87785814379939586"/>
        <n v="1.1112698299335924"/>
        <n v="0.89929425591969525"/>
        <n v="0.95077245120389065"/>
        <n v="1.0642084770098776"/>
        <n v="1.0450184170929679"/>
        <n v="0.99642217099838903"/>
        <n v="0.89442719099991586"/>
        <n v="0.9085135251589963"/>
        <n v="1.2215005084172059"/>
        <n v="0.5828229059350194"/>
        <n v="0.6540472290116196"/>
        <n v="1.1502242707471759"/>
        <n v="1.3261712403495103"/>
        <n v="0.77254475393040933"/>
        <n v="1.161553420728616"/>
        <n v="0.88864083840578723"/>
        <n v="1.1450376024878448"/>
        <n v="0.58554004376911994"/>
        <n v="0.71713716560063612"/>
        <n v="0.92924273658289291"/>
        <n v="0.33333333333333443"/>
        <n v="1.2456272723360311"/>
        <n v="1.2749105166233532"/>
        <n v="0.47809144373375745"/>
        <n v="1.1858959508950211"/>
        <n v="1.1832159566199232"/>
        <n v="0.89265076980048452"/>
        <n v="1.0954451150103321"/>
        <n v="0.1666666666666666"/>
        <n v="1.0184800377531151"/>
        <n v="1.5420044674960502"/>
        <n v="0.53452248382484879"/>
        <n v="1.0031695800557383"/>
        <n v="0.55777335102271763"/>
        <n v="0.93435318430231329"/>
        <n v="0.86004798684872252"/>
        <n v="1.2331402680291164"/>
        <n v="0.97059955288650868"/>
        <n v="0.97427221514643914"/>
        <n v="0.70147237441220178"/>
        <n v="1.1656458118700372"/>
        <n v="1.0522085616183026"/>
        <n v="0.65948512865767872"/>
        <n v="0.64488217208495968"/>
        <n v="1.2276574673510756"/>
        <n v="0.64917530100010079"/>
        <n v="0.77868427899194581"/>
        <n v="0.55990361982404047"/>
        <n v="0.4101877231877718"/>
        <n v="1.166666666666667"/>
        <n v="1.0764432909959347"/>
        <n v="0.45425676257949632"/>
        <n v="0.50630939784800222"/>
        <n v="0.39840953644479743"/>
        <n v="1.2058060598488691"/>
        <n v="0.9594972228385652"/>
        <n v="1.4172967786353563"/>
        <n v="1.1166133604902806"/>
        <n v="0.8145502215898438"/>
        <n v="0.59894086413448056"/>
        <n v="0.60879793087273149"/>
        <n v="1.5210167860651846"/>
        <n v="0.52250920854648353"/>
        <n v="1.372056734446387"/>
        <n v="1.2598815766974241"/>
        <n v="0.6877614942811735"/>
        <n v="1.3789805298071838"/>
        <n v="0.96444737034154948"/>
        <n v="0.9561828874675149"/>
        <n v="1.2067929426165893"/>
        <n v="1.0141851056742199"/>
        <n v="0.72811999708751984"/>
        <n v="1.3927248614434009"/>
        <n v="0.60944940022004401"/>
        <n v="1.4417251570848824"/>
        <n v="0.79282496717209183"/>
        <n v="1.0731203574563766"/>
        <n v="1.0281745265969475"/>
        <n v="0.36839419880650359"/>
        <n v="0.92023116488488776"/>
        <n v="1.3333333333333335"/>
        <n v="0.52478264586095658"/>
        <n v="0.98882646494608761"/>
        <n v="1.1801936887041646"/>
        <n v="1.3601470508735443"/>
        <n v="1.0219806477837259"/>
        <n v="0.28030595529069402"/>
        <n v="0.63932007533797841"/>
        <n v="0.42163702135578413"/>
        <n v="1.0126187956960044"/>
        <n v="0.82037544637554372"/>
        <n v="1.105182596419511"/>
        <n v="1.250714081749188"/>
        <n v="0.56061191058138804"/>
        <n v="1.0790207200446682"/>
        <n v="1.1408712905438989"/>
        <n v="1"/>
        <n v="1.0939951539314046"/>
        <n v="0.44632538490024226"/>
        <n v="0.77254475393040989"/>
        <n v="1.2560962454277849"/>
        <n v="0.60879793087273282"/>
        <n v="0.16666666666666655"/>
        <n v="1.1710800875382399"/>
        <n v="0.90982293759707877"/>
        <n v="1.0720104240194446"/>
        <n v="0.28030595529069396"/>
        <n v="0.94112394811432021"/>
        <n v="0.72155035904288811"/>
        <n v="1.190904684789664"/>
        <n v="1.1988751341576764"/>
        <n v="0.78477577426486311"/>
        <n v="1.3053613499595638"/>
        <n v="1.1251102238772055"/>
        <n v="1.1574465601843307"/>
        <n v="0.5909368402852776"/>
        <n v="1.1240516284815674"/>
        <n v="0.86694134841251014"/>
        <n v="0.93943583205011039"/>
        <n v="1.0090857090723111"/>
        <n v="1.355470983570503"/>
        <n v="1.3763881881375051"/>
        <n v="1.177837674427842"/>
        <n v="0.57666253783272869"/>
        <n v="1.3270686158262925"/>
        <n v="1.2292725943057186"/>
        <n v="0.87105118031615014"/>
        <n v="1.0983392947305513"/>
        <n v="0.91373991645360175"/>
        <n v="1.2649110640673518"/>
        <n v="1.0720104240194439"/>
        <n v="0.3333333333333332"/>
        <n v="0.96073715084609512"/>
        <n v="0.83760808352552396"/>
        <n v="0.90325689362053341"/>
        <n v="0.33333333333333315"/>
        <n v="1.2532497439197507"/>
        <n v="0.77408420033375425"/>
        <n v="1.4364860122855572"/>
        <n v="1.5"/>
        <n v="0.69636243072169934"/>
        <n v="1.0312575156051293"/>
        <n v="1.8864596891346919"/>
        <n v="1.2683572677799257"/>
        <n v="0.54042898891851854"/>
        <n v="1.2980449279283961"/>
        <n v="1.1419142936176316"/>
        <n v="0.6594851286576775"/>
        <n v="1.0495652917219116"/>
        <n v="1.1491888098284455"/>
        <n v="0.46717659215115659"/>
        <n v="1.3685817012571344"/>
        <n v="0.79681907288959586"/>
        <n v="0.7745966692414834"/>
        <n v="1.026629560244714"/>
        <n v="1.286066971027658"/>
        <n v="0.16666666666666657"/>
        <n v="1.055221333887854"/>
        <n v="0.91025898983279951"/>
        <n v="1.0079052613579391"/>
        <n v="1.5233630298241188"/>
        <n v="0.40138648595974408"/>
        <n v="0.99002966125198988"/>
        <n v="1.2302406526741276"/>
        <n v="0.75382621886875822"/>
        <n v="0.79681907288959486"/>
        <n v="0.81015381647512152"/>
        <n v="1.2608261338037614"/>
        <n v="0.74108457628421154"/>
        <n v="1.2761549390929883"/>
        <n v="0.73624961260668287"/>
        <n v="0.84468459408945185"/>
        <n v="0.46717659215115753"/>
        <n v="1.1080513425729768"/>
        <n v="0.55990361982403902"/>
        <n v="0.80277297191948616"/>
        <n v="1.5943849886597317"/>
        <n v="1.2379578678370615"/>
        <n v="1.0173104909125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s v="P001"/>
    <x v="0"/>
    <x v="0"/>
    <x v="0"/>
    <d v="1989-06-15T00:00:00"/>
    <n v="31"/>
    <x v="0"/>
    <x v="0"/>
    <x v="0"/>
    <x v="0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002"/>
    <x v="0"/>
    <x v="0"/>
    <x v="0"/>
    <d v="1971-08-04T00:00:00"/>
    <n v="49"/>
    <x v="0"/>
    <x v="1"/>
    <x v="1"/>
    <x v="1"/>
    <x v="0"/>
    <x v="1"/>
    <n v="4"/>
    <n v="3"/>
    <n v="3"/>
    <n v="4"/>
    <n v="4"/>
    <n v="3"/>
    <n v="4"/>
    <n v="4"/>
    <n v="4"/>
    <n v="2"/>
    <n v="4"/>
    <n v="4"/>
    <n v="4"/>
    <n v="3"/>
    <n v="3"/>
    <n v="3"/>
    <n v="4"/>
    <n v="2"/>
    <n v="3"/>
    <n v="3"/>
    <n v="3"/>
    <n v="4"/>
    <n v="4"/>
    <n v="3"/>
    <n v="4"/>
    <n v="3"/>
    <n v="4"/>
    <n v="3"/>
    <n v="3"/>
    <n v="3"/>
    <n v="3"/>
    <n v="3"/>
    <n v="3"/>
    <n v="3"/>
    <n v="4"/>
    <n v="3"/>
    <x v="1"/>
  </r>
  <r>
    <s v="P003"/>
    <x v="0"/>
    <x v="0"/>
    <x v="0"/>
    <d v="2005-02-13T00:00:00"/>
    <n v="16"/>
    <x v="0"/>
    <x v="2"/>
    <x v="1"/>
    <x v="1"/>
    <x v="0"/>
    <x v="2"/>
    <n v="5"/>
    <n v="4"/>
    <n v="2"/>
    <n v="4"/>
    <n v="4"/>
    <n v="2"/>
    <n v="4"/>
    <n v="4"/>
    <n v="2"/>
    <n v="4"/>
    <n v="4"/>
    <n v="2"/>
    <n v="3"/>
    <n v="4"/>
    <n v="4"/>
    <n v="3"/>
    <n v="4"/>
    <n v="2"/>
    <n v="2"/>
    <n v="4"/>
    <n v="4"/>
    <n v="2"/>
    <n v="4"/>
    <n v="4"/>
    <n v="4"/>
    <n v="3"/>
    <n v="4"/>
    <n v="3"/>
    <n v="3"/>
    <n v="5"/>
    <n v="4"/>
    <n v="3"/>
    <n v="4"/>
    <n v="4"/>
    <n v="2"/>
    <n v="3"/>
    <x v="2"/>
  </r>
  <r>
    <s v="P004"/>
    <x v="0"/>
    <x v="0"/>
    <x v="0"/>
    <d v="1979-12-23T00:00:00"/>
    <n v="41"/>
    <x v="1"/>
    <x v="0"/>
    <x v="0"/>
    <x v="2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005"/>
    <x v="0"/>
    <x v="0"/>
    <x v="0"/>
    <d v="2005-03-21T00:00:00"/>
    <n v="15"/>
    <x v="0"/>
    <x v="2"/>
    <x v="1"/>
    <x v="3"/>
    <x v="1"/>
    <x v="2"/>
    <n v="4"/>
    <n v="3"/>
    <n v="4"/>
    <n v="3"/>
    <n v="2"/>
    <n v="4"/>
    <n v="3"/>
    <n v="2"/>
    <n v="3"/>
    <n v="3"/>
    <n v="4"/>
    <n v="3"/>
    <n v="3"/>
    <n v="4"/>
    <n v="2"/>
    <n v="3"/>
    <n v="2"/>
    <n v="2"/>
    <n v="3"/>
    <n v="3"/>
    <n v="3"/>
    <n v="3"/>
    <n v="2"/>
    <n v="3"/>
    <n v="4"/>
    <n v="3"/>
    <n v="2"/>
    <n v="1"/>
    <n v="5"/>
    <n v="4"/>
    <n v="2"/>
    <n v="4"/>
    <n v="3"/>
    <n v="2"/>
    <n v="3"/>
    <n v="4"/>
    <x v="3"/>
  </r>
  <r>
    <s v="P006"/>
    <x v="0"/>
    <x v="0"/>
    <x v="0"/>
    <d v="1959-10-31T00:00:00"/>
    <n v="61"/>
    <x v="1"/>
    <x v="0"/>
    <x v="1"/>
    <x v="0"/>
    <x v="0"/>
    <x v="3"/>
    <n v="5"/>
    <n v="4"/>
    <n v="4"/>
    <n v="5"/>
    <n v="3"/>
    <n v="4"/>
    <n v="4"/>
    <n v="3"/>
    <n v="4"/>
    <n v="5"/>
    <n v="4"/>
    <n v="4"/>
    <n v="5"/>
    <n v="5"/>
    <n v="4"/>
    <n v="4"/>
    <n v="4"/>
    <n v="4"/>
    <n v="4"/>
    <n v="5"/>
    <n v="5"/>
    <n v="5"/>
    <n v="5"/>
    <n v="5"/>
    <n v="4"/>
    <n v="5"/>
    <n v="4"/>
    <n v="2"/>
    <n v="3"/>
    <n v="5"/>
    <n v="5"/>
    <n v="5"/>
    <n v="5"/>
    <n v="2"/>
    <n v="3"/>
    <n v="5"/>
    <x v="4"/>
  </r>
  <r>
    <s v="P007"/>
    <x v="0"/>
    <x v="0"/>
    <x v="0"/>
    <d v="1987-08-15T00:00:00"/>
    <n v="33"/>
    <x v="1"/>
    <x v="1"/>
    <x v="1"/>
    <x v="0"/>
    <x v="0"/>
    <x v="4"/>
    <n v="4"/>
    <n v="4"/>
    <n v="3"/>
    <n v="4"/>
    <n v="5"/>
    <n v="2"/>
    <n v="4"/>
    <n v="2"/>
    <n v="3"/>
    <n v="4"/>
    <n v="4"/>
    <n v="3"/>
    <n v="2"/>
    <n v="4"/>
    <n v="4"/>
    <n v="4"/>
    <n v="4"/>
    <n v="2"/>
    <n v="3"/>
    <n v="4"/>
    <n v="3"/>
    <n v="2"/>
    <n v="4"/>
    <n v="3"/>
    <n v="4"/>
    <n v="4"/>
    <n v="4"/>
    <n v="2"/>
    <n v="3"/>
    <n v="4"/>
    <n v="5"/>
    <n v="4"/>
    <n v="4"/>
    <n v="2"/>
    <n v="4"/>
    <n v="3"/>
    <x v="5"/>
  </r>
  <r>
    <s v="P008"/>
    <x v="0"/>
    <x v="0"/>
    <x v="0"/>
    <d v="2000-09-08T00:00:00"/>
    <n v="20"/>
    <x v="1"/>
    <x v="2"/>
    <x v="0"/>
    <x v="3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</r>
  <r>
    <s v="P009"/>
    <x v="0"/>
    <x v="0"/>
    <x v="0"/>
    <d v="1965-11-12T00:00:00"/>
    <n v="55"/>
    <x v="0"/>
    <x v="3"/>
    <x v="1"/>
    <x v="1"/>
    <x v="0"/>
    <x v="5"/>
    <n v="3"/>
    <n v="2"/>
    <n v="1"/>
    <n v="4"/>
    <n v="4"/>
    <n v="3"/>
    <n v="4"/>
    <n v="3"/>
    <n v="5"/>
    <n v="3"/>
    <n v="3"/>
    <n v="3"/>
    <n v="2"/>
    <n v="4"/>
    <n v="4"/>
    <n v="3"/>
    <n v="4"/>
    <n v="3"/>
    <n v="4"/>
    <n v="3"/>
    <n v="2"/>
    <n v="2"/>
    <n v="5"/>
    <n v="4"/>
    <n v="4"/>
    <n v="3"/>
    <n v="4"/>
    <n v="3"/>
    <n v="1"/>
    <n v="3"/>
    <n v="4"/>
    <n v="2"/>
    <n v="4"/>
    <n v="3"/>
    <n v="5"/>
    <n v="2"/>
    <x v="6"/>
  </r>
  <r>
    <s v="P010"/>
    <x v="0"/>
    <x v="0"/>
    <x v="0"/>
    <d v="2005-03-31T00:00:00"/>
    <n v="15"/>
    <x v="1"/>
    <x v="2"/>
    <x v="1"/>
    <x v="0"/>
    <x v="0"/>
    <x v="0"/>
    <n v="3"/>
    <n v="4"/>
    <n v="3"/>
    <n v="5"/>
    <n v="3"/>
    <n v="3"/>
    <n v="4"/>
    <n v="5"/>
    <n v="3"/>
    <n v="4"/>
    <n v="3"/>
    <n v="3"/>
    <n v="2"/>
    <n v="4"/>
    <n v="3"/>
    <n v="3"/>
    <n v="3"/>
    <n v="2"/>
    <n v="3"/>
    <n v="3"/>
    <n v="2"/>
    <n v="3"/>
    <n v="3"/>
    <n v="3"/>
    <n v="4"/>
    <n v="3"/>
    <n v="4"/>
    <n v="2"/>
    <n v="2"/>
    <n v="4"/>
    <n v="3"/>
    <n v="3"/>
    <n v="4"/>
    <n v="2"/>
    <n v="3"/>
    <n v="4"/>
    <x v="7"/>
  </r>
  <r>
    <s v="P011"/>
    <x v="0"/>
    <x v="0"/>
    <x v="0"/>
    <d v="2004-10-01T00:00:00"/>
    <n v="16"/>
    <x v="1"/>
    <x v="2"/>
    <x v="0"/>
    <x v="2"/>
    <x v="0"/>
    <x v="2"/>
    <n v="4"/>
    <n v="4"/>
    <n v="5"/>
    <n v="5"/>
    <n v="4"/>
    <n v="3"/>
    <n v="4"/>
    <n v="4"/>
    <n v="4"/>
    <n v="2"/>
    <n v="4"/>
    <n v="4"/>
    <n v="3"/>
    <n v="5"/>
    <n v="3"/>
    <n v="1"/>
    <n v="3"/>
    <n v="4"/>
    <n v="5"/>
    <n v="4"/>
    <n v="3"/>
    <n v="4"/>
    <n v="3"/>
    <n v="5"/>
    <n v="4"/>
    <n v="5"/>
    <n v="3"/>
    <n v="3"/>
    <n v="4"/>
    <n v="5"/>
    <n v="5"/>
    <n v="2"/>
    <n v="4"/>
    <n v="3"/>
    <n v="4"/>
    <n v="3"/>
    <x v="8"/>
  </r>
  <r>
    <s v="P012"/>
    <x v="0"/>
    <x v="0"/>
    <x v="0"/>
    <d v="1990-08-13T00:00:00"/>
    <n v="30"/>
    <x v="0"/>
    <x v="2"/>
    <x v="1"/>
    <x v="0"/>
    <x v="0"/>
    <x v="6"/>
    <n v="3"/>
    <n v="3"/>
    <n v="3"/>
    <n v="2"/>
    <n v="3"/>
    <n v="3"/>
    <n v="2"/>
    <n v="1"/>
    <n v="4"/>
    <n v="3"/>
    <n v="2"/>
    <n v="2"/>
    <n v="3"/>
    <n v="1"/>
    <n v="1"/>
    <n v="3"/>
    <n v="3"/>
    <n v="2"/>
    <n v="4"/>
    <n v="3"/>
    <n v="2"/>
    <n v="2"/>
    <n v="1"/>
    <n v="1"/>
    <n v="1"/>
    <n v="2"/>
    <n v="3"/>
    <n v="1"/>
    <n v="1"/>
    <n v="3"/>
    <n v="4"/>
    <n v="4"/>
    <n v="4"/>
    <n v="2"/>
    <n v="5"/>
    <n v="2"/>
    <x v="9"/>
  </r>
  <r>
    <s v="P013"/>
    <x v="0"/>
    <x v="0"/>
    <x v="0"/>
    <d v="1967-05-27T00:00:00"/>
    <n v="53"/>
    <x v="1"/>
    <x v="1"/>
    <x v="0"/>
    <x v="0"/>
    <x v="0"/>
    <x v="7"/>
    <n v="4"/>
    <n v="3"/>
    <n v="4"/>
    <n v="5"/>
    <n v="3"/>
    <n v="3"/>
    <n v="3"/>
    <n v="2"/>
    <n v="4"/>
    <n v="5"/>
    <n v="3"/>
    <n v="4"/>
    <n v="3"/>
    <n v="4"/>
    <n v="3"/>
    <n v="4"/>
    <n v="3"/>
    <n v="3"/>
    <n v="2"/>
    <n v="4"/>
    <n v="3"/>
    <n v="3"/>
    <n v="4"/>
    <n v="4"/>
    <n v="4"/>
    <n v="4"/>
    <n v="3"/>
    <n v="2"/>
    <n v="3"/>
    <n v="5"/>
    <n v="3"/>
    <n v="3"/>
    <n v="4"/>
    <n v="2"/>
    <n v="4"/>
    <n v="5"/>
    <x v="10"/>
  </r>
  <r>
    <s v="P014"/>
    <x v="0"/>
    <x v="0"/>
    <x v="0"/>
    <d v="1982-04-24T00:00:00"/>
    <n v="38"/>
    <x v="1"/>
    <x v="1"/>
    <x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015"/>
    <x v="0"/>
    <x v="0"/>
    <x v="0"/>
    <d v="2004-09-05T00:00:00"/>
    <n v="16"/>
    <x v="0"/>
    <x v="2"/>
    <x v="1"/>
    <x v="0"/>
    <x v="0"/>
    <x v="2"/>
    <n v="5"/>
    <n v="5"/>
    <n v="5"/>
    <n v="4"/>
    <n v="5"/>
    <n v="4"/>
    <n v="4"/>
    <n v="3"/>
    <n v="2"/>
    <n v="5"/>
    <n v="5"/>
    <n v="3"/>
    <n v="3"/>
    <n v="5"/>
    <n v="5"/>
    <n v="3"/>
    <n v="5"/>
    <n v="3"/>
    <n v="1"/>
    <n v="5"/>
    <n v="4"/>
    <n v="2"/>
    <n v="4"/>
    <n v="5"/>
    <n v="5"/>
    <n v="5"/>
    <n v="5"/>
    <n v="5"/>
    <n v="1"/>
    <n v="5"/>
    <n v="5"/>
    <n v="4"/>
    <n v="5"/>
    <n v="4"/>
    <n v="2"/>
    <n v="5"/>
    <x v="11"/>
  </r>
  <r>
    <s v="P016"/>
    <x v="0"/>
    <x v="0"/>
    <x v="0"/>
    <d v="1984-07-10T00:00:00"/>
    <n v="36"/>
    <x v="1"/>
    <x v="2"/>
    <x v="1"/>
    <x v="0"/>
    <x v="0"/>
    <x v="0"/>
    <n v="3"/>
    <n v="3"/>
    <n v="2"/>
    <n v="2"/>
    <n v="3"/>
    <n v="2"/>
    <n v="3"/>
    <n v="4"/>
    <n v="3"/>
    <n v="4"/>
    <n v="2"/>
    <n v="2"/>
    <n v="2"/>
    <n v="4"/>
    <n v="2"/>
    <n v="2"/>
    <n v="2"/>
    <n v="4"/>
    <n v="3"/>
    <n v="4"/>
    <n v="2"/>
    <n v="2"/>
    <n v="2"/>
    <n v="3"/>
    <n v="3"/>
    <n v="3"/>
    <n v="4"/>
    <n v="4"/>
    <n v="2"/>
    <n v="3"/>
    <n v="2"/>
    <n v="3"/>
    <n v="3"/>
    <n v="4"/>
    <n v="3"/>
    <n v="4"/>
    <x v="12"/>
  </r>
  <r>
    <s v="P017"/>
    <x v="0"/>
    <x v="0"/>
    <x v="0"/>
    <d v="1997-09-22T00:00:00"/>
    <n v="23"/>
    <x v="1"/>
    <x v="2"/>
    <x v="0"/>
    <x v="2"/>
    <x v="0"/>
    <x v="0"/>
    <n v="3"/>
    <n v="3"/>
    <n v="2"/>
    <n v="3"/>
    <n v="3"/>
    <n v="3"/>
    <n v="3"/>
    <n v="4"/>
    <n v="4"/>
    <n v="4"/>
    <n v="2"/>
    <n v="2"/>
    <n v="2"/>
    <n v="3"/>
    <n v="3"/>
    <n v="3"/>
    <n v="3"/>
    <n v="3"/>
    <n v="4"/>
    <n v="4"/>
    <n v="2"/>
    <n v="2"/>
    <n v="3"/>
    <n v="3"/>
    <n v="3"/>
    <n v="3"/>
    <n v="3"/>
    <n v="4"/>
    <n v="4"/>
    <n v="4"/>
    <n v="3"/>
    <n v="4"/>
    <n v="3"/>
    <n v="4"/>
    <n v="4"/>
    <n v="4"/>
    <x v="13"/>
  </r>
  <r>
    <s v="P018"/>
    <x v="0"/>
    <x v="0"/>
    <x v="0"/>
    <d v="1981-01-04T00:00:00"/>
    <n v="40"/>
    <x v="1"/>
    <x v="2"/>
    <x v="0"/>
    <x v="0"/>
    <x v="2"/>
    <x v="8"/>
    <n v="5"/>
    <n v="4"/>
    <n v="4"/>
    <n v="4"/>
    <n v="4"/>
    <n v="3"/>
    <n v="3"/>
    <n v="3"/>
    <n v="4"/>
    <n v="4"/>
    <n v="4"/>
    <n v="4"/>
    <n v="4"/>
    <n v="5"/>
    <n v="4"/>
    <n v="3"/>
    <n v="3"/>
    <n v="3"/>
    <n v="4"/>
    <n v="4"/>
    <n v="5"/>
    <n v="4"/>
    <n v="4"/>
    <n v="5"/>
    <n v="5"/>
    <n v="4"/>
    <n v="4"/>
    <n v="4"/>
    <n v="4"/>
    <n v="5"/>
    <n v="3"/>
    <n v="3"/>
    <n v="3"/>
    <n v="3"/>
    <n v="4"/>
    <n v="4"/>
    <x v="14"/>
  </r>
  <r>
    <s v="P019"/>
    <x v="0"/>
    <x v="0"/>
    <x v="0"/>
    <d v="1973-02-28T00:00:00"/>
    <n v="48"/>
    <x v="0"/>
    <x v="1"/>
    <x v="1"/>
    <x v="0"/>
    <x v="0"/>
    <x v="9"/>
    <n v="3"/>
    <n v="3"/>
    <n v="3"/>
    <n v="3"/>
    <n v="3"/>
    <n v="4"/>
    <n v="3"/>
    <n v="2"/>
    <n v="5"/>
    <n v="4"/>
    <n v="3"/>
    <n v="2"/>
    <n v="3"/>
    <n v="3"/>
    <n v="3"/>
    <n v="4"/>
    <n v="3"/>
    <n v="2"/>
    <n v="5"/>
    <n v="3"/>
    <n v="3"/>
    <n v="3"/>
    <n v="3"/>
    <n v="3"/>
    <n v="3"/>
    <n v="4"/>
    <n v="3"/>
    <n v="2"/>
    <n v="5"/>
    <n v="4"/>
    <n v="3"/>
    <n v="4"/>
    <n v="3"/>
    <n v="2"/>
    <n v="5"/>
    <n v="4"/>
    <x v="15"/>
  </r>
  <r>
    <s v="P020"/>
    <x v="0"/>
    <x v="0"/>
    <x v="0"/>
    <d v="1997-12-09T00:00:00"/>
    <n v="23"/>
    <x v="2"/>
    <x v="2"/>
    <x v="0"/>
    <x v="2"/>
    <x v="0"/>
    <x v="10"/>
    <n v="4"/>
    <n v="4"/>
    <n v="5"/>
    <n v="4"/>
    <n v="5"/>
    <n v="4"/>
    <n v="5"/>
    <n v="1"/>
    <n v="5"/>
    <n v="5"/>
    <n v="3"/>
    <n v="3"/>
    <n v="5"/>
    <n v="5"/>
    <n v="5"/>
    <n v="5"/>
    <n v="5"/>
    <n v="3"/>
    <n v="5"/>
    <n v="5"/>
    <n v="3"/>
    <n v="3"/>
    <n v="3"/>
    <n v="4"/>
    <n v="4"/>
    <n v="5"/>
    <n v="5"/>
    <n v="2"/>
    <n v="5"/>
    <n v="5"/>
    <n v="5"/>
    <n v="5"/>
    <n v="4"/>
    <n v="1"/>
    <n v="5"/>
    <n v="5"/>
    <x v="16"/>
  </r>
  <r>
    <s v="P021"/>
    <x v="0"/>
    <x v="0"/>
    <x v="0"/>
    <d v="1997-03-01T00:00:00"/>
    <n v="23"/>
    <x v="1"/>
    <x v="2"/>
    <x v="1"/>
    <x v="2"/>
    <x v="0"/>
    <x v="0"/>
    <n v="3"/>
    <n v="3"/>
    <n v="3"/>
    <n v="4"/>
    <n v="3"/>
    <n v="3"/>
    <n v="3"/>
    <n v="3"/>
    <n v="4"/>
    <n v="4"/>
    <n v="4"/>
    <n v="3"/>
    <n v="3"/>
    <n v="5"/>
    <n v="3"/>
    <n v="3"/>
    <n v="3"/>
    <n v="2"/>
    <n v="3"/>
    <n v="4"/>
    <n v="3"/>
    <n v="2"/>
    <n v="4"/>
    <n v="5"/>
    <n v="3"/>
    <n v="3"/>
    <n v="3"/>
    <n v="2"/>
    <n v="3"/>
    <n v="4"/>
    <n v="2"/>
    <n v="3"/>
    <n v="3"/>
    <n v="2"/>
    <n v="3"/>
    <n v="4"/>
    <x v="17"/>
  </r>
  <r>
    <s v="P022"/>
    <x v="0"/>
    <x v="0"/>
    <x v="0"/>
    <d v="2002-10-18T00:00:00"/>
    <n v="18"/>
    <x v="1"/>
    <x v="2"/>
    <x v="1"/>
    <x v="0"/>
    <x v="0"/>
    <x v="0"/>
    <n v="3"/>
    <n v="3"/>
    <n v="3"/>
    <n v="2"/>
    <n v="5"/>
    <n v="4"/>
    <n v="5"/>
    <n v="1"/>
    <n v="4"/>
    <n v="5"/>
    <n v="2"/>
    <n v="3"/>
    <n v="3"/>
    <n v="3"/>
    <n v="5"/>
    <n v="3"/>
    <n v="4"/>
    <n v="4"/>
    <n v="4"/>
    <n v="5"/>
    <n v="2"/>
    <n v="3"/>
    <n v="2"/>
    <n v="2"/>
    <n v="5"/>
    <n v="3"/>
    <n v="4"/>
    <n v="1"/>
    <n v="4"/>
    <n v="5"/>
    <n v="5"/>
    <n v="3"/>
    <n v="4"/>
    <n v="1"/>
    <n v="4"/>
    <n v="5"/>
    <x v="18"/>
  </r>
  <r>
    <s v="P023"/>
    <x v="0"/>
    <x v="0"/>
    <x v="0"/>
    <d v="2004-07-29T00:00:00"/>
    <n v="16"/>
    <x v="1"/>
    <x v="2"/>
    <x v="1"/>
    <x v="1"/>
    <x v="0"/>
    <x v="2"/>
    <n v="5"/>
    <n v="4"/>
    <n v="3"/>
    <n v="5"/>
    <n v="5"/>
    <n v="4"/>
    <n v="5"/>
    <n v="4"/>
    <n v="2"/>
    <n v="4"/>
    <n v="4"/>
    <n v="3"/>
    <n v="3"/>
    <n v="5"/>
    <n v="5"/>
    <n v="5"/>
    <n v="4"/>
    <n v="1"/>
    <n v="3"/>
    <n v="4"/>
    <n v="4"/>
    <n v="4"/>
    <n v="4"/>
    <n v="5"/>
    <n v="4"/>
    <n v="4"/>
    <n v="4"/>
    <n v="3"/>
    <n v="1"/>
    <n v="4"/>
    <n v="5"/>
    <n v="5"/>
    <n v="4"/>
    <n v="4"/>
    <n v="3"/>
    <n v="4"/>
    <x v="19"/>
  </r>
  <r>
    <s v="P024"/>
    <x v="0"/>
    <x v="0"/>
    <x v="0"/>
    <d v="1996-10-29T00:00:00"/>
    <n v="24"/>
    <x v="0"/>
    <x v="2"/>
    <x v="1"/>
    <x v="0"/>
    <x v="1"/>
    <x v="11"/>
    <n v="5"/>
    <n v="3"/>
    <n v="5"/>
    <n v="5"/>
    <n v="4"/>
    <n v="4"/>
    <n v="4"/>
    <n v="3"/>
    <n v="5"/>
    <n v="5"/>
    <n v="5"/>
    <n v="5"/>
    <n v="4"/>
    <n v="5"/>
    <n v="4"/>
    <n v="4"/>
    <n v="4"/>
    <n v="2"/>
    <n v="3"/>
    <n v="5"/>
    <n v="4"/>
    <n v="4"/>
    <n v="5"/>
    <n v="5"/>
    <n v="5"/>
    <n v="5"/>
    <n v="5"/>
    <n v="5"/>
    <n v="3"/>
    <n v="3"/>
    <n v="4"/>
    <n v="4"/>
    <n v="4"/>
    <n v="2"/>
    <n v="5"/>
    <n v="5"/>
    <x v="20"/>
  </r>
  <r>
    <s v="P025"/>
    <x v="0"/>
    <x v="0"/>
    <x v="0"/>
    <d v="2004-11-03T00:00:00"/>
    <n v="16"/>
    <x v="1"/>
    <x v="2"/>
    <x v="2"/>
    <x v="2"/>
    <x v="0"/>
    <x v="2"/>
    <n v="3"/>
    <n v="4"/>
    <n v="4"/>
    <n v="5"/>
    <n v="5"/>
    <n v="2"/>
    <n v="2"/>
    <n v="5"/>
    <n v="4"/>
    <n v="4"/>
    <n v="4"/>
    <n v="4"/>
    <n v="3"/>
    <n v="5"/>
    <n v="4"/>
    <n v="2"/>
    <n v="4"/>
    <n v="4"/>
    <n v="3"/>
    <n v="4"/>
    <n v="3"/>
    <n v="4"/>
    <n v="3"/>
    <n v="3"/>
    <n v="4"/>
    <n v="4"/>
    <n v="4"/>
    <n v="3"/>
    <n v="4"/>
    <n v="4"/>
    <n v="4"/>
    <n v="4"/>
    <n v="4"/>
    <n v="2"/>
    <n v="4"/>
    <n v="4"/>
    <x v="21"/>
  </r>
  <r>
    <s v="P026"/>
    <x v="0"/>
    <x v="0"/>
    <x v="0"/>
    <d v="1991-09-21T00:00:00"/>
    <n v="29"/>
    <x v="0"/>
    <x v="2"/>
    <x v="0"/>
    <x v="2"/>
    <x v="2"/>
    <x v="12"/>
    <n v="4"/>
    <n v="4"/>
    <n v="3"/>
    <n v="3"/>
    <n v="4"/>
    <n v="4"/>
    <n v="4"/>
    <n v="4"/>
    <n v="4"/>
    <n v="4"/>
    <n v="5"/>
    <n v="2"/>
    <n v="4"/>
    <n v="5"/>
    <n v="4"/>
    <n v="4"/>
    <n v="4"/>
    <n v="4"/>
    <n v="4"/>
    <n v="5"/>
    <n v="3"/>
    <n v="3"/>
    <n v="3"/>
    <n v="5"/>
    <n v="4"/>
    <n v="4"/>
    <n v="5"/>
    <n v="4"/>
    <n v="4"/>
    <n v="5"/>
    <n v="3"/>
    <n v="4"/>
    <n v="4"/>
    <n v="4"/>
    <n v="4"/>
    <n v="4"/>
    <x v="22"/>
  </r>
  <r>
    <s v="P027"/>
    <x v="0"/>
    <x v="0"/>
    <x v="0"/>
    <d v="1985-09-05T00:00:00"/>
    <n v="35"/>
    <x v="1"/>
    <x v="1"/>
    <x v="1"/>
    <x v="0"/>
    <x v="0"/>
    <x v="0"/>
    <n v="3"/>
    <n v="4"/>
    <n v="4"/>
    <n v="4"/>
    <n v="4"/>
    <n v="4"/>
    <n v="4"/>
    <n v="3"/>
    <n v="4"/>
    <n v="5"/>
    <n v="4"/>
    <n v="3"/>
    <n v="3"/>
    <n v="5"/>
    <n v="4"/>
    <n v="4"/>
    <n v="4"/>
    <n v="3"/>
    <n v="4"/>
    <n v="5"/>
    <n v="3"/>
    <n v="3"/>
    <n v="4"/>
    <n v="4"/>
    <n v="3"/>
    <n v="4"/>
    <n v="4"/>
    <n v="3"/>
    <n v="4"/>
    <n v="5"/>
    <n v="3"/>
    <n v="4"/>
    <n v="4"/>
    <n v="3"/>
    <n v="4"/>
    <n v="4"/>
    <x v="23"/>
  </r>
  <r>
    <s v="P028"/>
    <x v="0"/>
    <x v="0"/>
    <x v="0"/>
    <d v="2004-04-05T00:00:00"/>
    <n v="16"/>
    <x v="0"/>
    <x v="2"/>
    <x v="1"/>
    <x v="0"/>
    <x v="3"/>
    <x v="13"/>
    <n v="3"/>
    <n v="2"/>
    <n v="1"/>
    <n v="4"/>
    <n v="2"/>
    <n v="4"/>
    <n v="5"/>
    <n v="4"/>
    <n v="4"/>
    <n v="2"/>
    <n v="2"/>
    <n v="2"/>
    <n v="1"/>
    <n v="4"/>
    <n v="2"/>
    <n v="1"/>
    <n v="3"/>
    <n v="2"/>
    <n v="1"/>
    <n v="2"/>
    <n v="2"/>
    <n v="1"/>
    <n v="4"/>
    <n v="4"/>
    <n v="2"/>
    <n v="2"/>
    <n v="3"/>
    <n v="2"/>
    <n v="4"/>
    <n v="2"/>
    <n v="3"/>
    <n v="2"/>
    <n v="4"/>
    <n v="4"/>
    <n v="5"/>
    <n v="1"/>
    <x v="24"/>
  </r>
  <r>
    <s v="P029"/>
    <x v="0"/>
    <x v="0"/>
    <x v="0"/>
    <d v="1972-03-10T00:00:00"/>
    <n v="48"/>
    <x v="0"/>
    <x v="1"/>
    <x v="1"/>
    <x v="1"/>
    <x v="0"/>
    <x v="14"/>
    <n v="5"/>
    <n v="4"/>
    <n v="4"/>
    <n v="5"/>
    <n v="4"/>
    <n v="4"/>
    <n v="4"/>
    <n v="3"/>
    <n v="5"/>
    <n v="5"/>
    <n v="4"/>
    <n v="4"/>
    <n v="4"/>
    <n v="5"/>
    <n v="4"/>
    <n v="5"/>
    <n v="5"/>
    <n v="4"/>
    <n v="5"/>
    <n v="5"/>
    <n v="3"/>
    <n v="4"/>
    <n v="5"/>
    <n v="5"/>
    <n v="5"/>
    <n v="4"/>
    <n v="5"/>
    <n v="3"/>
    <n v="5"/>
    <n v="5"/>
    <n v="3"/>
    <n v="4"/>
    <n v="5"/>
    <n v="3"/>
    <n v="5"/>
    <n v="5"/>
    <x v="25"/>
  </r>
  <r>
    <s v="P030"/>
    <x v="0"/>
    <x v="0"/>
    <x v="0"/>
    <d v="2004-11-04T00:00:00"/>
    <n v="16"/>
    <x v="1"/>
    <x v="2"/>
    <x v="1"/>
    <x v="0"/>
    <x v="0"/>
    <x v="2"/>
    <n v="4"/>
    <n v="4"/>
    <n v="3"/>
    <n v="3"/>
    <n v="3"/>
    <n v="2"/>
    <n v="4"/>
    <n v="2"/>
    <n v="2"/>
    <n v="4"/>
    <n v="4"/>
    <n v="3"/>
    <n v="3"/>
    <n v="4"/>
    <n v="3"/>
    <n v="2"/>
    <n v="4"/>
    <n v="2"/>
    <n v="3"/>
    <n v="4"/>
    <n v="3"/>
    <n v="3"/>
    <n v="3"/>
    <n v="4"/>
    <n v="4"/>
    <n v="3"/>
    <n v="4"/>
    <n v="2"/>
    <n v="1"/>
    <n v="4"/>
    <n v="3"/>
    <n v="2"/>
    <n v="4"/>
    <n v="2"/>
    <n v="3"/>
    <n v="4"/>
    <x v="26"/>
  </r>
  <r>
    <s v="P031"/>
    <x v="0"/>
    <x v="0"/>
    <x v="0"/>
    <d v="1985-10-15T00:00:00"/>
    <n v="35"/>
    <x v="1"/>
    <x v="2"/>
    <x v="1"/>
    <x v="1"/>
    <x v="2"/>
    <x v="15"/>
    <n v="4"/>
    <n v="4"/>
    <n v="4"/>
    <n v="4"/>
    <n v="4"/>
    <n v="4"/>
    <n v="4"/>
    <n v="2"/>
    <n v="4"/>
    <n v="4"/>
    <n v="3"/>
    <n v="4"/>
    <n v="4"/>
    <n v="4"/>
    <n v="4"/>
    <n v="4"/>
    <n v="4"/>
    <n v="4"/>
    <n v="4"/>
    <n v="4"/>
    <n v="3"/>
    <n v="4"/>
    <n v="4"/>
    <n v="3"/>
    <n v="4"/>
    <n v="4"/>
    <n v="4"/>
    <n v="4"/>
    <n v="4"/>
    <n v="3"/>
    <n v="3"/>
    <n v="5"/>
    <n v="4"/>
    <n v="3"/>
    <n v="4"/>
    <n v="3"/>
    <x v="27"/>
  </r>
  <r>
    <s v="P032"/>
    <x v="0"/>
    <x v="0"/>
    <x v="0"/>
    <d v="1999-06-14T00:00:00"/>
    <n v="21"/>
    <x v="1"/>
    <x v="2"/>
    <x v="1"/>
    <x v="0"/>
    <x v="0"/>
    <x v="0"/>
    <n v="5"/>
    <n v="4"/>
    <n v="3"/>
    <n v="4"/>
    <n v="3"/>
    <n v="1"/>
    <n v="5"/>
    <n v="4"/>
    <n v="3"/>
    <n v="5"/>
    <n v="4"/>
    <n v="3"/>
    <n v="3"/>
    <n v="4"/>
    <n v="4"/>
    <n v="5"/>
    <n v="5"/>
    <n v="4"/>
    <n v="3"/>
    <n v="3"/>
    <n v="4"/>
    <n v="3"/>
    <n v="4"/>
    <n v="3"/>
    <n v="3"/>
    <n v="5"/>
    <n v="4"/>
    <n v="4"/>
    <n v="4"/>
    <n v="3"/>
    <n v="3"/>
    <n v="5"/>
    <n v="4"/>
    <n v="3"/>
    <n v="3"/>
    <n v="4"/>
    <x v="28"/>
  </r>
  <r>
    <s v="P033"/>
    <x v="0"/>
    <x v="0"/>
    <x v="0"/>
    <d v="2000-04-12T00:00:00"/>
    <n v="20"/>
    <x v="1"/>
    <x v="2"/>
    <x v="1"/>
    <x v="2"/>
    <x v="0"/>
    <x v="0"/>
    <n v="4"/>
    <n v="3"/>
    <n v="2"/>
    <n v="3"/>
    <n v="2"/>
    <n v="2"/>
    <n v="2"/>
    <n v="4"/>
    <n v="4"/>
    <n v="5"/>
    <n v="3"/>
    <n v="2"/>
    <n v="4"/>
    <n v="5"/>
    <n v="2"/>
    <n v="3"/>
    <n v="3"/>
    <n v="2"/>
    <n v="4"/>
    <n v="4"/>
    <n v="2"/>
    <n v="2"/>
    <n v="2"/>
    <n v="2"/>
    <n v="2"/>
    <n v="4"/>
    <n v="2"/>
    <n v="2"/>
    <n v="2"/>
    <n v="3"/>
    <n v="3"/>
    <n v="4"/>
    <n v="2"/>
    <n v="3"/>
    <n v="4"/>
    <n v="4"/>
    <x v="29"/>
  </r>
  <r>
    <s v="P034"/>
    <x v="0"/>
    <x v="0"/>
    <x v="0"/>
    <d v="2005-03-16T00:00:00"/>
    <n v="15"/>
    <x v="0"/>
    <x v="2"/>
    <x v="0"/>
    <x v="2"/>
    <x v="0"/>
    <x v="2"/>
    <n v="2"/>
    <n v="2"/>
    <n v="1"/>
    <n v="3"/>
    <n v="2"/>
    <n v="1"/>
    <n v="2"/>
    <n v="2"/>
    <n v="4"/>
    <n v="3"/>
    <n v="3"/>
    <n v="1"/>
    <n v="1"/>
    <n v="3"/>
    <n v="3"/>
    <n v="2"/>
    <n v="2"/>
    <n v="1"/>
    <n v="4"/>
    <n v="2"/>
    <n v="2"/>
    <n v="1"/>
    <n v="3"/>
    <n v="2"/>
    <n v="3"/>
    <n v="2"/>
    <n v="2"/>
    <n v="5"/>
    <n v="3"/>
    <n v="2"/>
    <n v="4"/>
    <n v="2"/>
    <n v="2"/>
    <n v="5"/>
    <n v="4"/>
    <n v="3"/>
    <x v="9"/>
  </r>
  <r>
    <s v="P035"/>
    <x v="0"/>
    <x v="0"/>
    <x v="0"/>
    <d v="2005-01-11T00:00:00"/>
    <n v="16"/>
    <x v="1"/>
    <x v="2"/>
    <x v="0"/>
    <x v="0"/>
    <x v="0"/>
    <x v="2"/>
    <n v="2"/>
    <n v="3"/>
    <n v="3"/>
    <n v="2"/>
    <n v="3"/>
    <n v="5"/>
    <n v="5"/>
    <n v="5"/>
    <n v="3"/>
    <n v="2"/>
    <n v="3"/>
    <n v="4"/>
    <n v="4"/>
    <n v="5"/>
    <n v="2"/>
    <n v="5"/>
    <n v="3"/>
    <n v="1"/>
    <n v="2"/>
    <n v="3"/>
    <n v="2"/>
    <n v="2"/>
    <n v="2"/>
    <n v="4"/>
    <n v="3"/>
    <n v="5"/>
    <n v="5"/>
    <n v="5"/>
    <n v="2"/>
    <n v="2"/>
    <n v="2"/>
    <n v="5"/>
    <n v="4"/>
    <n v="5"/>
    <n v="2"/>
    <n v="2"/>
    <x v="30"/>
  </r>
  <r>
    <s v="P036"/>
    <x v="0"/>
    <x v="0"/>
    <x v="0"/>
    <d v="1977-11-16T00:00:00"/>
    <n v="43"/>
    <x v="0"/>
    <x v="2"/>
    <x v="0"/>
    <x v="0"/>
    <x v="0"/>
    <x v="16"/>
    <n v="4"/>
    <n v="4"/>
    <n v="4"/>
    <n v="4"/>
    <n v="4"/>
    <n v="4"/>
    <n v="4"/>
    <n v="3"/>
    <n v="4"/>
    <n v="2"/>
    <n v="4"/>
    <n v="2"/>
    <n v="2"/>
    <n v="4"/>
    <n v="4"/>
    <n v="4"/>
    <n v="4"/>
    <n v="2"/>
    <n v="4"/>
    <n v="3"/>
    <n v="4"/>
    <n v="2"/>
    <n v="4"/>
    <n v="4"/>
    <n v="4"/>
    <n v="4"/>
    <n v="4"/>
    <n v="2"/>
    <n v="4"/>
    <n v="3"/>
    <n v="4"/>
    <n v="4"/>
    <n v="4"/>
    <n v="3"/>
    <n v="4"/>
    <n v="3"/>
    <x v="31"/>
  </r>
  <r>
    <s v="P037"/>
    <x v="0"/>
    <x v="0"/>
    <x v="1"/>
    <d v="2065-10-16T00:00:00"/>
    <n v="-45"/>
    <x v="0"/>
    <x v="1"/>
    <x v="1"/>
    <x v="0"/>
    <x v="0"/>
    <x v="12"/>
    <n v="4"/>
    <n v="3"/>
    <n v="2"/>
    <n v="4"/>
    <n v="4"/>
    <n v="3"/>
    <n v="4"/>
    <n v="2"/>
    <n v="3"/>
    <n v="3"/>
    <n v="4"/>
    <n v="2"/>
    <n v="2"/>
    <n v="5"/>
    <n v="4"/>
    <n v="4"/>
    <n v="3"/>
    <n v="2"/>
    <n v="3"/>
    <n v="4"/>
    <n v="3"/>
    <n v="4"/>
    <n v="4"/>
    <n v="4"/>
    <n v="4"/>
    <n v="4"/>
    <n v="3"/>
    <n v="3"/>
    <n v="3"/>
    <n v="3"/>
    <n v="4"/>
    <n v="4"/>
    <n v="4"/>
    <n v="3"/>
    <n v="4"/>
    <n v="4"/>
    <x v="32"/>
  </r>
  <r>
    <s v="P038"/>
    <x v="0"/>
    <x v="0"/>
    <x v="0"/>
    <d v="1980-12-25T00:00:00"/>
    <n v="40"/>
    <x v="1"/>
    <x v="2"/>
    <x v="3"/>
    <x v="3"/>
    <x v="0"/>
    <x v="0"/>
    <n v="3"/>
    <n v="5"/>
    <n v="3"/>
    <n v="1"/>
    <n v="3"/>
    <n v="2"/>
    <n v="1"/>
    <n v="3"/>
    <n v="4"/>
    <n v="1"/>
    <n v="2"/>
    <n v="2"/>
    <n v="4"/>
    <n v="4"/>
    <n v="3"/>
    <n v="3"/>
    <n v="1"/>
    <n v="4"/>
    <n v="3"/>
    <n v="5"/>
    <n v="5"/>
    <n v="1"/>
    <n v="3"/>
    <n v="3"/>
    <n v="2"/>
    <n v="2"/>
    <n v="5"/>
    <n v="1"/>
    <n v="5"/>
    <n v="4"/>
    <n v="1"/>
    <n v="5"/>
    <n v="4"/>
    <n v="1"/>
    <n v="2"/>
    <n v="2"/>
    <x v="33"/>
  </r>
  <r>
    <s v="P039"/>
    <x v="0"/>
    <x v="0"/>
    <x v="0"/>
    <d v="1972-09-14T00:00:00"/>
    <n v="48"/>
    <x v="1"/>
    <x v="1"/>
    <x v="1"/>
    <x v="0"/>
    <x v="0"/>
    <x v="6"/>
    <n v="4"/>
    <n v="5"/>
    <n v="5"/>
    <n v="3"/>
    <n v="4"/>
    <n v="5"/>
    <n v="4"/>
    <n v="2"/>
    <n v="3"/>
    <n v="2"/>
    <n v="3"/>
    <n v="2"/>
    <n v="2"/>
    <n v="3"/>
    <n v="4"/>
    <n v="5"/>
    <n v="5"/>
    <n v="2"/>
    <n v="4"/>
    <n v="4"/>
    <n v="3"/>
    <n v="2"/>
    <n v="4"/>
    <n v="3"/>
    <n v="4"/>
    <n v="4"/>
    <n v="5"/>
    <n v="2"/>
    <n v="4"/>
    <n v="5"/>
    <n v="4"/>
    <n v="4"/>
    <n v="4"/>
    <n v="3"/>
    <n v="5"/>
    <n v="5"/>
    <x v="34"/>
  </r>
  <r>
    <s v="P040"/>
    <x v="0"/>
    <x v="0"/>
    <x v="0"/>
    <d v="1975-04-24T00:00:00"/>
    <n v="45"/>
    <x v="1"/>
    <x v="0"/>
    <x v="0"/>
    <x v="1"/>
    <x v="0"/>
    <x v="17"/>
    <n v="2"/>
    <n v="4"/>
    <n v="3"/>
    <n v="4"/>
    <n v="4"/>
    <n v="4"/>
    <n v="4"/>
    <n v="4"/>
    <n v="3"/>
    <n v="4"/>
    <n v="4"/>
    <n v="4"/>
    <n v="2"/>
    <n v="5"/>
    <n v="4"/>
    <n v="4"/>
    <n v="4"/>
    <n v="4"/>
    <n v="3"/>
    <n v="4"/>
    <n v="4"/>
    <n v="4"/>
    <n v="4"/>
    <n v="4"/>
    <n v="5"/>
    <n v="4"/>
    <n v="5"/>
    <n v="4"/>
    <n v="2"/>
    <n v="3"/>
    <n v="4"/>
    <n v="4"/>
    <n v="5"/>
    <n v="4"/>
    <n v="4"/>
    <n v="4"/>
    <x v="35"/>
  </r>
  <r>
    <s v="P041"/>
    <x v="0"/>
    <x v="0"/>
    <x v="0"/>
    <d v="2005-09-29T00:00:00"/>
    <n v="15"/>
    <x v="0"/>
    <x v="2"/>
    <x v="2"/>
    <x v="0"/>
    <x v="0"/>
    <x v="2"/>
    <n v="3"/>
    <n v="3"/>
    <n v="1"/>
    <n v="2"/>
    <n v="3"/>
    <n v="1"/>
    <n v="2"/>
    <n v="1"/>
    <n v="4"/>
    <n v="1"/>
    <n v="3"/>
    <n v="3"/>
    <n v="1"/>
    <n v="2"/>
    <n v="3"/>
    <n v="1"/>
    <n v="2"/>
    <n v="1"/>
    <n v="1"/>
    <n v="1"/>
    <n v="3"/>
    <n v="1"/>
    <n v="2"/>
    <n v="1"/>
    <n v="3"/>
    <n v="1"/>
    <n v="2"/>
    <n v="1"/>
    <n v="1"/>
    <n v="1"/>
    <n v="2"/>
    <n v="1"/>
    <n v="2"/>
    <n v="1"/>
    <n v="4"/>
    <n v="1"/>
    <x v="36"/>
  </r>
  <r>
    <s v="P042"/>
    <x v="0"/>
    <x v="0"/>
    <x v="0"/>
    <d v="1995-05-10T00:00:00"/>
    <n v="25"/>
    <x v="1"/>
    <x v="2"/>
    <x v="1"/>
    <x v="0"/>
    <x v="0"/>
    <x v="18"/>
    <n v="4"/>
    <n v="4"/>
    <n v="2"/>
    <n v="4"/>
    <n v="4"/>
    <n v="3"/>
    <n v="3"/>
    <n v="3"/>
    <n v="4"/>
    <n v="4"/>
    <n v="3"/>
    <n v="2"/>
    <n v="2"/>
    <n v="4"/>
    <n v="4"/>
    <n v="4"/>
    <n v="4"/>
    <n v="2"/>
    <n v="4"/>
    <n v="4"/>
    <n v="3"/>
    <n v="2"/>
    <n v="4"/>
    <n v="4"/>
    <n v="4"/>
    <n v="4"/>
    <n v="4"/>
    <n v="3"/>
    <n v="3"/>
    <n v="4"/>
    <n v="4"/>
    <n v="4"/>
    <n v="4"/>
    <n v="3"/>
    <n v="4"/>
    <n v="4"/>
    <x v="35"/>
  </r>
  <r>
    <s v="P043"/>
    <x v="0"/>
    <x v="0"/>
    <x v="0"/>
    <d v="1992-07-17T00:00:00"/>
    <n v="28"/>
    <x v="1"/>
    <x v="2"/>
    <x v="1"/>
    <x v="2"/>
    <x v="0"/>
    <x v="0"/>
    <n v="3"/>
    <n v="4"/>
    <n v="2"/>
    <n v="3"/>
    <n v="3"/>
    <n v="3"/>
    <n v="2"/>
    <n v="5"/>
    <n v="1"/>
    <n v="3"/>
    <n v="3"/>
    <n v="3"/>
    <n v="3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x v="22"/>
  </r>
  <r>
    <s v="P044"/>
    <x v="0"/>
    <x v="0"/>
    <x v="0"/>
    <d v="2000-09-08T00:00:00"/>
    <n v="20"/>
    <x v="1"/>
    <x v="2"/>
    <x v="0"/>
    <x v="3"/>
    <x v="0"/>
    <x v="0"/>
    <n v="5"/>
    <n v="2"/>
    <n v="2"/>
    <n v="3"/>
    <n v="3"/>
    <n v="5"/>
    <n v="5"/>
    <n v="5"/>
    <n v="2"/>
    <n v="3"/>
    <n v="3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4"/>
    <n v="3"/>
    <n v="5"/>
    <n v="5"/>
    <n v="3"/>
    <n v="4"/>
    <x v="37"/>
  </r>
  <r>
    <s v="P045"/>
    <x v="0"/>
    <x v="0"/>
    <x v="0"/>
    <d v="1989-05-20T00:00:00"/>
    <n v="31"/>
    <x v="1"/>
    <x v="2"/>
    <x v="1"/>
    <x v="3"/>
    <x v="0"/>
    <x v="0"/>
    <n v="3"/>
    <n v="3"/>
    <n v="3"/>
    <n v="2"/>
    <n v="3"/>
    <n v="2"/>
    <n v="3"/>
    <n v="5"/>
    <n v="3"/>
    <n v="4"/>
    <n v="3"/>
    <n v="3"/>
    <n v="2"/>
    <n v="3"/>
    <n v="2"/>
    <n v="4"/>
    <n v="3"/>
    <n v="4"/>
    <n v="3"/>
    <n v="4"/>
    <n v="3"/>
    <n v="2"/>
    <n v="3"/>
    <n v="3"/>
    <n v="3"/>
    <n v="4"/>
    <n v="3"/>
    <n v="4"/>
    <n v="3"/>
    <n v="4"/>
    <n v="3"/>
    <n v="4"/>
    <n v="3"/>
    <n v="5"/>
    <n v="3"/>
    <n v="4"/>
    <x v="38"/>
  </r>
  <r>
    <s v="P046"/>
    <x v="0"/>
    <x v="0"/>
    <x v="0"/>
    <d v="1974-12-10T00:00:00"/>
    <n v="46"/>
    <x v="0"/>
    <x v="3"/>
    <x v="1"/>
    <x v="0"/>
    <x v="0"/>
    <x v="19"/>
    <n v="5"/>
    <n v="5"/>
    <n v="4"/>
    <n v="4"/>
    <n v="4"/>
    <n v="4"/>
    <n v="5"/>
    <n v="5"/>
    <n v="3"/>
    <n v="4"/>
    <n v="4"/>
    <n v="4"/>
    <n v="4"/>
    <n v="5"/>
    <n v="4"/>
    <n v="4"/>
    <n v="5"/>
    <n v="3"/>
    <n v="3"/>
    <n v="4"/>
    <n v="4"/>
    <n v="3"/>
    <n v="4"/>
    <n v="3"/>
    <n v="4"/>
    <n v="4"/>
    <n v="4"/>
    <n v="4"/>
    <n v="3"/>
    <n v="4"/>
    <n v="4"/>
    <n v="4"/>
    <n v="5"/>
    <n v="5"/>
    <n v="4"/>
    <n v="4"/>
    <x v="39"/>
  </r>
  <r>
    <s v="P047"/>
    <x v="0"/>
    <x v="0"/>
    <x v="0"/>
    <d v="1989-03-27T00:00:00"/>
    <n v="31"/>
    <x v="1"/>
    <x v="0"/>
    <x v="1"/>
    <x v="2"/>
    <x v="2"/>
    <x v="6"/>
    <n v="3"/>
    <n v="3"/>
    <n v="2"/>
    <n v="4"/>
    <n v="3"/>
    <n v="2"/>
    <n v="4"/>
    <n v="3"/>
    <n v="3"/>
    <n v="1"/>
    <n v="4"/>
    <n v="3"/>
    <n v="3"/>
    <n v="4"/>
    <n v="3"/>
    <n v="2"/>
    <n v="4"/>
    <n v="3"/>
    <n v="3"/>
    <n v="2"/>
    <n v="2"/>
    <n v="3"/>
    <n v="4"/>
    <n v="2"/>
    <n v="4"/>
    <n v="2"/>
    <n v="4"/>
    <n v="3"/>
    <n v="3"/>
    <n v="2"/>
    <n v="3"/>
    <n v="2"/>
    <n v="4"/>
    <n v="2"/>
    <n v="3"/>
    <n v="3"/>
    <x v="40"/>
  </r>
  <r>
    <s v="P048"/>
    <x v="0"/>
    <x v="0"/>
    <x v="0"/>
    <d v="1975-08-06T00:00:00"/>
    <n v="45"/>
    <x v="0"/>
    <x v="1"/>
    <x v="1"/>
    <x v="0"/>
    <x v="0"/>
    <x v="6"/>
    <n v="5"/>
    <n v="4"/>
    <n v="2"/>
    <n v="4"/>
    <n v="3"/>
    <n v="3"/>
    <n v="3"/>
    <n v="4"/>
    <n v="3"/>
    <n v="5"/>
    <n v="4"/>
    <n v="2"/>
    <n v="4"/>
    <n v="4"/>
    <n v="4"/>
    <n v="4"/>
    <n v="4"/>
    <n v="3"/>
    <n v="3"/>
    <n v="3"/>
    <n v="3"/>
    <n v="3"/>
    <n v="4"/>
    <n v="5"/>
    <n v="5"/>
    <n v="4"/>
    <n v="4"/>
    <n v="4"/>
    <n v="5"/>
    <n v="4"/>
    <n v="3"/>
    <n v="4"/>
    <n v="3"/>
    <n v="5"/>
    <n v="2"/>
    <n v="4"/>
    <x v="41"/>
  </r>
  <r>
    <s v="P049"/>
    <x v="0"/>
    <x v="0"/>
    <x v="0"/>
    <d v="1992-01-17T00:00:00"/>
    <n v="29"/>
    <x v="1"/>
    <x v="1"/>
    <x v="1"/>
    <x v="0"/>
    <x v="0"/>
    <x v="6"/>
    <n v="5"/>
    <n v="4"/>
    <n v="5"/>
    <n v="4"/>
    <n v="4"/>
    <n v="4"/>
    <n v="4"/>
    <n v="3"/>
    <n v="4"/>
    <n v="5"/>
    <n v="4"/>
    <n v="4"/>
    <n v="4"/>
    <n v="4"/>
    <n v="4"/>
    <n v="4"/>
    <n v="4"/>
    <n v="3"/>
    <n v="4"/>
    <n v="5"/>
    <n v="4"/>
    <n v="4"/>
    <n v="4"/>
    <n v="4"/>
    <n v="4"/>
    <n v="4"/>
    <n v="4"/>
    <n v="3"/>
    <n v="4"/>
    <n v="5"/>
    <n v="4"/>
    <n v="4"/>
    <n v="4"/>
    <n v="3"/>
    <n v="4"/>
    <n v="4"/>
    <x v="42"/>
  </r>
  <r>
    <s v="P050"/>
    <x v="0"/>
    <x v="0"/>
    <x v="0"/>
    <d v="1989-03-27T00:00:00"/>
    <n v="31"/>
    <x v="1"/>
    <x v="2"/>
    <x v="1"/>
    <x v="0"/>
    <x v="2"/>
    <x v="6"/>
    <n v="3"/>
    <n v="4"/>
    <n v="3"/>
    <n v="4"/>
    <n v="4"/>
    <n v="2"/>
    <n v="2"/>
    <n v="3"/>
    <n v="4"/>
    <n v="1"/>
    <n v="4"/>
    <n v="3"/>
    <n v="4"/>
    <n v="2"/>
    <n v="3"/>
    <n v="3"/>
    <n v="2"/>
    <n v="2"/>
    <n v="2"/>
    <n v="2"/>
    <n v="3"/>
    <n v="2"/>
    <n v="4"/>
    <n v="3"/>
    <n v="2"/>
    <n v="2"/>
    <n v="2"/>
    <n v="4"/>
    <n v="3"/>
    <n v="4"/>
    <n v="3"/>
    <n v="2"/>
    <n v="3"/>
    <n v="3"/>
    <n v="4"/>
    <n v="3"/>
    <x v="26"/>
  </r>
  <r>
    <s v="P051"/>
    <x v="0"/>
    <x v="0"/>
    <x v="0"/>
    <d v="1997-06-26T00:00:00"/>
    <n v="23"/>
    <x v="1"/>
    <x v="2"/>
    <x v="1"/>
    <x v="2"/>
    <x v="0"/>
    <x v="0"/>
    <n v="3"/>
    <n v="3"/>
    <n v="5"/>
    <n v="4"/>
    <n v="4"/>
    <n v="2"/>
    <n v="4"/>
    <n v="3"/>
    <n v="3"/>
    <n v="4"/>
    <n v="3"/>
    <n v="3"/>
    <n v="3"/>
    <n v="4"/>
    <n v="4"/>
    <n v="3"/>
    <n v="4"/>
    <n v="4"/>
    <n v="4"/>
    <n v="4"/>
    <n v="3"/>
    <n v="3"/>
    <n v="4"/>
    <n v="4"/>
    <n v="5"/>
    <n v="5"/>
    <n v="4"/>
    <n v="3"/>
    <n v="4"/>
    <n v="5"/>
    <n v="3"/>
    <n v="4"/>
    <n v="5"/>
    <n v="3"/>
    <n v="4"/>
    <n v="5"/>
    <x v="32"/>
  </r>
  <r>
    <s v="P052"/>
    <x v="0"/>
    <x v="0"/>
    <x v="0"/>
    <d v="2005-04-26T00:00:00"/>
    <n v="15"/>
    <x v="1"/>
    <x v="2"/>
    <x v="1"/>
    <x v="1"/>
    <x v="0"/>
    <x v="2"/>
    <n v="4"/>
    <n v="5"/>
    <n v="5"/>
    <n v="5"/>
    <n v="3"/>
    <n v="2"/>
    <n v="2"/>
    <n v="2"/>
    <n v="4"/>
    <n v="3"/>
    <n v="4"/>
    <n v="2"/>
    <n v="1"/>
    <n v="5"/>
    <n v="4"/>
    <n v="3"/>
    <n v="3"/>
    <n v="4"/>
    <n v="3"/>
    <n v="4"/>
    <n v="4"/>
    <n v="1"/>
    <n v="5"/>
    <n v="5"/>
    <n v="4"/>
    <n v="4"/>
    <n v="3"/>
    <n v="3"/>
    <n v="2"/>
    <n v="4"/>
    <n v="3"/>
    <n v="4"/>
    <n v="3"/>
    <n v="2"/>
    <n v="4"/>
    <n v="4"/>
    <x v="43"/>
  </r>
  <r>
    <s v="P053"/>
    <x v="0"/>
    <x v="0"/>
    <x v="0"/>
    <d v="1969-12-26T00:00:00"/>
    <n v="51"/>
    <x v="1"/>
    <x v="0"/>
    <x v="1"/>
    <x v="2"/>
    <x v="0"/>
    <x v="20"/>
    <n v="4"/>
    <n v="4"/>
    <n v="4"/>
    <n v="4"/>
    <n v="3"/>
    <n v="3"/>
    <n v="3"/>
    <n v="4"/>
    <n v="4"/>
    <n v="4"/>
    <n v="3"/>
    <n v="2"/>
    <n v="3"/>
    <n v="4"/>
    <n v="4"/>
    <n v="4"/>
    <n v="4"/>
    <n v="3"/>
    <n v="4"/>
    <n v="4"/>
    <n v="4"/>
    <n v="3"/>
    <n v="4"/>
    <n v="4"/>
    <n v="4"/>
    <n v="4"/>
    <n v="4"/>
    <n v="3"/>
    <n v="4"/>
    <n v="4"/>
    <n v="3"/>
    <n v="4"/>
    <n v="4"/>
    <n v="5"/>
    <n v="4"/>
    <n v="4"/>
    <x v="44"/>
  </r>
  <r>
    <s v="P054"/>
    <x v="0"/>
    <x v="0"/>
    <x v="0"/>
    <d v="1982-10-01T00:00:00"/>
    <n v="38"/>
    <x v="0"/>
    <x v="2"/>
    <x v="0"/>
    <x v="2"/>
    <x v="0"/>
    <x v="21"/>
    <n v="4"/>
    <n v="3"/>
    <n v="3"/>
    <n v="4"/>
    <n v="3"/>
    <n v="2"/>
    <n v="3"/>
    <n v="3"/>
    <n v="3"/>
    <n v="4"/>
    <n v="3"/>
    <n v="2"/>
    <n v="2"/>
    <n v="4"/>
    <n v="3"/>
    <n v="3"/>
    <n v="3"/>
    <n v="2"/>
    <n v="3"/>
    <n v="4"/>
    <n v="3"/>
    <n v="3"/>
    <n v="3"/>
    <n v="4"/>
    <n v="4"/>
    <n v="3"/>
    <n v="3"/>
    <n v="4"/>
    <n v="2"/>
    <n v="3"/>
    <n v="5"/>
    <n v="3"/>
    <n v="4"/>
    <n v="5"/>
    <n v="3"/>
    <n v="3"/>
    <x v="38"/>
  </r>
  <r>
    <s v="P055"/>
    <x v="0"/>
    <x v="0"/>
    <x v="0"/>
    <d v="2004-10-30T00:00:00"/>
    <n v="16"/>
    <x v="1"/>
    <x v="2"/>
    <x v="0"/>
    <x v="0"/>
    <x v="2"/>
    <x v="2"/>
    <n v="4"/>
    <n v="4"/>
    <n v="3"/>
    <n v="3"/>
    <n v="3"/>
    <n v="2"/>
    <n v="3"/>
    <n v="2"/>
    <n v="4"/>
    <n v="3"/>
    <n v="4"/>
    <n v="4"/>
    <n v="5"/>
    <n v="4"/>
    <n v="3"/>
    <n v="3"/>
    <n v="3"/>
    <n v="1"/>
    <n v="2"/>
    <n v="2"/>
    <n v="3"/>
    <n v="3"/>
    <n v="3"/>
    <n v="3"/>
    <n v="4"/>
    <n v="2"/>
    <n v="3"/>
    <n v="2"/>
    <n v="3"/>
    <n v="2"/>
    <n v="4"/>
    <n v="3"/>
    <n v="3"/>
    <n v="4"/>
    <n v="5"/>
    <n v="3"/>
    <x v="45"/>
  </r>
  <r>
    <s v="P056"/>
    <x v="0"/>
    <x v="0"/>
    <x v="0"/>
    <d v="2004-09-30T00:00:00"/>
    <n v="16"/>
    <x v="0"/>
    <x v="2"/>
    <x v="1"/>
    <x v="0"/>
    <x v="0"/>
    <x v="2"/>
    <n v="4"/>
    <n v="3"/>
    <n v="4"/>
    <n v="3"/>
    <n v="3"/>
    <n v="2"/>
    <n v="3"/>
    <n v="2"/>
    <n v="3"/>
    <n v="4"/>
    <n v="3"/>
    <n v="3"/>
    <n v="2"/>
    <n v="4"/>
    <n v="4"/>
    <n v="3"/>
    <n v="2"/>
    <n v="1"/>
    <n v="4"/>
    <n v="4"/>
    <n v="3"/>
    <n v="3"/>
    <n v="2"/>
    <n v="3"/>
    <n v="4"/>
    <n v="4"/>
    <n v="3"/>
    <n v="2"/>
    <n v="3"/>
    <n v="5"/>
    <n v="3"/>
    <n v="2"/>
    <n v="3"/>
    <n v="2"/>
    <n v="4"/>
    <n v="5"/>
    <x v="46"/>
  </r>
  <r>
    <s v="P057"/>
    <x v="0"/>
    <x v="0"/>
    <x v="0"/>
    <d v="2004-10-04T00:00:00"/>
    <n v="16"/>
    <x v="1"/>
    <x v="2"/>
    <x v="1"/>
    <x v="2"/>
    <x v="0"/>
    <x v="2"/>
    <n v="4"/>
    <n v="4"/>
    <n v="4"/>
    <n v="4"/>
    <n v="3"/>
    <n v="2"/>
    <n v="4"/>
    <n v="3"/>
    <n v="3"/>
    <n v="4"/>
    <n v="4"/>
    <n v="3"/>
    <n v="3"/>
    <n v="5"/>
    <n v="3"/>
    <n v="2"/>
    <n v="3"/>
    <n v="3"/>
    <n v="3"/>
    <n v="3"/>
    <n v="3"/>
    <n v="3"/>
    <n v="4"/>
    <n v="5"/>
    <n v="4"/>
    <n v="4"/>
    <n v="4"/>
    <n v="4"/>
    <n v="3"/>
    <n v="4"/>
    <n v="3"/>
    <n v="4"/>
    <n v="3"/>
    <n v="3"/>
    <n v="4"/>
    <n v="3"/>
    <x v="47"/>
  </r>
  <r>
    <s v="P058"/>
    <x v="0"/>
    <x v="1"/>
    <x v="0"/>
    <d v="1982-05-30T00:00:00"/>
    <n v="38"/>
    <x v="2"/>
    <x v="4"/>
    <x v="2"/>
    <x v="3"/>
    <x v="1"/>
    <x v="0"/>
    <n v="3"/>
    <n v="3"/>
    <n v="2"/>
    <n v="1"/>
    <n v="3"/>
    <n v="2"/>
    <n v="3"/>
    <n v="2"/>
    <n v="3"/>
    <n v="3"/>
    <n v="3"/>
    <n v="2"/>
    <n v="1"/>
    <n v="1"/>
    <n v="1"/>
    <n v="4"/>
    <n v="2"/>
    <n v="2"/>
    <n v="4"/>
    <n v="4"/>
    <n v="3"/>
    <n v="3"/>
    <n v="3"/>
    <n v="2"/>
    <n v="2"/>
    <n v="2"/>
    <n v="5"/>
    <n v="4"/>
    <n v="2"/>
    <n v="4"/>
    <n v="2"/>
    <n v="4"/>
    <n v="4"/>
    <n v="1"/>
    <n v="4"/>
    <n v="4"/>
    <x v="48"/>
  </r>
  <r>
    <s v="P059"/>
    <x v="0"/>
    <x v="0"/>
    <x v="0"/>
    <d v="1996-02-12T00:00:00"/>
    <n v="25"/>
    <x v="1"/>
    <x v="2"/>
    <x v="4"/>
    <x v="0"/>
    <x v="0"/>
    <x v="22"/>
    <n v="5"/>
    <n v="5"/>
    <n v="5"/>
    <n v="4"/>
    <n v="4"/>
    <n v="4"/>
    <n v="4"/>
    <n v="1"/>
    <n v="3"/>
    <n v="5"/>
    <n v="5"/>
    <n v="3"/>
    <n v="5"/>
    <n v="5"/>
    <n v="5"/>
    <n v="4"/>
    <n v="4"/>
    <n v="4"/>
    <n v="4"/>
    <n v="4"/>
    <n v="5"/>
    <n v="5"/>
    <n v="5"/>
    <n v="5"/>
    <n v="5"/>
    <n v="5"/>
    <n v="5"/>
    <n v="2"/>
    <n v="2"/>
    <n v="5"/>
    <n v="5"/>
    <n v="4"/>
    <n v="4"/>
    <n v="2"/>
    <n v="3"/>
    <n v="5"/>
    <x v="49"/>
  </r>
  <r>
    <s v="P060"/>
    <x v="0"/>
    <x v="0"/>
    <x v="0"/>
    <d v="1967-12-26T00:00:00"/>
    <n v="53"/>
    <x v="0"/>
    <x v="1"/>
    <x v="1"/>
    <x v="0"/>
    <x v="0"/>
    <x v="23"/>
    <n v="1"/>
    <n v="4"/>
    <n v="5"/>
    <n v="5"/>
    <n v="5"/>
    <n v="5"/>
    <n v="5"/>
    <n v="5"/>
    <n v="5"/>
    <n v="4"/>
    <n v="4"/>
    <n v="4"/>
    <n v="2"/>
    <n v="5"/>
    <n v="5"/>
    <n v="4"/>
    <n v="5"/>
    <n v="4"/>
    <n v="5"/>
    <n v="4"/>
    <n v="5"/>
    <n v="4"/>
    <n v="5"/>
    <n v="5"/>
    <n v="5"/>
    <n v="4"/>
    <n v="4"/>
    <n v="5"/>
    <n v="4"/>
    <n v="5"/>
    <n v="5"/>
    <n v="4"/>
    <n v="5"/>
    <n v="5"/>
    <n v="5"/>
    <n v="5"/>
    <x v="50"/>
  </r>
  <r>
    <s v="P061"/>
    <x v="0"/>
    <x v="0"/>
    <x v="0"/>
    <d v="1983-01-12T00:00:00"/>
    <n v="38"/>
    <x v="1"/>
    <x v="1"/>
    <x v="1"/>
    <x v="0"/>
    <x v="0"/>
    <x v="0"/>
    <n v="3"/>
    <n v="2"/>
    <n v="3"/>
    <n v="2"/>
    <n v="2"/>
    <n v="5"/>
    <n v="5"/>
    <n v="5"/>
    <n v="5"/>
    <n v="5"/>
    <n v="3"/>
    <n v="3"/>
    <n v="3"/>
    <n v="5"/>
    <n v="4"/>
    <n v="5"/>
    <n v="5"/>
    <n v="5"/>
    <n v="5"/>
    <n v="5"/>
    <n v="2"/>
    <n v="2"/>
    <n v="3"/>
    <n v="5"/>
    <n v="4"/>
    <n v="5"/>
    <n v="5"/>
    <n v="5"/>
    <n v="5"/>
    <n v="5"/>
    <n v="3"/>
    <n v="4"/>
    <n v="4"/>
    <n v="5"/>
    <n v="5"/>
    <n v="5"/>
    <x v="51"/>
  </r>
  <r>
    <s v="P062"/>
    <x v="0"/>
    <x v="0"/>
    <x v="0"/>
    <d v="1976-03-25T00:00:00"/>
    <n v="44"/>
    <x v="0"/>
    <x v="2"/>
    <x v="1"/>
    <x v="0"/>
    <x v="0"/>
    <x v="24"/>
    <n v="3"/>
    <n v="3"/>
    <n v="3"/>
    <n v="3"/>
    <n v="2"/>
    <n v="2"/>
    <n v="3"/>
    <n v="5"/>
    <n v="4"/>
    <n v="3"/>
    <n v="3"/>
    <n v="3"/>
    <n v="2"/>
    <n v="3"/>
    <n v="2"/>
    <n v="4"/>
    <n v="3"/>
    <n v="4"/>
    <n v="4"/>
    <n v="3"/>
    <n v="2"/>
    <n v="2"/>
    <n v="3"/>
    <n v="3"/>
    <n v="3"/>
    <n v="4"/>
    <n v="3"/>
    <n v="4"/>
    <n v="3"/>
    <n v="3"/>
    <n v="2"/>
    <n v="4"/>
    <n v="3"/>
    <n v="5"/>
    <n v="4"/>
    <n v="4"/>
    <x v="52"/>
  </r>
  <r>
    <s v="P063"/>
    <x v="0"/>
    <x v="0"/>
    <x v="0"/>
    <d v="1983-02-16T00:00:00"/>
    <n v="38"/>
    <x v="1"/>
    <x v="1"/>
    <x v="1"/>
    <x v="2"/>
    <x v="0"/>
    <x v="25"/>
    <n v="5"/>
    <n v="5"/>
    <n v="3"/>
    <n v="5"/>
    <n v="5"/>
    <n v="3"/>
    <n v="4"/>
    <n v="5"/>
    <n v="3"/>
    <n v="5"/>
    <n v="3"/>
    <n v="3"/>
    <n v="3"/>
    <n v="5"/>
    <n v="5"/>
    <n v="4"/>
    <n v="4"/>
    <n v="2"/>
    <n v="3"/>
    <n v="4"/>
    <n v="3"/>
    <n v="3"/>
    <n v="5"/>
    <n v="5"/>
    <n v="3"/>
    <n v="5"/>
    <n v="4"/>
    <n v="3"/>
    <n v="3"/>
    <n v="4"/>
    <n v="5"/>
    <n v="4"/>
    <n v="4"/>
    <n v="4"/>
    <n v="3"/>
    <n v="5"/>
    <x v="53"/>
  </r>
  <r>
    <s v="P064"/>
    <x v="0"/>
    <x v="0"/>
    <x v="0"/>
    <d v="2004-12-19T00:00:00"/>
    <n v="16"/>
    <x v="0"/>
    <x v="2"/>
    <x v="1"/>
    <x v="2"/>
    <x v="0"/>
    <x v="2"/>
    <n v="4"/>
    <n v="4"/>
    <n v="3"/>
    <n v="4"/>
    <n v="4"/>
    <n v="3"/>
    <n v="3"/>
    <n v="2"/>
    <n v="4"/>
    <n v="4"/>
    <n v="4"/>
    <n v="3"/>
    <n v="3"/>
    <n v="4"/>
    <n v="4"/>
    <n v="3"/>
    <n v="3"/>
    <n v="2"/>
    <n v="4"/>
    <n v="4"/>
    <n v="3"/>
    <n v="3"/>
    <n v="4"/>
    <n v="4"/>
    <n v="4"/>
    <n v="4"/>
    <n v="3"/>
    <n v="4"/>
    <n v="3"/>
    <n v="4"/>
    <n v="4"/>
    <n v="4"/>
    <n v="3"/>
    <n v="2"/>
    <n v="4"/>
    <n v="4"/>
    <x v="54"/>
  </r>
  <r>
    <s v="P065"/>
    <x v="0"/>
    <x v="0"/>
    <x v="0"/>
    <d v="2001-09-09T00:00:00"/>
    <n v="19"/>
    <x v="1"/>
    <x v="2"/>
    <x v="1"/>
    <x v="0"/>
    <x v="0"/>
    <x v="0"/>
    <n v="4"/>
    <n v="3"/>
    <n v="4"/>
    <n v="4"/>
    <n v="4"/>
    <n v="2"/>
    <n v="3"/>
    <n v="5"/>
    <n v="4"/>
    <n v="3"/>
    <n v="4"/>
    <n v="3"/>
    <n v="2"/>
    <n v="3"/>
    <n v="5"/>
    <n v="3"/>
    <n v="3"/>
    <n v="3"/>
    <n v="4"/>
    <n v="4"/>
    <n v="3"/>
    <n v="2"/>
    <n v="4"/>
    <n v="3"/>
    <n v="4"/>
    <n v="4"/>
    <n v="3"/>
    <n v="5"/>
    <n v="3"/>
    <n v="5"/>
    <n v="3"/>
    <n v="4"/>
    <n v="4"/>
    <n v="4"/>
    <n v="3"/>
    <n v="3"/>
    <x v="55"/>
  </r>
  <r>
    <s v="P066"/>
    <x v="0"/>
    <x v="0"/>
    <x v="0"/>
    <d v="2005-09-21T00:00:00"/>
    <n v="15"/>
    <x v="1"/>
    <x v="2"/>
    <x v="1"/>
    <x v="0"/>
    <x v="1"/>
    <x v="2"/>
    <n v="1"/>
    <n v="1"/>
    <n v="2"/>
    <n v="1"/>
    <n v="1"/>
    <n v="1"/>
    <n v="1"/>
    <n v="1"/>
    <n v="3"/>
    <n v="2"/>
    <n v="1"/>
    <n v="3"/>
    <n v="1"/>
    <n v="1"/>
    <n v="1"/>
    <n v="1"/>
    <n v="1"/>
    <n v="1"/>
    <n v="3"/>
    <n v="1"/>
    <n v="1"/>
    <n v="1"/>
    <n v="2"/>
    <n v="1"/>
    <n v="1"/>
    <n v="1"/>
    <n v="2"/>
    <n v="1"/>
    <n v="5"/>
    <n v="1"/>
    <n v="1"/>
    <n v="1"/>
    <n v="1"/>
    <n v="1"/>
    <n v="3"/>
    <n v="1"/>
    <x v="56"/>
  </r>
  <r>
    <s v="P067"/>
    <x v="0"/>
    <x v="0"/>
    <x v="0"/>
    <d v="1985-09-13T00:00:00"/>
    <n v="35"/>
    <x v="1"/>
    <x v="2"/>
    <x v="0"/>
    <x v="2"/>
    <x v="1"/>
    <x v="26"/>
    <n v="3"/>
    <n v="1"/>
    <n v="5"/>
    <n v="1"/>
    <n v="1"/>
    <n v="1"/>
    <n v="4"/>
    <n v="1"/>
    <n v="5"/>
    <n v="5"/>
    <n v="1"/>
    <n v="2"/>
    <n v="4"/>
    <n v="3"/>
    <n v="3"/>
    <n v="4"/>
    <n v="3"/>
    <n v="5"/>
    <n v="3"/>
    <n v="4"/>
    <n v="3"/>
    <n v="2"/>
    <n v="1"/>
    <n v="3"/>
    <n v="4"/>
    <n v="1"/>
    <n v="3"/>
    <n v="5"/>
    <n v="4"/>
    <n v="3"/>
    <n v="2"/>
    <n v="1"/>
    <n v="4"/>
    <n v="5"/>
    <n v="4"/>
    <n v="4"/>
    <x v="57"/>
  </r>
  <r>
    <s v="P068"/>
    <x v="0"/>
    <x v="0"/>
    <x v="0"/>
    <d v="2004-07-24T00:00:00"/>
    <n v="16"/>
    <x v="0"/>
    <x v="2"/>
    <x v="1"/>
    <x v="2"/>
    <x v="0"/>
    <x v="2"/>
    <n v="4"/>
    <n v="3"/>
    <n v="3"/>
    <n v="3"/>
    <n v="4"/>
    <n v="3"/>
    <n v="5"/>
    <n v="4"/>
    <n v="3"/>
    <n v="2"/>
    <n v="3"/>
    <n v="3"/>
    <n v="2"/>
    <n v="5"/>
    <n v="3"/>
    <n v="4"/>
    <n v="5"/>
    <n v="4"/>
    <n v="3"/>
    <n v="4"/>
    <n v="3"/>
    <n v="3"/>
    <n v="2"/>
    <n v="4"/>
    <n v="4"/>
    <n v="4"/>
    <n v="5"/>
    <n v="5"/>
    <n v="3"/>
    <n v="4"/>
    <n v="4"/>
    <n v="4"/>
    <n v="3"/>
    <n v="1"/>
    <n v="3"/>
    <n v="5"/>
    <x v="58"/>
  </r>
  <r>
    <s v="P069"/>
    <x v="0"/>
    <x v="0"/>
    <x v="0"/>
    <d v="2004-09-29T00:00:00"/>
    <n v="16"/>
    <x v="0"/>
    <x v="2"/>
    <x v="1"/>
    <x v="0"/>
    <x v="0"/>
    <x v="2"/>
    <n v="4"/>
    <n v="3"/>
    <n v="3"/>
    <n v="5"/>
    <n v="5"/>
    <n v="4"/>
    <n v="4"/>
    <n v="3"/>
    <n v="5"/>
    <n v="2"/>
    <n v="4"/>
    <n v="3"/>
    <n v="5"/>
    <n v="5"/>
    <n v="4"/>
    <n v="4"/>
    <n v="5"/>
    <n v="5"/>
    <n v="1"/>
    <n v="4"/>
    <n v="3"/>
    <n v="3"/>
    <n v="4"/>
    <n v="4"/>
    <n v="3"/>
    <n v="4"/>
    <n v="3"/>
    <n v="4"/>
    <n v="3"/>
    <n v="4"/>
    <n v="3"/>
    <n v="4"/>
    <n v="5"/>
    <n v="3"/>
    <n v="5"/>
    <n v="5"/>
    <x v="36"/>
  </r>
  <r>
    <s v="P070"/>
    <x v="0"/>
    <x v="0"/>
    <x v="0"/>
    <d v="2004-11-14T00:00:00"/>
    <n v="16"/>
    <x v="0"/>
    <x v="2"/>
    <x v="1"/>
    <x v="2"/>
    <x v="0"/>
    <x v="2"/>
    <n v="3"/>
    <n v="3"/>
    <n v="5"/>
    <n v="4"/>
    <n v="3"/>
    <n v="2"/>
    <n v="4"/>
    <n v="3"/>
    <n v="4"/>
    <n v="3"/>
    <n v="4"/>
    <n v="4"/>
    <n v="3"/>
    <n v="5"/>
    <n v="4"/>
    <n v="4"/>
    <n v="4"/>
    <n v="3"/>
    <n v="3"/>
    <n v="5"/>
    <n v="3"/>
    <n v="5"/>
    <n v="3"/>
    <n v="5"/>
    <n v="4"/>
    <n v="3"/>
    <n v="3"/>
    <n v="3"/>
    <n v="4"/>
    <n v="4"/>
    <n v="2"/>
    <n v="3"/>
    <n v="4"/>
    <n v="3"/>
    <n v="4"/>
    <n v="5"/>
    <x v="59"/>
  </r>
  <r>
    <s v="P071"/>
    <x v="0"/>
    <x v="0"/>
    <x v="0"/>
    <d v="1977-05-20T00:00:00"/>
    <n v="43"/>
    <x v="0"/>
    <x v="3"/>
    <x v="2"/>
    <x v="0"/>
    <x v="0"/>
    <x v="25"/>
    <n v="4"/>
    <n v="4"/>
    <n v="3"/>
    <n v="4"/>
    <n v="3"/>
    <n v="3"/>
    <n v="3"/>
    <n v="4"/>
    <n v="3"/>
    <n v="3"/>
    <n v="4"/>
    <n v="4"/>
    <n v="3"/>
    <n v="4"/>
    <n v="4"/>
    <n v="3"/>
    <n v="3"/>
    <n v="1"/>
    <n v="3"/>
    <n v="4"/>
    <n v="4"/>
    <n v="3"/>
    <n v="4"/>
    <n v="3"/>
    <n v="4"/>
    <n v="3"/>
    <n v="3"/>
    <n v="4"/>
    <n v="2"/>
    <n v="4"/>
    <n v="5"/>
    <n v="3"/>
    <n v="3"/>
    <n v="4"/>
    <n v="4"/>
    <n v="4"/>
    <x v="60"/>
  </r>
  <r>
    <s v="P072"/>
    <x v="0"/>
    <x v="0"/>
    <x v="0"/>
    <d v="1988-08-25T00:00:00"/>
    <n v="32"/>
    <x v="0"/>
    <x v="0"/>
    <x v="1"/>
    <x v="0"/>
    <x v="0"/>
    <x v="27"/>
    <n v="4"/>
    <n v="4"/>
    <n v="4"/>
    <n v="4"/>
    <n v="4"/>
    <n v="4"/>
    <n v="4"/>
    <n v="3"/>
    <n v="4"/>
    <n v="5"/>
    <n v="3"/>
    <n v="3"/>
    <n v="3"/>
    <n v="5"/>
    <n v="4"/>
    <n v="4"/>
    <n v="3"/>
    <n v="3"/>
    <n v="5"/>
    <n v="5"/>
    <n v="3"/>
    <n v="3"/>
    <n v="4"/>
    <n v="5"/>
    <n v="4"/>
    <n v="5"/>
    <n v="3"/>
    <n v="3"/>
    <n v="4"/>
    <n v="5"/>
    <n v="3"/>
    <n v="4"/>
    <n v="3"/>
    <n v="3"/>
    <n v="4"/>
    <n v="5"/>
    <x v="61"/>
  </r>
  <r>
    <s v="P073"/>
    <x v="0"/>
    <x v="0"/>
    <x v="0"/>
    <d v="1990-03-11T00:00:00"/>
    <n v="30"/>
    <x v="1"/>
    <x v="2"/>
    <x v="1"/>
    <x v="3"/>
    <x v="0"/>
    <x v="28"/>
    <n v="3"/>
    <n v="3"/>
    <n v="4"/>
    <n v="3"/>
    <n v="3"/>
    <n v="2"/>
    <n v="2"/>
    <n v="4"/>
    <n v="3"/>
    <n v="2"/>
    <n v="2"/>
    <n v="2"/>
    <n v="2"/>
    <n v="2"/>
    <n v="2"/>
    <n v="2"/>
    <n v="2"/>
    <n v="4"/>
    <n v="3"/>
    <n v="3"/>
    <n v="3"/>
    <n v="2"/>
    <n v="4"/>
    <n v="2"/>
    <n v="2"/>
    <n v="2"/>
    <n v="2"/>
    <n v="4"/>
    <n v="4"/>
    <n v="3"/>
    <n v="3"/>
    <n v="1"/>
    <n v="2"/>
    <n v="4"/>
    <n v="2"/>
    <n v="2"/>
    <x v="59"/>
  </r>
  <r>
    <s v="P074"/>
    <x v="0"/>
    <x v="0"/>
    <x v="0"/>
    <d v="1990-06-11T00:00:00"/>
    <n v="30"/>
    <x v="1"/>
    <x v="1"/>
    <x v="1"/>
    <x v="0"/>
    <x v="0"/>
    <x v="0"/>
    <n v="3"/>
    <n v="4"/>
    <n v="3"/>
    <n v="5"/>
    <n v="5"/>
    <n v="5"/>
    <n v="4"/>
    <n v="5"/>
    <n v="5"/>
    <n v="5"/>
    <n v="3"/>
    <n v="3"/>
    <n v="3"/>
    <n v="4"/>
    <n v="5"/>
    <n v="4"/>
    <n v="4"/>
    <n v="5"/>
    <n v="5"/>
    <n v="4"/>
    <n v="3"/>
    <n v="3"/>
    <n v="3"/>
    <n v="4"/>
    <n v="4"/>
    <n v="4"/>
    <n v="4"/>
    <n v="5"/>
    <n v="5"/>
    <n v="5"/>
    <n v="5"/>
    <n v="3"/>
    <n v="5"/>
    <n v="4"/>
    <n v="5"/>
    <n v="4"/>
    <x v="52"/>
  </r>
  <r>
    <s v="P075"/>
    <x v="0"/>
    <x v="0"/>
    <x v="0"/>
    <d v="1977-02-06T00:00:00"/>
    <n v="44"/>
    <x v="0"/>
    <x v="2"/>
    <x v="0"/>
    <x v="2"/>
    <x v="2"/>
    <x v="0"/>
    <n v="4"/>
    <n v="3"/>
    <n v="3"/>
    <n v="4"/>
    <n v="5"/>
    <n v="1"/>
    <n v="3"/>
    <n v="1"/>
    <n v="4"/>
    <n v="5"/>
    <n v="3"/>
    <n v="3"/>
    <n v="1"/>
    <n v="5"/>
    <n v="3"/>
    <n v="4"/>
    <n v="4"/>
    <n v="4"/>
    <n v="4"/>
    <n v="5"/>
    <n v="3"/>
    <n v="3"/>
    <n v="5"/>
    <n v="4"/>
    <n v="3"/>
    <n v="4"/>
    <n v="5"/>
    <n v="1"/>
    <n v="4"/>
    <n v="5"/>
    <n v="5"/>
    <n v="5"/>
    <n v="5"/>
    <n v="1"/>
    <n v="4"/>
    <n v="5"/>
    <x v="62"/>
  </r>
  <r>
    <s v="P076"/>
    <x v="0"/>
    <x v="0"/>
    <x v="0"/>
    <d v="2005-02-25T00:00:00"/>
    <n v="15"/>
    <x v="0"/>
    <x v="2"/>
    <x v="2"/>
    <x v="2"/>
    <x v="1"/>
    <x v="2"/>
    <n v="4"/>
    <n v="3"/>
    <n v="3"/>
    <n v="4"/>
    <n v="4"/>
    <n v="3"/>
    <n v="4"/>
    <n v="2"/>
    <n v="3"/>
    <n v="4"/>
    <n v="3"/>
    <n v="3"/>
    <n v="3"/>
    <n v="4"/>
    <n v="4"/>
    <n v="4"/>
    <n v="4"/>
    <n v="2"/>
    <n v="3"/>
    <n v="4"/>
    <n v="3"/>
    <n v="3"/>
    <n v="4"/>
    <n v="3"/>
    <n v="4"/>
    <n v="4"/>
    <n v="4"/>
    <n v="4"/>
    <n v="3"/>
    <n v="5"/>
    <n v="4"/>
    <n v="4"/>
    <n v="4"/>
    <n v="4"/>
    <n v="3"/>
    <n v="4"/>
    <x v="63"/>
  </r>
  <r>
    <s v="P077"/>
    <x v="0"/>
    <x v="0"/>
    <x v="0"/>
    <d v="2003-06-05T00:00:00"/>
    <n v="17"/>
    <x v="1"/>
    <x v="2"/>
    <x v="3"/>
    <x v="3"/>
    <x v="0"/>
    <x v="0"/>
    <n v="2"/>
    <n v="2"/>
    <n v="3"/>
    <n v="3"/>
    <n v="2"/>
    <n v="3"/>
    <n v="3"/>
    <n v="5"/>
    <n v="2"/>
    <n v="5"/>
    <n v="2"/>
    <n v="1"/>
    <n v="1"/>
    <n v="5"/>
    <n v="3"/>
    <n v="4"/>
    <n v="2"/>
    <n v="3"/>
    <n v="1"/>
    <n v="5"/>
    <n v="1"/>
    <n v="2"/>
    <n v="3"/>
    <n v="3"/>
    <n v="4"/>
    <n v="3"/>
    <n v="2"/>
    <n v="5"/>
    <n v="4"/>
    <n v="5"/>
    <n v="3"/>
    <n v="4"/>
    <n v="2"/>
    <n v="5"/>
    <n v="3"/>
    <n v="5"/>
    <x v="64"/>
  </r>
  <r>
    <s v="P078"/>
    <x v="0"/>
    <x v="0"/>
    <x v="0"/>
    <d v="1978-01-16T00:00:00"/>
    <n v="43"/>
    <x v="1"/>
    <x v="2"/>
    <x v="1"/>
    <x v="0"/>
    <x v="0"/>
    <x v="0"/>
    <n v="3"/>
    <n v="3"/>
    <n v="4"/>
    <n v="3"/>
    <n v="4"/>
    <n v="3"/>
    <n v="4"/>
    <n v="3"/>
    <n v="4"/>
    <n v="4"/>
    <n v="4"/>
    <n v="3"/>
    <n v="3"/>
    <n v="4"/>
    <n v="3"/>
    <n v="2"/>
    <n v="3"/>
    <n v="4"/>
    <n v="4"/>
    <n v="4"/>
    <n v="3"/>
    <n v="4"/>
    <n v="3"/>
    <n v="3"/>
    <n v="4"/>
    <n v="3"/>
    <n v="3"/>
    <n v="2"/>
    <n v="3"/>
    <n v="4"/>
    <n v="3"/>
    <n v="2"/>
    <n v="3"/>
    <n v="3"/>
    <n v="3"/>
    <n v="3"/>
    <x v="65"/>
  </r>
  <r>
    <s v="P079"/>
    <x v="0"/>
    <x v="0"/>
    <x v="0"/>
    <d v="1994-04-12T00:00:00"/>
    <n v="26"/>
    <x v="0"/>
    <x v="2"/>
    <x v="0"/>
    <x v="2"/>
    <x v="0"/>
    <x v="0"/>
    <n v="3"/>
    <n v="3"/>
    <n v="2"/>
    <n v="3"/>
    <n v="3"/>
    <n v="2"/>
    <n v="3"/>
    <n v="1"/>
    <n v="3"/>
    <n v="3"/>
    <n v="3"/>
    <n v="3"/>
    <n v="2"/>
    <n v="3"/>
    <n v="3"/>
    <n v="3"/>
    <n v="3"/>
    <n v="1"/>
    <n v="3"/>
    <n v="4"/>
    <n v="3"/>
    <n v="3"/>
    <n v="3"/>
    <n v="3"/>
    <n v="3"/>
    <n v="3"/>
    <n v="3"/>
    <n v="3"/>
    <n v="2"/>
    <n v="4"/>
    <n v="3"/>
    <n v="3"/>
    <n v="3"/>
    <n v="1"/>
    <n v="3"/>
    <n v="3"/>
    <x v="66"/>
  </r>
  <r>
    <s v="P080"/>
    <x v="0"/>
    <x v="0"/>
    <x v="0"/>
    <d v="1966-11-12T00:00:00"/>
    <n v="54"/>
    <x v="1"/>
    <x v="1"/>
    <x v="0"/>
    <x v="2"/>
    <x v="0"/>
    <x v="29"/>
    <n v="4"/>
    <n v="4"/>
    <n v="5"/>
    <n v="2"/>
    <n v="5"/>
    <n v="4"/>
    <n v="4"/>
    <n v="5"/>
    <n v="5"/>
    <n v="5"/>
    <n v="5"/>
    <n v="4"/>
    <n v="5"/>
    <n v="5"/>
    <n v="4"/>
    <n v="4"/>
    <n v="5"/>
    <n v="4"/>
    <n v="5"/>
    <n v="5"/>
    <n v="4"/>
    <n v="4"/>
    <n v="4"/>
    <n v="4"/>
    <n v="4"/>
    <n v="4"/>
    <n v="4"/>
    <n v="5"/>
    <n v="4"/>
    <n v="5"/>
    <n v="5"/>
    <n v="5"/>
    <n v="4"/>
    <n v="5"/>
    <n v="5"/>
    <n v="5"/>
    <x v="63"/>
  </r>
  <r>
    <s v="P081"/>
    <x v="0"/>
    <x v="0"/>
    <x v="0"/>
    <d v="1991-11-05T00:00:00"/>
    <n v="29"/>
    <x v="1"/>
    <x v="2"/>
    <x v="1"/>
    <x v="1"/>
    <x v="0"/>
    <x v="30"/>
    <n v="4"/>
    <n v="4"/>
    <n v="4"/>
    <n v="4"/>
    <n v="4"/>
    <n v="2"/>
    <n v="3"/>
    <n v="2"/>
    <n v="2"/>
    <n v="5"/>
    <n v="4"/>
    <n v="4"/>
    <n v="3"/>
    <n v="4"/>
    <n v="4"/>
    <n v="3"/>
    <n v="3"/>
    <n v="4"/>
    <n v="3"/>
    <n v="5"/>
    <n v="4"/>
    <n v="3"/>
    <n v="3"/>
    <n v="3"/>
    <n v="4"/>
    <n v="3"/>
    <n v="3"/>
    <n v="3"/>
    <n v="1"/>
    <n v="5"/>
    <n v="4"/>
    <n v="3"/>
    <n v="4"/>
    <n v="2"/>
    <n v="2"/>
    <n v="5"/>
    <x v="8"/>
  </r>
  <r>
    <s v="P082"/>
    <x v="0"/>
    <x v="0"/>
    <x v="0"/>
    <d v="2004-09-14T00:00:00"/>
    <n v="16"/>
    <x v="0"/>
    <x v="2"/>
    <x v="3"/>
    <x v="0"/>
    <x v="0"/>
    <x v="2"/>
    <n v="4"/>
    <n v="4"/>
    <n v="3"/>
    <n v="4"/>
    <n v="4"/>
    <n v="3"/>
    <n v="3"/>
    <n v="3"/>
    <n v="3"/>
    <n v="4"/>
    <n v="4"/>
    <n v="3"/>
    <n v="3"/>
    <n v="4"/>
    <n v="4"/>
    <n v="3"/>
    <n v="3"/>
    <n v="2"/>
    <n v="3"/>
    <n v="4"/>
    <n v="4"/>
    <n v="3"/>
    <n v="4"/>
    <n v="4"/>
    <n v="4"/>
    <n v="3"/>
    <n v="3"/>
    <n v="3"/>
    <n v="4"/>
    <n v="5"/>
    <n v="4"/>
    <n v="3"/>
    <n v="4"/>
    <n v="3"/>
    <n v="5"/>
    <n v="5"/>
    <x v="67"/>
  </r>
  <r>
    <s v="P083"/>
    <x v="0"/>
    <x v="0"/>
    <x v="0"/>
    <d v="2004-08-01T00:00:00"/>
    <n v="16"/>
    <x v="0"/>
    <x v="2"/>
    <x v="1"/>
    <x v="3"/>
    <x v="1"/>
    <x v="2"/>
    <n v="3"/>
    <n v="3"/>
    <n v="4"/>
    <n v="2"/>
    <n v="3"/>
    <n v="2"/>
    <n v="3"/>
    <n v="3"/>
    <n v="4"/>
    <n v="4"/>
    <n v="2"/>
    <n v="3"/>
    <n v="3"/>
    <n v="2"/>
    <n v="3"/>
    <n v="1"/>
    <n v="2"/>
    <n v="4"/>
    <n v="3"/>
    <n v="3"/>
    <n v="3"/>
    <n v="2"/>
    <n v="2"/>
    <n v="2"/>
    <n v="3"/>
    <n v="2"/>
    <n v="2"/>
    <n v="3"/>
    <n v="5"/>
    <n v="3"/>
    <n v="4"/>
    <n v="2"/>
    <n v="2"/>
    <n v="3"/>
    <n v="4"/>
    <n v="3"/>
    <x v="68"/>
  </r>
  <r>
    <s v="P084"/>
    <x v="0"/>
    <x v="0"/>
    <x v="0"/>
    <d v="1978-12-12T00:00:00"/>
    <n v="42"/>
    <x v="1"/>
    <x v="1"/>
    <x v="1"/>
    <x v="0"/>
    <x v="0"/>
    <x v="31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69"/>
  </r>
  <r>
    <s v="P085"/>
    <x v="0"/>
    <x v="0"/>
    <x v="0"/>
    <d v="1993-08-02T00:00:00"/>
    <n v="27"/>
    <x v="0"/>
    <x v="2"/>
    <x v="1"/>
    <x v="0"/>
    <x v="0"/>
    <x v="12"/>
    <n v="4"/>
    <n v="4"/>
    <n v="3"/>
    <n v="4"/>
    <n v="4"/>
    <n v="3"/>
    <n v="4"/>
    <n v="3"/>
    <n v="3"/>
    <n v="4"/>
    <n v="4"/>
    <n v="2"/>
    <n v="3"/>
    <n v="4"/>
    <n v="4"/>
    <n v="4"/>
    <n v="4"/>
    <n v="2"/>
    <n v="3"/>
    <n v="4"/>
    <n v="3"/>
    <n v="3"/>
    <n v="5"/>
    <n v="4"/>
    <n v="4"/>
    <n v="4"/>
    <n v="4"/>
    <n v="2"/>
    <n v="3"/>
    <n v="4"/>
    <n v="4"/>
    <n v="4"/>
    <n v="4"/>
    <n v="3"/>
    <n v="3"/>
    <n v="4"/>
    <x v="70"/>
  </r>
  <r>
    <s v="P086"/>
    <x v="0"/>
    <x v="0"/>
    <x v="0"/>
    <d v="1992-01-25T00:00:00"/>
    <n v="29"/>
    <x v="1"/>
    <x v="2"/>
    <x v="0"/>
    <x v="0"/>
    <x v="0"/>
    <x v="0"/>
    <n v="4"/>
    <n v="4"/>
    <n v="2"/>
    <n v="5"/>
    <n v="5"/>
    <n v="5"/>
    <n v="5"/>
    <n v="4"/>
    <n v="3"/>
    <n v="5"/>
    <n v="5"/>
    <n v="1"/>
    <n v="3"/>
    <n v="5"/>
    <n v="5"/>
    <n v="5"/>
    <n v="5"/>
    <n v="1"/>
    <n v="3"/>
    <n v="5"/>
    <n v="5"/>
    <n v="1"/>
    <n v="5"/>
    <n v="5"/>
    <n v="5"/>
    <n v="5"/>
    <n v="5"/>
    <n v="5"/>
    <n v="4"/>
    <n v="5"/>
    <n v="5"/>
    <n v="5"/>
    <n v="5"/>
    <n v="4"/>
    <n v="3"/>
    <n v="5"/>
    <x v="71"/>
  </r>
  <r>
    <s v="P087"/>
    <x v="0"/>
    <x v="0"/>
    <x v="0"/>
    <d v="1978-02-02T00:00:00"/>
    <n v="43"/>
    <x v="1"/>
    <x v="1"/>
    <x v="3"/>
    <x v="2"/>
    <x v="0"/>
    <x v="32"/>
    <n v="4"/>
    <n v="3"/>
    <n v="2"/>
    <n v="4"/>
    <n v="3"/>
    <n v="4"/>
    <n v="4"/>
    <n v="2"/>
    <n v="3"/>
    <n v="4"/>
    <n v="3"/>
    <n v="3"/>
    <n v="3"/>
    <n v="3"/>
    <n v="3"/>
    <n v="2"/>
    <n v="3"/>
    <n v="3"/>
    <n v="2"/>
    <n v="4"/>
    <n v="4"/>
    <n v="3"/>
    <n v="3"/>
    <n v="3"/>
    <n v="3"/>
    <n v="2"/>
    <n v="4"/>
    <n v="2"/>
    <n v="2"/>
    <n v="4"/>
    <n v="3"/>
    <n v="3"/>
    <n v="4"/>
    <n v="4"/>
    <n v="2"/>
    <n v="4"/>
    <x v="72"/>
  </r>
  <r>
    <s v="P088"/>
    <x v="0"/>
    <x v="0"/>
    <x v="0"/>
    <d v="2000-01-01T00:00:00"/>
    <n v="21"/>
    <x v="1"/>
    <x v="2"/>
    <x v="1"/>
    <x v="3"/>
    <x v="0"/>
    <x v="0"/>
    <n v="3"/>
    <n v="3"/>
    <n v="2"/>
    <n v="4"/>
    <n v="4"/>
    <n v="4"/>
    <n v="3"/>
    <n v="2"/>
    <n v="4"/>
    <n v="4"/>
    <n v="2"/>
    <n v="2"/>
    <n v="3"/>
    <n v="4"/>
    <n v="4"/>
    <n v="3"/>
    <n v="3"/>
    <n v="2"/>
    <n v="4"/>
    <n v="4"/>
    <n v="2"/>
    <n v="2"/>
    <n v="3"/>
    <n v="3"/>
    <n v="4"/>
    <n v="4"/>
    <n v="4"/>
    <n v="4"/>
    <n v="3"/>
    <n v="5"/>
    <n v="4"/>
    <n v="4"/>
    <n v="2"/>
    <n v="3"/>
    <n v="4"/>
    <n v="4"/>
    <x v="41"/>
  </r>
  <r>
    <s v="P089"/>
    <x v="0"/>
    <x v="0"/>
    <x v="0"/>
    <d v="2000-02-10T00:00:00"/>
    <n v="21"/>
    <x v="1"/>
    <x v="2"/>
    <x v="1"/>
    <x v="0"/>
    <x v="0"/>
    <x v="33"/>
    <n v="3"/>
    <n v="3"/>
    <n v="2"/>
    <n v="3"/>
    <n v="4"/>
    <n v="3"/>
    <n v="4"/>
    <n v="3"/>
    <n v="4"/>
    <n v="4"/>
    <n v="3"/>
    <n v="2"/>
    <n v="3"/>
    <n v="4"/>
    <n v="3"/>
    <n v="3"/>
    <n v="2"/>
    <n v="2"/>
    <n v="4"/>
    <n v="4"/>
    <n v="3"/>
    <n v="3"/>
    <n v="3"/>
    <n v="3"/>
    <n v="4"/>
    <n v="3"/>
    <n v="4"/>
    <n v="3"/>
    <n v="4"/>
    <n v="4"/>
    <n v="4"/>
    <n v="4"/>
    <n v="3"/>
    <n v="4"/>
    <n v="4"/>
    <n v="4"/>
    <x v="73"/>
  </r>
  <r>
    <s v="P090"/>
    <x v="0"/>
    <x v="0"/>
    <x v="0"/>
    <d v="2001-09-06T00:00:00"/>
    <n v="19"/>
    <x v="1"/>
    <x v="2"/>
    <x v="1"/>
    <x v="2"/>
    <x v="0"/>
    <x v="0"/>
    <n v="3"/>
    <n v="3"/>
    <n v="1"/>
    <n v="4"/>
    <n v="2"/>
    <n v="3"/>
    <n v="3"/>
    <n v="2"/>
    <n v="4"/>
    <n v="5"/>
    <n v="3"/>
    <n v="3"/>
    <n v="2"/>
    <n v="3"/>
    <n v="2"/>
    <n v="4"/>
    <n v="4"/>
    <n v="2"/>
    <n v="4"/>
    <n v="4"/>
    <n v="2"/>
    <n v="2"/>
    <n v="3"/>
    <n v="4"/>
    <n v="3"/>
    <n v="4"/>
    <n v="4"/>
    <n v="2"/>
    <n v="3"/>
    <n v="4"/>
    <n v="2"/>
    <n v="4"/>
    <n v="3"/>
    <n v="2"/>
    <n v="4"/>
    <n v="5"/>
    <x v="74"/>
  </r>
  <r>
    <s v="P091"/>
    <x v="0"/>
    <x v="0"/>
    <x v="0"/>
    <d v="2000-11-18T00:00:00"/>
    <n v="20"/>
    <x v="1"/>
    <x v="2"/>
    <x v="1"/>
    <x v="2"/>
    <x v="0"/>
    <x v="0"/>
    <n v="4"/>
    <n v="4"/>
    <n v="3"/>
    <n v="4"/>
    <n v="4"/>
    <n v="4"/>
    <n v="5"/>
    <n v="3"/>
    <n v="3"/>
    <n v="5"/>
    <n v="4"/>
    <n v="2"/>
    <n v="3"/>
    <n v="5"/>
    <n v="4"/>
    <n v="4"/>
    <n v="4"/>
    <n v="1"/>
    <n v="3"/>
    <n v="5"/>
    <n v="3"/>
    <n v="3"/>
    <n v="4"/>
    <n v="5"/>
    <n v="4"/>
    <n v="4"/>
    <n v="4"/>
    <n v="4"/>
    <n v="2"/>
    <n v="5"/>
    <n v="3"/>
    <n v="4"/>
    <n v="4"/>
    <n v="4"/>
    <n v="3"/>
    <n v="5"/>
    <x v="75"/>
  </r>
  <r>
    <s v="P092"/>
    <x v="0"/>
    <x v="0"/>
    <x v="0"/>
    <d v="1979-09-20T00:00:00"/>
    <n v="41"/>
    <x v="0"/>
    <x v="3"/>
    <x v="1"/>
    <x v="1"/>
    <x v="1"/>
    <x v="0"/>
    <n v="4"/>
    <n v="4"/>
    <n v="4"/>
    <n v="4"/>
    <n v="4"/>
    <n v="4"/>
    <n v="5"/>
    <n v="5"/>
    <n v="4"/>
    <n v="4"/>
    <n v="4"/>
    <n v="4"/>
    <n v="4"/>
    <n v="4"/>
    <n v="4"/>
    <n v="4"/>
    <n v="4"/>
    <n v="5"/>
    <n v="3"/>
    <n v="4"/>
    <n v="4"/>
    <n v="4"/>
    <n v="4"/>
    <n v="4"/>
    <n v="4"/>
    <n v="4"/>
    <n v="4"/>
    <n v="5"/>
    <n v="3"/>
    <n v="4"/>
    <n v="4"/>
    <n v="5"/>
    <n v="5"/>
    <n v="5"/>
    <n v="4"/>
    <n v="5"/>
    <x v="76"/>
  </r>
  <r>
    <s v="P093"/>
    <x v="0"/>
    <x v="0"/>
    <x v="0"/>
    <d v="1996-09-09T00:00:00"/>
    <n v="24"/>
    <x v="1"/>
    <x v="2"/>
    <x v="0"/>
    <x v="1"/>
    <x v="0"/>
    <x v="34"/>
    <n v="4"/>
    <n v="4"/>
    <n v="4"/>
    <n v="4"/>
    <n v="5"/>
    <n v="4"/>
    <n v="5"/>
    <n v="2"/>
    <n v="5"/>
    <n v="5"/>
    <n v="4"/>
    <n v="4"/>
    <n v="4"/>
    <n v="4"/>
    <n v="4"/>
    <n v="4"/>
    <n v="4"/>
    <n v="2"/>
    <n v="4"/>
    <n v="4"/>
    <n v="4"/>
    <n v="3"/>
    <n v="4"/>
    <n v="4"/>
    <n v="4"/>
    <n v="3"/>
    <n v="4"/>
    <n v="2"/>
    <n v="4"/>
    <n v="3"/>
    <n v="4"/>
    <n v="4"/>
    <n v="5"/>
    <n v="2"/>
    <n v="5"/>
    <n v="5"/>
    <x v="26"/>
  </r>
  <r>
    <s v="P094"/>
    <x v="0"/>
    <x v="0"/>
    <x v="0"/>
    <d v="1986-01-20T00:00:00"/>
    <n v="35"/>
    <x v="0"/>
    <x v="1"/>
    <x v="1"/>
    <x v="0"/>
    <x v="0"/>
    <x v="35"/>
    <n v="4"/>
    <n v="4"/>
    <n v="3"/>
    <n v="4"/>
    <n v="3"/>
    <n v="4"/>
    <n v="4"/>
    <n v="4"/>
    <n v="4"/>
    <n v="4"/>
    <n v="3"/>
    <n v="3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x v="77"/>
  </r>
  <r>
    <s v="P095"/>
    <x v="0"/>
    <x v="0"/>
    <x v="0"/>
    <d v="2005-04-28T00:00:00"/>
    <n v="15"/>
    <x v="1"/>
    <x v="2"/>
    <x v="1"/>
    <x v="0"/>
    <x v="2"/>
    <x v="2"/>
    <n v="2"/>
    <n v="1"/>
    <n v="1"/>
    <n v="2"/>
    <n v="4"/>
    <n v="3"/>
    <n v="2"/>
    <n v="3"/>
    <n v="3"/>
    <n v="2"/>
    <n v="1"/>
    <n v="1"/>
    <n v="1"/>
    <n v="5"/>
    <n v="4"/>
    <n v="3"/>
    <n v="1"/>
    <n v="1"/>
    <n v="3"/>
    <n v="1"/>
    <n v="1"/>
    <n v="1"/>
    <n v="3"/>
    <n v="5"/>
    <n v="2"/>
    <n v="3"/>
    <n v="2"/>
    <n v="3"/>
    <n v="3"/>
    <n v="1"/>
    <n v="4"/>
    <n v="3"/>
    <n v="2"/>
    <n v="3"/>
    <n v="3"/>
    <n v="2"/>
    <x v="78"/>
  </r>
  <r>
    <s v="P096"/>
    <x v="0"/>
    <x v="0"/>
    <x v="0"/>
    <d v="2000-12-12T00:00:00"/>
    <n v="20"/>
    <x v="1"/>
    <x v="1"/>
    <x v="1"/>
    <x v="3"/>
    <x v="0"/>
    <x v="36"/>
    <n v="4"/>
    <n v="1"/>
    <n v="2"/>
    <n v="2"/>
    <n v="3"/>
    <n v="2"/>
    <n v="3"/>
    <n v="2"/>
    <n v="4"/>
    <n v="4"/>
    <n v="2"/>
    <n v="4"/>
    <n v="4"/>
    <n v="5"/>
    <n v="5"/>
    <n v="1"/>
    <n v="2"/>
    <n v="2"/>
    <n v="4"/>
    <n v="2"/>
    <n v="2"/>
    <n v="2"/>
    <n v="4"/>
    <n v="4"/>
    <n v="3"/>
    <n v="2"/>
    <n v="2"/>
    <n v="1"/>
    <n v="4"/>
    <n v="4"/>
    <n v="4"/>
    <n v="4"/>
    <n v="4"/>
    <n v="4"/>
    <n v="1"/>
    <n v="1"/>
    <x v="79"/>
  </r>
  <r>
    <s v="P097"/>
    <x v="0"/>
    <x v="0"/>
    <x v="0"/>
    <d v="1973-08-08T00:00:00"/>
    <n v="47"/>
    <x v="1"/>
    <x v="2"/>
    <x v="1"/>
    <x v="2"/>
    <x v="0"/>
    <x v="37"/>
    <n v="5"/>
    <n v="5"/>
    <n v="5"/>
    <n v="5"/>
    <n v="5"/>
    <n v="5"/>
    <n v="5"/>
    <n v="5"/>
    <n v="5"/>
    <n v="5"/>
    <n v="5"/>
    <n v="1"/>
    <n v="1"/>
    <n v="5"/>
    <n v="5"/>
    <n v="5"/>
    <n v="5"/>
    <n v="5"/>
    <n v="5"/>
    <n v="5"/>
    <n v="4"/>
    <n v="1"/>
    <n v="5"/>
    <n v="5"/>
    <n v="4"/>
    <n v="5"/>
    <n v="5"/>
    <n v="5"/>
    <n v="5"/>
    <n v="5"/>
    <n v="5"/>
    <n v="5"/>
    <n v="5"/>
    <n v="5"/>
    <n v="5"/>
    <n v="5"/>
    <x v="80"/>
  </r>
  <r>
    <s v="P098"/>
    <x v="0"/>
    <x v="0"/>
    <x v="0"/>
    <d v="1991-05-09T00:00:00"/>
    <n v="29"/>
    <x v="1"/>
    <x v="1"/>
    <x v="1"/>
    <x v="3"/>
    <x v="0"/>
    <x v="0"/>
    <n v="3"/>
    <n v="3"/>
    <n v="4"/>
    <n v="4"/>
    <n v="3"/>
    <n v="2"/>
    <n v="4"/>
    <n v="5"/>
    <n v="3"/>
    <n v="3"/>
    <n v="3"/>
    <n v="4"/>
    <n v="3"/>
    <n v="4"/>
    <n v="4"/>
    <n v="5"/>
    <n v="3"/>
    <n v="5"/>
    <n v="3"/>
    <n v="4"/>
    <n v="3"/>
    <n v="3"/>
    <n v="4"/>
    <n v="5"/>
    <n v="4"/>
    <n v="4"/>
    <n v="4"/>
    <n v="5"/>
    <n v="3"/>
    <n v="3"/>
    <n v="3"/>
    <n v="5"/>
    <n v="5"/>
    <n v="5"/>
    <n v="3"/>
    <n v="4"/>
    <x v="81"/>
  </r>
  <r>
    <s v="P099"/>
    <x v="0"/>
    <x v="0"/>
    <x v="0"/>
    <d v="2001-09-09T00:00:00"/>
    <n v="19"/>
    <x v="1"/>
    <x v="2"/>
    <x v="1"/>
    <x v="2"/>
    <x v="0"/>
    <x v="0"/>
    <n v="4"/>
    <n v="4"/>
    <n v="1"/>
    <n v="4"/>
    <n v="4"/>
    <n v="3"/>
    <n v="3"/>
    <n v="2"/>
    <n v="4"/>
    <n v="5"/>
    <n v="3"/>
    <n v="3"/>
    <n v="3"/>
    <n v="5"/>
    <n v="4"/>
    <n v="3"/>
    <n v="3"/>
    <n v="1"/>
    <n v="4"/>
    <n v="4"/>
    <n v="3"/>
    <n v="3"/>
    <n v="4"/>
    <n v="5"/>
    <n v="5"/>
    <n v="4"/>
    <n v="5"/>
    <n v="4"/>
    <n v="3"/>
    <n v="5"/>
    <n v="5"/>
    <n v="5"/>
    <n v="3"/>
    <n v="4"/>
    <n v="4"/>
    <n v="5"/>
    <x v="82"/>
  </r>
  <r>
    <s v="P100"/>
    <x v="0"/>
    <x v="0"/>
    <x v="0"/>
    <d v="1963-06-23T00:00:00"/>
    <n v="57"/>
    <x v="0"/>
    <x v="1"/>
    <x v="1"/>
    <x v="0"/>
    <x v="0"/>
    <x v="30"/>
    <n v="4"/>
    <n v="4"/>
    <n v="3"/>
    <n v="4"/>
    <n v="3"/>
    <n v="3"/>
    <n v="3"/>
    <n v="3"/>
    <n v="3"/>
    <n v="4"/>
    <n v="3"/>
    <n v="4"/>
    <n v="3"/>
    <n v="4"/>
    <n v="3"/>
    <n v="3"/>
    <n v="3"/>
    <n v="4"/>
    <n v="3"/>
    <n v="4"/>
    <n v="3"/>
    <n v="3"/>
    <n v="4"/>
    <n v="3"/>
    <n v="3"/>
    <n v="3"/>
    <n v="4"/>
    <n v="4"/>
    <n v="3"/>
    <n v="3"/>
    <n v="3"/>
    <n v="4"/>
    <n v="3"/>
    <n v="3"/>
    <n v="3"/>
    <n v="4"/>
    <x v="83"/>
  </r>
  <r>
    <s v="P101"/>
    <x v="0"/>
    <x v="0"/>
    <x v="0"/>
    <d v="1983-06-07T00:00:00"/>
    <n v="37"/>
    <x v="1"/>
    <x v="2"/>
    <x v="0"/>
    <x v="0"/>
    <x v="0"/>
    <x v="0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4"/>
    <n v="4"/>
    <n v="3"/>
    <n v="3"/>
    <n v="3"/>
    <n v="4"/>
    <x v="84"/>
  </r>
  <r>
    <s v="P102"/>
    <x v="0"/>
    <x v="0"/>
    <x v="0"/>
    <d v="2005-02-23T00:00:00"/>
    <n v="16"/>
    <x v="0"/>
    <x v="2"/>
    <x v="1"/>
    <x v="0"/>
    <x v="0"/>
    <x v="13"/>
    <n v="5"/>
    <n v="2"/>
    <n v="5"/>
    <n v="4"/>
    <n v="3"/>
    <n v="2"/>
    <n v="2"/>
    <n v="2"/>
    <n v="3"/>
    <n v="5"/>
    <n v="4"/>
    <n v="2"/>
    <n v="1"/>
    <n v="5"/>
    <n v="2"/>
    <n v="2"/>
    <n v="3"/>
    <n v="4"/>
    <n v="5"/>
    <n v="5"/>
    <n v="3"/>
    <n v="5"/>
    <n v="4"/>
    <n v="5"/>
    <n v="3"/>
    <n v="5"/>
    <n v="1"/>
    <n v="1"/>
    <n v="4"/>
    <n v="5"/>
    <n v="3"/>
    <n v="4"/>
    <n v="4"/>
    <n v="5"/>
    <n v="5"/>
    <n v="3"/>
    <x v="85"/>
  </r>
  <r>
    <s v="P103"/>
    <x v="0"/>
    <x v="0"/>
    <x v="0"/>
    <d v="1996-07-23T00:00:00"/>
    <n v="24"/>
    <x v="1"/>
    <x v="2"/>
    <x v="1"/>
    <x v="0"/>
    <x v="0"/>
    <x v="38"/>
    <n v="4"/>
    <n v="5"/>
    <n v="3"/>
    <n v="5"/>
    <n v="4"/>
    <n v="5"/>
    <n v="5"/>
    <n v="1"/>
    <n v="4"/>
    <n v="5"/>
    <n v="4"/>
    <n v="3"/>
    <n v="3"/>
    <n v="4"/>
    <n v="5"/>
    <n v="5"/>
    <n v="5"/>
    <n v="3"/>
    <n v="4"/>
    <n v="5"/>
    <n v="4"/>
    <n v="3"/>
    <n v="4"/>
    <n v="4"/>
    <n v="5"/>
    <n v="5"/>
    <n v="5"/>
    <n v="3"/>
    <n v="4"/>
    <n v="5"/>
    <n v="4"/>
    <n v="5"/>
    <n v="5"/>
    <n v="1"/>
    <n v="4"/>
    <n v="5"/>
    <x v="86"/>
  </r>
  <r>
    <s v="P104"/>
    <x v="0"/>
    <x v="0"/>
    <x v="0"/>
    <d v="2004-09-14T00:00:00"/>
    <n v="16"/>
    <x v="1"/>
    <x v="2"/>
    <x v="1"/>
    <x v="2"/>
    <x v="0"/>
    <x v="2"/>
    <n v="4"/>
    <n v="3"/>
    <n v="3"/>
    <n v="4"/>
    <n v="4"/>
    <n v="3"/>
    <n v="3"/>
    <n v="2"/>
    <n v="3"/>
    <n v="3"/>
    <n v="3"/>
    <n v="2"/>
    <n v="2"/>
    <n v="4"/>
    <n v="3"/>
    <n v="3"/>
    <n v="3"/>
    <n v="2"/>
    <n v="3"/>
    <n v="3"/>
    <n v="2"/>
    <n v="2"/>
    <n v="4"/>
    <n v="4"/>
    <n v="3"/>
    <n v="4"/>
    <n v="3"/>
    <n v="2"/>
    <n v="1"/>
    <n v="3"/>
    <n v="4"/>
    <n v="4"/>
    <n v="3"/>
    <n v="2"/>
    <n v="3"/>
    <n v="3"/>
    <x v="31"/>
  </r>
  <r>
    <s v="P105"/>
    <x v="0"/>
    <x v="0"/>
    <x v="0"/>
    <d v="1998-03-12T00:00:00"/>
    <n v="22"/>
    <x v="0"/>
    <x v="2"/>
    <x v="0"/>
    <x v="2"/>
    <x v="0"/>
    <x v="0"/>
    <n v="2"/>
    <n v="2"/>
    <n v="1"/>
    <n v="1"/>
    <n v="1"/>
    <n v="1"/>
    <n v="1"/>
    <n v="3"/>
    <n v="3"/>
    <n v="3"/>
    <n v="2"/>
    <n v="3"/>
    <n v="4"/>
    <n v="2"/>
    <n v="1"/>
    <n v="2"/>
    <n v="2"/>
    <n v="3"/>
    <n v="3"/>
    <n v="2"/>
    <n v="1"/>
    <n v="2"/>
    <n v="1"/>
    <n v="2"/>
    <n v="3"/>
    <n v="3"/>
    <n v="3"/>
    <n v="5"/>
    <n v="3"/>
    <n v="5"/>
    <n v="1"/>
    <n v="2"/>
    <n v="1"/>
    <n v="5"/>
    <n v="4"/>
    <n v="3"/>
    <x v="87"/>
  </r>
  <r>
    <s v="P106"/>
    <x v="0"/>
    <x v="0"/>
    <x v="0"/>
    <d v="1993-04-13T00:00:00"/>
    <n v="27"/>
    <x v="0"/>
    <x v="2"/>
    <x v="1"/>
    <x v="0"/>
    <x v="0"/>
    <x v="39"/>
    <n v="5"/>
    <n v="4"/>
    <n v="3"/>
    <n v="4"/>
    <n v="4"/>
    <n v="4"/>
    <n v="4"/>
    <n v="4"/>
    <n v="5"/>
    <n v="4"/>
    <n v="3"/>
    <n v="4"/>
    <n v="3"/>
    <n v="4"/>
    <n v="4"/>
    <n v="4"/>
    <n v="4"/>
    <n v="4"/>
    <n v="5"/>
    <n v="4"/>
    <n v="3"/>
    <n v="3"/>
    <n v="3"/>
    <n v="4"/>
    <n v="4"/>
    <n v="4"/>
    <n v="4"/>
    <n v="4"/>
    <n v="4"/>
    <n v="4"/>
    <n v="4"/>
    <n v="4"/>
    <n v="4"/>
    <n v="4"/>
    <n v="5"/>
    <n v="4"/>
    <x v="88"/>
  </r>
  <r>
    <s v="P107"/>
    <x v="0"/>
    <x v="0"/>
    <x v="0"/>
    <d v="2005-06-30T00:00:00"/>
    <n v="15"/>
    <x v="0"/>
    <x v="2"/>
    <x v="1"/>
    <x v="2"/>
    <x v="0"/>
    <x v="2"/>
    <n v="5"/>
    <n v="4"/>
    <n v="3"/>
    <n v="4"/>
    <n v="3"/>
    <n v="3"/>
    <n v="3"/>
    <n v="3"/>
    <n v="3"/>
    <n v="4"/>
    <n v="3"/>
    <n v="3"/>
    <n v="3"/>
    <n v="4"/>
    <n v="3"/>
    <n v="4"/>
    <n v="3"/>
    <n v="3"/>
    <n v="3"/>
    <n v="4"/>
    <n v="3"/>
    <n v="3"/>
    <n v="4"/>
    <n v="4"/>
    <n v="3"/>
    <n v="4"/>
    <n v="4"/>
    <n v="2"/>
    <n v="3"/>
    <n v="4"/>
    <n v="3"/>
    <n v="5"/>
    <n v="4"/>
    <n v="4"/>
    <n v="4"/>
    <n v="4"/>
    <x v="54"/>
  </r>
  <r>
    <s v="P108"/>
    <x v="0"/>
    <x v="0"/>
    <x v="0"/>
    <d v="2005-01-21T00:00:00"/>
    <n v="16"/>
    <x v="0"/>
    <x v="2"/>
    <x v="1"/>
    <x v="0"/>
    <x v="1"/>
    <x v="2"/>
    <n v="2"/>
    <n v="2"/>
    <n v="1"/>
    <n v="2"/>
    <n v="2"/>
    <n v="3"/>
    <n v="3"/>
    <n v="2"/>
    <n v="5"/>
    <n v="2"/>
    <n v="1"/>
    <n v="1"/>
    <n v="2"/>
    <n v="4"/>
    <n v="3"/>
    <n v="3"/>
    <n v="3"/>
    <n v="2"/>
    <n v="3"/>
    <n v="1"/>
    <n v="1"/>
    <n v="2"/>
    <n v="2"/>
    <n v="3"/>
    <n v="3"/>
    <n v="3"/>
    <n v="2"/>
    <n v="2"/>
    <n v="3"/>
    <n v="3"/>
    <n v="3"/>
    <n v="4"/>
    <n v="3"/>
    <n v="1"/>
    <n v="5"/>
    <n v="2"/>
    <x v="89"/>
  </r>
  <r>
    <s v="P109"/>
    <x v="0"/>
    <x v="0"/>
    <x v="0"/>
    <d v="1982-02-23T00:00:00"/>
    <n v="39"/>
    <x v="1"/>
    <x v="1"/>
    <x v="1"/>
    <x v="0"/>
    <x v="0"/>
    <x v="40"/>
    <n v="5"/>
    <n v="3"/>
    <n v="4"/>
    <n v="5"/>
    <n v="5"/>
    <n v="3"/>
    <n v="5"/>
    <n v="5"/>
    <n v="3"/>
    <n v="3"/>
    <n v="4"/>
    <n v="3"/>
    <n v="4"/>
    <n v="5"/>
    <n v="5"/>
    <n v="3"/>
    <n v="5"/>
    <n v="5"/>
    <n v="3"/>
    <n v="3"/>
    <n v="3"/>
    <n v="4"/>
    <n v="4"/>
    <n v="5"/>
    <n v="5"/>
    <n v="3"/>
    <n v="5"/>
    <n v="5"/>
    <n v="3"/>
    <n v="3"/>
    <n v="5"/>
    <n v="2"/>
    <n v="5"/>
    <n v="5"/>
    <n v="3"/>
    <n v="3"/>
    <x v="90"/>
  </r>
  <r>
    <s v="P110"/>
    <x v="0"/>
    <x v="0"/>
    <x v="0"/>
    <d v="2000-09-08T00:00:00"/>
    <n v="20"/>
    <x v="1"/>
    <x v="2"/>
    <x v="0"/>
    <x v="3"/>
    <x v="0"/>
    <x v="0"/>
    <n v="5"/>
    <n v="5"/>
    <n v="5"/>
    <n v="5"/>
    <n v="5"/>
    <n v="5"/>
    <n v="2"/>
    <n v="2"/>
    <n v="2"/>
    <n v="4"/>
    <n v="2"/>
    <n v="5"/>
    <n v="4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91"/>
  </r>
  <r>
    <s v="P111"/>
    <x v="0"/>
    <x v="0"/>
    <x v="0"/>
    <d v="2005-12-24T00:00:00"/>
    <n v="15"/>
    <x v="0"/>
    <x v="2"/>
    <x v="1"/>
    <x v="0"/>
    <x v="0"/>
    <x v="2"/>
    <n v="5"/>
    <n v="4"/>
    <n v="4"/>
    <n v="5"/>
    <n v="5"/>
    <n v="3"/>
    <n v="5"/>
    <n v="5"/>
    <n v="4"/>
    <n v="4"/>
    <n v="5"/>
    <n v="3"/>
    <n v="3"/>
    <n v="5"/>
    <n v="3"/>
    <n v="2"/>
    <n v="4"/>
    <n v="2"/>
    <n v="5"/>
    <n v="5"/>
    <n v="5"/>
    <n v="2"/>
    <n v="4"/>
    <n v="5"/>
    <n v="4"/>
    <n v="5"/>
    <n v="3"/>
    <n v="5"/>
    <n v="5"/>
    <n v="5"/>
    <n v="4"/>
    <n v="4"/>
    <n v="5"/>
    <n v="5"/>
    <n v="4"/>
    <n v="5"/>
    <x v="92"/>
  </r>
  <r>
    <s v="P112"/>
    <x v="0"/>
    <x v="0"/>
    <x v="0"/>
    <d v="1999-06-08T00:00:00"/>
    <n v="21"/>
    <x v="1"/>
    <x v="2"/>
    <x v="1"/>
    <x v="0"/>
    <x v="0"/>
    <x v="0"/>
    <n v="3"/>
    <n v="3"/>
    <n v="3"/>
    <n v="4"/>
    <n v="3"/>
    <n v="5"/>
    <n v="5"/>
    <n v="5"/>
    <n v="5"/>
    <n v="5"/>
    <n v="2"/>
    <n v="2"/>
    <n v="2"/>
    <n v="5"/>
    <n v="3"/>
    <n v="5"/>
    <n v="5"/>
    <n v="5"/>
    <n v="5"/>
    <n v="5"/>
    <n v="2"/>
    <n v="2"/>
    <n v="2"/>
    <n v="5"/>
    <n v="2"/>
    <n v="5"/>
    <n v="5"/>
    <n v="5"/>
    <n v="5"/>
    <n v="5"/>
    <n v="4"/>
    <n v="5"/>
    <n v="4"/>
    <n v="5"/>
    <n v="5"/>
    <n v="5"/>
    <x v="11"/>
  </r>
  <r>
    <s v="P113"/>
    <x v="0"/>
    <x v="0"/>
    <x v="0"/>
    <d v="1974-03-05T00:00:00"/>
    <n v="46"/>
    <x v="0"/>
    <x v="1"/>
    <x v="1"/>
    <x v="1"/>
    <x v="0"/>
    <x v="41"/>
    <n v="5"/>
    <n v="4"/>
    <n v="4"/>
    <n v="4"/>
    <n v="4"/>
    <n v="4"/>
    <n v="5"/>
    <n v="5"/>
    <n v="5"/>
    <n v="5"/>
    <n v="4"/>
    <n v="4"/>
    <n v="4"/>
    <n v="4"/>
    <n v="5"/>
    <n v="4"/>
    <n v="5"/>
    <n v="5"/>
    <n v="5"/>
    <n v="5"/>
    <n v="5"/>
    <n v="4"/>
    <n v="4"/>
    <n v="5"/>
    <n v="5"/>
    <n v="5"/>
    <n v="5"/>
    <n v="5"/>
    <n v="4"/>
    <n v="5"/>
    <n v="5"/>
    <n v="4"/>
    <n v="5"/>
    <n v="5"/>
    <n v="4"/>
    <n v="5"/>
    <x v="93"/>
  </r>
  <r>
    <s v="P114"/>
    <x v="0"/>
    <x v="0"/>
    <x v="0"/>
    <d v="2004-10-10T00:00:00"/>
    <n v="16"/>
    <x v="0"/>
    <x v="2"/>
    <x v="1"/>
    <x v="0"/>
    <x v="0"/>
    <x v="2"/>
    <n v="4"/>
    <n v="3"/>
    <n v="4"/>
    <n v="4"/>
    <n v="3"/>
    <n v="2"/>
    <n v="4"/>
    <n v="2"/>
    <n v="2"/>
    <n v="3"/>
    <n v="2"/>
    <n v="3"/>
    <n v="3"/>
    <n v="4"/>
    <n v="2"/>
    <n v="4"/>
    <n v="4"/>
    <n v="2"/>
    <n v="4"/>
    <n v="3"/>
    <n v="2"/>
    <n v="3"/>
    <n v="4"/>
    <n v="4"/>
    <n v="3"/>
    <n v="4"/>
    <n v="4"/>
    <n v="2"/>
    <n v="2"/>
    <n v="4"/>
    <n v="3"/>
    <n v="4"/>
    <n v="4"/>
    <n v="5"/>
    <n v="3"/>
    <n v="3"/>
    <x v="94"/>
  </r>
  <r>
    <s v="P115"/>
    <x v="0"/>
    <x v="0"/>
    <x v="0"/>
    <d v="1974-09-08T00:00:00"/>
    <n v="46"/>
    <x v="1"/>
    <x v="1"/>
    <x v="1"/>
    <x v="1"/>
    <x v="0"/>
    <x v="42"/>
    <n v="5"/>
    <n v="5"/>
    <n v="4"/>
    <n v="4"/>
    <n v="3"/>
    <n v="4"/>
    <n v="4"/>
    <n v="3"/>
    <n v="4"/>
    <n v="4"/>
    <n v="4"/>
    <n v="3"/>
    <n v="3"/>
    <n v="4"/>
    <n v="4"/>
    <n v="4"/>
    <n v="3"/>
    <n v="3"/>
    <n v="4"/>
    <n v="4"/>
    <n v="3"/>
    <n v="4"/>
    <n v="4"/>
    <n v="3"/>
    <n v="3"/>
    <n v="3"/>
    <n v="4"/>
    <n v="3"/>
    <n v="3"/>
    <n v="4"/>
    <n v="5"/>
    <n v="4"/>
    <n v="5"/>
    <n v="3"/>
    <n v="4"/>
    <n v="5"/>
    <x v="95"/>
  </r>
  <r>
    <s v="P116"/>
    <x v="0"/>
    <x v="0"/>
    <x v="0"/>
    <d v="1980-04-10T00:00:00"/>
    <n v="40"/>
    <x v="1"/>
    <x v="2"/>
    <x v="3"/>
    <x v="0"/>
    <x v="0"/>
    <x v="43"/>
    <n v="4"/>
    <n v="5"/>
    <n v="2"/>
    <n v="4"/>
    <n v="3"/>
    <n v="3"/>
    <n v="4"/>
    <n v="3"/>
    <n v="4"/>
    <n v="2"/>
    <n v="4"/>
    <n v="3"/>
    <n v="3"/>
    <n v="5"/>
    <n v="4"/>
    <n v="4"/>
    <n v="4"/>
    <n v="2"/>
    <n v="4"/>
    <n v="2"/>
    <n v="4"/>
    <n v="3"/>
    <n v="4"/>
    <n v="3"/>
    <n v="3"/>
    <n v="3"/>
    <n v="4"/>
    <n v="3"/>
    <n v="2"/>
    <n v="4"/>
    <n v="4"/>
    <n v="3"/>
    <n v="4"/>
    <n v="3"/>
    <n v="4"/>
    <n v="4"/>
    <x v="96"/>
  </r>
  <r>
    <s v="P117"/>
    <x v="0"/>
    <x v="0"/>
    <x v="0"/>
    <d v="1980-06-22T00:00:00"/>
    <n v="40"/>
    <x v="1"/>
    <x v="1"/>
    <x v="1"/>
    <x v="1"/>
    <x v="0"/>
    <x v="2"/>
    <n v="4"/>
    <n v="4"/>
    <n v="4"/>
    <n v="3"/>
    <n v="4"/>
    <n v="3"/>
    <n v="3"/>
    <n v="4"/>
    <n v="4"/>
    <n v="4"/>
    <n v="4"/>
    <n v="3"/>
    <n v="4"/>
    <n v="4"/>
    <n v="4"/>
    <n v="4"/>
    <n v="4"/>
    <n v="3"/>
    <n v="4"/>
    <n v="4"/>
    <n v="4"/>
    <n v="4"/>
    <n v="4"/>
    <n v="3"/>
    <n v="4"/>
    <n v="4"/>
    <n v="3"/>
    <n v="3"/>
    <n v="4"/>
    <n v="4"/>
    <n v="4"/>
    <n v="3"/>
    <n v="3"/>
    <n v="4"/>
    <n v="5"/>
    <n v="4"/>
    <x v="93"/>
  </r>
  <r>
    <s v="P118"/>
    <x v="0"/>
    <x v="0"/>
    <x v="0"/>
    <d v="1978-09-16T00:00:00"/>
    <n v="42"/>
    <x v="0"/>
    <x v="2"/>
    <x v="1"/>
    <x v="3"/>
    <x v="1"/>
    <x v="12"/>
    <n v="5"/>
    <n v="5"/>
    <n v="2"/>
    <n v="5"/>
    <n v="5"/>
    <n v="5"/>
    <n v="3"/>
    <n v="1"/>
    <n v="1"/>
    <n v="5"/>
    <n v="5"/>
    <n v="1"/>
    <n v="1"/>
    <n v="5"/>
    <n v="5"/>
    <n v="5"/>
    <n v="3"/>
    <n v="1"/>
    <n v="1"/>
    <n v="5"/>
    <n v="5"/>
    <n v="1"/>
    <n v="5"/>
    <n v="5"/>
    <n v="5"/>
    <n v="5"/>
    <n v="5"/>
    <n v="1"/>
    <n v="1"/>
    <n v="5"/>
    <n v="5"/>
    <n v="5"/>
    <n v="5"/>
    <n v="1"/>
    <n v="1"/>
    <n v="5"/>
    <x v="97"/>
  </r>
  <r>
    <s v="P119"/>
    <x v="0"/>
    <x v="0"/>
    <x v="0"/>
    <d v="1987-06-28T00:00:00"/>
    <n v="33"/>
    <x v="1"/>
    <x v="0"/>
    <x v="1"/>
    <x v="0"/>
    <x v="0"/>
    <x v="44"/>
    <n v="4"/>
    <n v="4"/>
    <n v="4"/>
    <n v="3"/>
    <n v="4"/>
    <n v="4"/>
    <n v="3"/>
    <n v="3"/>
    <n v="4"/>
    <n v="4"/>
    <n v="3"/>
    <n v="4"/>
    <n v="4"/>
    <n v="4"/>
    <n v="3"/>
    <n v="3"/>
    <n v="3"/>
    <n v="3"/>
    <n v="4"/>
    <n v="4"/>
    <n v="3"/>
    <n v="4"/>
    <n v="4"/>
    <n v="4"/>
    <n v="4"/>
    <n v="4"/>
    <n v="4"/>
    <n v="3"/>
    <n v="4"/>
    <n v="4"/>
    <n v="3"/>
    <n v="3"/>
    <n v="4"/>
    <n v="2"/>
    <n v="4"/>
    <n v="4"/>
    <x v="98"/>
  </r>
  <r>
    <s v="P120"/>
    <x v="0"/>
    <x v="0"/>
    <x v="0"/>
    <d v="1998-01-12T00:00:00"/>
    <n v="23"/>
    <x v="1"/>
    <x v="2"/>
    <x v="3"/>
    <x v="3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121"/>
    <x v="0"/>
    <x v="0"/>
    <x v="0"/>
    <d v="2004-09-09T00:00:00"/>
    <n v="16"/>
    <x v="0"/>
    <x v="2"/>
    <x v="1"/>
    <x v="0"/>
    <x v="0"/>
    <x v="2"/>
    <n v="2"/>
    <n v="2"/>
    <n v="1"/>
    <n v="3"/>
    <n v="2"/>
    <n v="1"/>
    <n v="3"/>
    <n v="1"/>
    <n v="3"/>
    <n v="2"/>
    <n v="2"/>
    <n v="1"/>
    <n v="1"/>
    <n v="3"/>
    <n v="2"/>
    <n v="5"/>
    <n v="2"/>
    <n v="1"/>
    <n v="3"/>
    <n v="1"/>
    <n v="1"/>
    <n v="1"/>
    <n v="2"/>
    <n v="3"/>
    <n v="2"/>
    <n v="4"/>
    <n v="3"/>
    <n v="1"/>
    <n v="2"/>
    <n v="3"/>
    <n v="2"/>
    <n v="4"/>
    <n v="3"/>
    <n v="1"/>
    <n v="3"/>
    <n v="1"/>
    <x v="99"/>
  </r>
  <r>
    <s v="P122"/>
    <x v="0"/>
    <x v="0"/>
    <x v="0"/>
    <d v="2005-05-16T00:00:00"/>
    <n v="15"/>
    <x v="1"/>
    <x v="2"/>
    <x v="1"/>
    <x v="0"/>
    <x v="0"/>
    <x v="2"/>
    <n v="4"/>
    <n v="5"/>
    <n v="5"/>
    <n v="5"/>
    <n v="4"/>
    <n v="4"/>
    <n v="5"/>
    <n v="4"/>
    <n v="4"/>
    <n v="4"/>
    <n v="5"/>
    <n v="4"/>
    <n v="5"/>
    <n v="4"/>
    <n v="5"/>
    <n v="4"/>
    <n v="4"/>
    <n v="5"/>
    <n v="5"/>
    <n v="5"/>
    <n v="5"/>
    <n v="4"/>
    <n v="4"/>
    <n v="4"/>
    <n v="4"/>
    <n v="4"/>
    <n v="4"/>
    <n v="4"/>
    <n v="4"/>
    <n v="5"/>
    <n v="5"/>
    <n v="4"/>
    <n v="5"/>
    <n v="4"/>
    <n v="4"/>
    <n v="4"/>
    <x v="100"/>
  </r>
  <r>
    <s v="P123"/>
    <x v="0"/>
    <x v="0"/>
    <x v="0"/>
    <d v="2004-07-30T00:00:00"/>
    <n v="16"/>
    <x v="0"/>
    <x v="2"/>
    <x v="1"/>
    <x v="0"/>
    <x v="0"/>
    <x v="2"/>
    <n v="4"/>
    <n v="3"/>
    <n v="3"/>
    <n v="3"/>
    <n v="2"/>
    <n v="3"/>
    <n v="2"/>
    <n v="2"/>
    <n v="3"/>
    <n v="3"/>
    <n v="3"/>
    <n v="3"/>
    <n v="3"/>
    <n v="5"/>
    <n v="4"/>
    <n v="3"/>
    <n v="3"/>
    <n v="3"/>
    <n v="4"/>
    <n v="3"/>
    <n v="3"/>
    <n v="2"/>
    <n v="3"/>
    <n v="4"/>
    <n v="3"/>
    <n v="3"/>
    <n v="4"/>
    <n v="2"/>
    <n v="3"/>
    <n v="3"/>
    <n v="3"/>
    <n v="3"/>
    <n v="3"/>
    <n v="4"/>
    <n v="3"/>
    <n v="4"/>
    <x v="14"/>
  </r>
  <r>
    <s v="P124"/>
    <x v="0"/>
    <x v="0"/>
    <x v="0"/>
    <d v="1975-12-07T00:00:00"/>
    <n v="45"/>
    <x v="1"/>
    <x v="1"/>
    <x v="1"/>
    <x v="0"/>
    <x v="0"/>
    <x v="45"/>
    <n v="5"/>
    <n v="5"/>
    <n v="4"/>
    <n v="4"/>
    <n v="3"/>
    <n v="4"/>
    <n v="3"/>
    <n v="4"/>
    <n v="4"/>
    <n v="4"/>
    <n v="5"/>
    <n v="4"/>
    <n v="3"/>
    <n v="4"/>
    <n v="4"/>
    <n v="3"/>
    <n v="3"/>
    <n v="4"/>
    <n v="4"/>
    <n v="5"/>
    <n v="4"/>
    <n v="4"/>
    <n v="4"/>
    <n v="3"/>
    <n v="4"/>
    <n v="3"/>
    <n v="4"/>
    <n v="4"/>
    <n v="3"/>
    <n v="4"/>
    <n v="3"/>
    <n v="4"/>
    <n v="4"/>
    <n v="4"/>
    <n v="5"/>
    <n v="4"/>
    <x v="101"/>
  </r>
  <r>
    <s v="P125"/>
    <x v="0"/>
    <x v="0"/>
    <x v="0"/>
    <d v="1995-05-05T00:00:00"/>
    <n v="25"/>
    <x v="1"/>
    <x v="2"/>
    <x v="1"/>
    <x v="0"/>
    <x v="0"/>
    <x v="0"/>
    <n v="4"/>
    <n v="4"/>
    <n v="4"/>
    <n v="4"/>
    <n v="4"/>
    <n v="4"/>
    <n v="4"/>
    <n v="2"/>
    <n v="4"/>
    <n v="4"/>
    <n v="4"/>
    <n v="4"/>
    <n v="4"/>
    <n v="4"/>
    <n v="4"/>
    <n v="5"/>
    <n v="4"/>
    <n v="2"/>
    <n v="4"/>
    <n v="4"/>
    <n v="4"/>
    <n v="4"/>
    <n v="4"/>
    <n v="4"/>
    <n v="4"/>
    <n v="4"/>
    <n v="4"/>
    <n v="5"/>
    <n v="4"/>
    <n v="4"/>
    <n v="4"/>
    <n v="4"/>
    <n v="4"/>
    <n v="4"/>
    <n v="4"/>
    <n v="4"/>
    <x v="88"/>
  </r>
  <r>
    <s v="P126"/>
    <x v="0"/>
    <x v="0"/>
    <x v="0"/>
    <d v="1985-05-12T00:00:00"/>
    <n v="35"/>
    <x v="1"/>
    <x v="1"/>
    <x v="0"/>
    <x v="0"/>
    <x v="0"/>
    <x v="46"/>
    <n v="4"/>
    <n v="3"/>
    <n v="3"/>
    <n v="4"/>
    <n v="3"/>
    <n v="2"/>
    <n v="3"/>
    <n v="2"/>
    <n v="4"/>
    <n v="3"/>
    <n v="3"/>
    <n v="2"/>
    <n v="3"/>
    <n v="4"/>
    <n v="3"/>
    <n v="3"/>
    <n v="3"/>
    <n v="2"/>
    <n v="3"/>
    <n v="3"/>
    <n v="3"/>
    <n v="2"/>
    <n v="3"/>
    <n v="3"/>
    <n v="4"/>
    <n v="3"/>
    <n v="3"/>
    <n v="2"/>
    <n v="3"/>
    <n v="3"/>
    <n v="3"/>
    <n v="3"/>
    <n v="4"/>
    <n v="2"/>
    <n v="4"/>
    <n v="3"/>
    <x v="102"/>
  </r>
  <r>
    <s v="P127"/>
    <x v="0"/>
    <x v="0"/>
    <x v="0"/>
    <d v="1965-10-14T00:00:00"/>
    <n v="55"/>
    <x v="0"/>
    <x v="1"/>
    <x v="4"/>
    <x v="2"/>
    <x v="0"/>
    <x v="47"/>
    <n v="4"/>
    <n v="5"/>
    <n v="4"/>
    <n v="4"/>
    <n v="4"/>
    <n v="4"/>
    <n v="4"/>
    <n v="5"/>
    <n v="4"/>
    <n v="4"/>
    <n v="3"/>
    <n v="2"/>
    <n v="3"/>
    <n v="4"/>
    <n v="4"/>
    <n v="4"/>
    <n v="4"/>
    <n v="4"/>
    <n v="4"/>
    <n v="4"/>
    <n v="3"/>
    <n v="3"/>
    <n v="3"/>
    <n v="4"/>
    <n v="3"/>
    <n v="4"/>
    <n v="4"/>
    <n v="5"/>
    <n v="3"/>
    <n v="4"/>
    <n v="5"/>
    <n v="4"/>
    <n v="5"/>
    <n v="5"/>
    <n v="4"/>
    <n v="5"/>
    <x v="103"/>
  </r>
  <r>
    <s v="P128"/>
    <x v="0"/>
    <x v="0"/>
    <x v="0"/>
    <d v="2005-03-21T00:00:00"/>
    <n v="15"/>
    <x v="0"/>
    <x v="2"/>
    <x v="1"/>
    <x v="3"/>
    <x v="2"/>
    <x v="2"/>
    <n v="4"/>
    <n v="3"/>
    <n v="4"/>
    <n v="3"/>
    <n v="2"/>
    <n v="3"/>
    <n v="2"/>
    <n v="1"/>
    <n v="3"/>
    <n v="4"/>
    <n v="4"/>
    <n v="3"/>
    <n v="3"/>
    <n v="4"/>
    <n v="2"/>
    <n v="3"/>
    <n v="2"/>
    <n v="2"/>
    <n v="3"/>
    <n v="3"/>
    <n v="3"/>
    <n v="3"/>
    <n v="3"/>
    <n v="4"/>
    <n v="3"/>
    <n v="3"/>
    <n v="2"/>
    <n v="1"/>
    <n v="3"/>
    <n v="4"/>
    <n v="2"/>
    <n v="3"/>
    <n v="2"/>
    <n v="1"/>
    <n v="3"/>
    <n v="4"/>
    <x v="104"/>
  </r>
  <r>
    <s v="P129"/>
    <x v="0"/>
    <x v="0"/>
    <x v="0"/>
    <d v="2005-03-21T00:00:00"/>
    <n v="15"/>
    <x v="0"/>
    <x v="2"/>
    <x v="1"/>
    <x v="3"/>
    <x v="2"/>
    <x v="2"/>
    <n v="4"/>
    <n v="4"/>
    <n v="3"/>
    <n v="4"/>
    <n v="2"/>
    <n v="3"/>
    <n v="2"/>
    <n v="1"/>
    <n v="2"/>
    <n v="4"/>
    <n v="4"/>
    <n v="3"/>
    <n v="3"/>
    <n v="4"/>
    <n v="2"/>
    <n v="3"/>
    <n v="3"/>
    <n v="2"/>
    <n v="2"/>
    <n v="3"/>
    <n v="3"/>
    <n v="3"/>
    <n v="4"/>
    <n v="3"/>
    <n v="4"/>
    <n v="3"/>
    <n v="3"/>
    <n v="1"/>
    <n v="2"/>
    <n v="4"/>
    <n v="2"/>
    <n v="3"/>
    <n v="3"/>
    <n v="1"/>
    <n v="2"/>
    <n v="4"/>
    <x v="105"/>
  </r>
  <r>
    <s v="P130"/>
    <x v="0"/>
    <x v="0"/>
    <x v="0"/>
    <d v="1986-05-19T00:00:00"/>
    <n v="34"/>
    <x v="1"/>
    <x v="1"/>
    <x v="1"/>
    <x v="0"/>
    <x v="0"/>
    <x v="0"/>
    <n v="4"/>
    <n v="3"/>
    <n v="2"/>
    <n v="4"/>
    <n v="4"/>
    <n v="2"/>
    <n v="4"/>
    <n v="2"/>
    <n v="4"/>
    <n v="4"/>
    <n v="4"/>
    <n v="2"/>
    <n v="2"/>
    <n v="4"/>
    <n v="4"/>
    <n v="4"/>
    <n v="4"/>
    <n v="2"/>
    <n v="4"/>
    <n v="4"/>
    <n v="3"/>
    <n v="2"/>
    <n v="3"/>
    <n v="4"/>
    <n v="4"/>
    <n v="4"/>
    <n v="4"/>
    <n v="4"/>
    <n v="4"/>
    <n v="4"/>
    <n v="5"/>
    <n v="4"/>
    <n v="4"/>
    <n v="1"/>
    <n v="4"/>
    <n v="4"/>
    <x v="106"/>
  </r>
  <r>
    <s v="P131"/>
    <x v="0"/>
    <x v="0"/>
    <x v="0"/>
    <d v="1995-11-08T00:00:00"/>
    <n v="25"/>
    <x v="1"/>
    <x v="2"/>
    <x v="0"/>
    <x v="0"/>
    <x v="0"/>
    <x v="0"/>
    <n v="5"/>
    <n v="4"/>
    <n v="3"/>
    <n v="4"/>
    <n v="5"/>
    <n v="4"/>
    <n v="5"/>
    <n v="5"/>
    <n v="5"/>
    <n v="5"/>
    <n v="5"/>
    <n v="2"/>
    <n v="5"/>
    <n v="3"/>
    <n v="4"/>
    <n v="3"/>
    <n v="4"/>
    <n v="3"/>
    <n v="5"/>
    <n v="5"/>
    <n v="5"/>
    <n v="2"/>
    <n v="4"/>
    <n v="3"/>
    <n v="3"/>
    <n v="2"/>
    <n v="5"/>
    <n v="5"/>
    <n v="3"/>
    <n v="5"/>
    <n v="5"/>
    <n v="5"/>
    <n v="5"/>
    <n v="5"/>
    <n v="3"/>
    <n v="5"/>
    <x v="99"/>
  </r>
  <r>
    <s v="P132"/>
    <x v="0"/>
    <x v="0"/>
    <x v="0"/>
    <d v="2004-11-26T00:00:00"/>
    <n v="16"/>
    <x v="0"/>
    <x v="2"/>
    <x v="1"/>
    <x v="2"/>
    <x v="0"/>
    <x v="2"/>
    <n v="4"/>
    <n v="2"/>
    <n v="2"/>
    <n v="3"/>
    <n v="3"/>
    <n v="2"/>
    <n v="2"/>
    <n v="2"/>
    <n v="4"/>
    <n v="2"/>
    <n v="2"/>
    <n v="3"/>
    <n v="2"/>
    <n v="5"/>
    <n v="3"/>
    <n v="3"/>
    <n v="2"/>
    <n v="2"/>
    <n v="4"/>
    <n v="2"/>
    <n v="2"/>
    <n v="2"/>
    <n v="3"/>
    <n v="3"/>
    <n v="3"/>
    <n v="2"/>
    <n v="2"/>
    <n v="2"/>
    <n v="4"/>
    <n v="3"/>
    <n v="3"/>
    <n v="2"/>
    <n v="2"/>
    <n v="2"/>
    <n v="4"/>
    <n v="3"/>
    <x v="107"/>
  </r>
  <r>
    <s v="P133"/>
    <x v="0"/>
    <x v="0"/>
    <x v="0"/>
    <d v="1988-08-08T00:00:00"/>
    <n v="32"/>
    <x v="0"/>
    <x v="0"/>
    <x v="1"/>
    <x v="0"/>
    <x v="0"/>
    <x v="48"/>
    <n v="4"/>
    <n v="4"/>
    <n v="4"/>
    <n v="4"/>
    <n v="2"/>
    <n v="4"/>
    <n v="3"/>
    <n v="2"/>
    <n v="4"/>
    <n v="3"/>
    <n v="4"/>
    <n v="4"/>
    <n v="4"/>
    <n v="4"/>
    <n v="2"/>
    <n v="3"/>
    <n v="3"/>
    <n v="2"/>
    <n v="3"/>
    <n v="3"/>
    <n v="3"/>
    <n v="3"/>
    <n v="4"/>
    <n v="3"/>
    <n v="4"/>
    <n v="4"/>
    <n v="3"/>
    <n v="2"/>
    <n v="3"/>
    <n v="3"/>
    <n v="3"/>
    <n v="4"/>
    <n v="3"/>
    <n v="2"/>
    <n v="4"/>
    <n v="3"/>
    <x v="108"/>
  </r>
  <r>
    <s v="P134"/>
    <x v="0"/>
    <x v="0"/>
    <x v="0"/>
    <d v="2004-11-04T00:00:00"/>
    <n v="16"/>
    <x v="1"/>
    <x v="2"/>
    <x v="1"/>
    <x v="0"/>
    <x v="0"/>
    <x v="2"/>
    <n v="4"/>
    <n v="4"/>
    <n v="3"/>
    <n v="3"/>
    <n v="2"/>
    <n v="2"/>
    <n v="4"/>
    <n v="2"/>
    <n v="3"/>
    <n v="5"/>
    <n v="3"/>
    <n v="3"/>
    <n v="3"/>
    <n v="3"/>
    <n v="3"/>
    <n v="2"/>
    <n v="2"/>
    <n v="2"/>
    <n v="3"/>
    <n v="4"/>
    <n v="3"/>
    <n v="4"/>
    <n v="3"/>
    <n v="2"/>
    <n v="4"/>
    <n v="2"/>
    <n v="2"/>
    <n v="2"/>
    <n v="1"/>
    <n v="4"/>
    <n v="3"/>
    <n v="2"/>
    <n v="4"/>
    <n v="2"/>
    <n v="3"/>
    <n v="5"/>
    <x v="109"/>
  </r>
  <r>
    <s v="P135"/>
    <x v="0"/>
    <x v="0"/>
    <x v="0"/>
    <d v="2005-01-31T00:00:00"/>
    <n v="16"/>
    <x v="0"/>
    <x v="2"/>
    <x v="0"/>
    <x v="0"/>
    <x v="1"/>
    <x v="2"/>
    <n v="5"/>
    <n v="4"/>
    <n v="4"/>
    <n v="3"/>
    <n v="4"/>
    <n v="3"/>
    <n v="4"/>
    <n v="5"/>
    <n v="3"/>
    <n v="4"/>
    <n v="4"/>
    <n v="3"/>
    <n v="3"/>
    <n v="4"/>
    <n v="4"/>
    <n v="4"/>
    <n v="4"/>
    <n v="4"/>
    <n v="3"/>
    <n v="4"/>
    <n v="3"/>
    <n v="3"/>
    <n v="4"/>
    <n v="4"/>
    <n v="4"/>
    <n v="4"/>
    <n v="4"/>
    <n v="5"/>
    <n v="3"/>
    <n v="3"/>
    <n v="4"/>
    <n v="4"/>
    <n v="4"/>
    <n v="5"/>
    <n v="3"/>
    <n v="4"/>
    <x v="23"/>
  </r>
  <r>
    <s v="P136"/>
    <x v="0"/>
    <x v="0"/>
    <x v="0"/>
    <d v="1986-06-30T00:00:00"/>
    <n v="34"/>
    <x v="0"/>
    <x v="2"/>
    <x v="1"/>
    <x v="3"/>
    <x v="0"/>
    <x v="12"/>
    <n v="4"/>
    <n v="4"/>
    <n v="2"/>
    <n v="4"/>
    <n v="4"/>
    <n v="5"/>
    <n v="3"/>
    <n v="1"/>
    <n v="2"/>
    <n v="2"/>
    <n v="2"/>
    <n v="2"/>
    <n v="2"/>
    <n v="3"/>
    <n v="3"/>
    <n v="4"/>
    <n v="4"/>
    <n v="2"/>
    <n v="2"/>
    <n v="3"/>
    <n v="2"/>
    <n v="2"/>
    <n v="3"/>
    <n v="3"/>
    <n v="2"/>
    <n v="3"/>
    <n v="3"/>
    <n v="5"/>
    <n v="3"/>
    <n v="3"/>
    <n v="4"/>
    <n v="4"/>
    <n v="4"/>
    <n v="5"/>
    <n v="4"/>
    <n v="4"/>
    <x v="19"/>
  </r>
  <r>
    <s v="P137"/>
    <x v="0"/>
    <x v="0"/>
    <x v="0"/>
    <d v="1983-05-11T00:00:00"/>
    <n v="37"/>
    <x v="1"/>
    <x v="1"/>
    <x v="1"/>
    <x v="1"/>
    <x v="0"/>
    <x v="49"/>
    <n v="3"/>
    <n v="4"/>
    <n v="4"/>
    <n v="3"/>
    <n v="3"/>
    <n v="5"/>
    <n v="3"/>
    <n v="5"/>
    <n v="5"/>
    <n v="5"/>
    <n v="3"/>
    <n v="3"/>
    <n v="4"/>
    <n v="3"/>
    <n v="3"/>
    <n v="5"/>
    <n v="3"/>
    <n v="5"/>
    <n v="5"/>
    <n v="5"/>
    <n v="3"/>
    <n v="3"/>
    <n v="3"/>
    <n v="3"/>
    <n v="3"/>
    <n v="4"/>
    <n v="3"/>
    <n v="5"/>
    <n v="5"/>
    <n v="5"/>
    <n v="4"/>
    <n v="5"/>
    <n v="3"/>
    <n v="5"/>
    <n v="5"/>
    <n v="5"/>
    <x v="110"/>
  </r>
  <r>
    <s v="P138"/>
    <x v="0"/>
    <x v="0"/>
    <x v="0"/>
    <d v="1981-06-20T00:00:00"/>
    <n v="39"/>
    <x v="1"/>
    <x v="1"/>
    <x v="1"/>
    <x v="1"/>
    <x v="0"/>
    <x v="50"/>
    <n v="5"/>
    <n v="4"/>
    <n v="5"/>
    <n v="4"/>
    <n v="3"/>
    <n v="5"/>
    <n v="5"/>
    <n v="3"/>
    <n v="4"/>
    <n v="5"/>
    <n v="4"/>
    <n v="4"/>
    <n v="4"/>
    <n v="4"/>
    <n v="4"/>
    <n v="4"/>
    <n v="4"/>
    <n v="3"/>
    <n v="3"/>
    <n v="3"/>
    <n v="4"/>
    <n v="4"/>
    <n v="4"/>
    <n v="4"/>
    <n v="4"/>
    <n v="4"/>
    <n v="4"/>
    <n v="3"/>
    <n v="3"/>
    <n v="4"/>
    <n v="3"/>
    <n v="4"/>
    <n v="4"/>
    <n v="4"/>
    <n v="4"/>
    <n v="5"/>
    <x v="39"/>
  </r>
  <r>
    <s v="P139"/>
    <x v="0"/>
    <x v="0"/>
    <x v="0"/>
    <d v="1976-08-09T00:00:00"/>
    <n v="44"/>
    <x v="0"/>
    <x v="1"/>
    <x v="1"/>
    <x v="0"/>
    <x v="0"/>
    <x v="51"/>
    <n v="5"/>
    <n v="3"/>
    <n v="3"/>
    <n v="4"/>
    <n v="4"/>
    <n v="5"/>
    <n v="4"/>
    <n v="3"/>
    <n v="5"/>
    <n v="3"/>
    <n v="4"/>
    <n v="4"/>
    <n v="3"/>
    <n v="4"/>
    <n v="5"/>
    <n v="4"/>
    <n v="4"/>
    <n v="2"/>
    <n v="5"/>
    <n v="3"/>
    <n v="4"/>
    <n v="2"/>
    <n v="4"/>
    <n v="4"/>
    <n v="4"/>
    <n v="4"/>
    <n v="4"/>
    <n v="3"/>
    <n v="4"/>
    <n v="3"/>
    <n v="4"/>
    <n v="4"/>
    <n v="3"/>
    <n v="4"/>
    <n v="4"/>
    <n v="4"/>
    <x v="111"/>
  </r>
  <r>
    <s v="P140"/>
    <x v="0"/>
    <x v="0"/>
    <x v="0"/>
    <d v="2004-08-16T00:00:00"/>
    <n v="16"/>
    <x v="1"/>
    <x v="2"/>
    <x v="0"/>
    <x v="2"/>
    <x v="0"/>
    <x v="2"/>
    <n v="4"/>
    <n v="4"/>
    <n v="3"/>
    <n v="4"/>
    <n v="4"/>
    <n v="2"/>
    <n v="3"/>
    <n v="2"/>
    <n v="3"/>
    <n v="4"/>
    <n v="5"/>
    <n v="3"/>
    <n v="3"/>
    <n v="4"/>
    <n v="4"/>
    <n v="2"/>
    <n v="4"/>
    <n v="3"/>
    <n v="4"/>
    <n v="5"/>
    <n v="4"/>
    <n v="3"/>
    <n v="4"/>
    <n v="4"/>
    <n v="4"/>
    <n v="5"/>
    <n v="2"/>
    <n v="3"/>
    <n v="4"/>
    <n v="5"/>
    <n v="4"/>
    <n v="3"/>
    <n v="4"/>
    <n v="1"/>
    <n v="3"/>
    <n v="5"/>
    <x v="112"/>
  </r>
  <r>
    <s v="P141"/>
    <x v="0"/>
    <x v="0"/>
    <x v="0"/>
    <d v="2005-08-02T00:00:00"/>
    <n v="15"/>
    <x v="1"/>
    <x v="2"/>
    <x v="1"/>
    <x v="2"/>
    <x v="0"/>
    <x v="2"/>
    <n v="4"/>
    <n v="3"/>
    <n v="4"/>
    <n v="3"/>
    <n v="3"/>
    <n v="2"/>
    <n v="4"/>
    <n v="2"/>
    <n v="4"/>
    <n v="3"/>
    <n v="4"/>
    <n v="3"/>
    <n v="3"/>
    <n v="2"/>
    <n v="3"/>
    <n v="2"/>
    <n v="3"/>
    <n v="2"/>
    <n v="4"/>
    <n v="3"/>
    <n v="3"/>
    <n v="3"/>
    <n v="2"/>
    <n v="2"/>
    <n v="4"/>
    <n v="3"/>
    <n v="3"/>
    <n v="3"/>
    <n v="3"/>
    <n v="2"/>
    <n v="4"/>
    <n v="3"/>
    <n v="3"/>
    <n v="4"/>
    <n v="4"/>
    <n v="4"/>
    <x v="108"/>
  </r>
  <r>
    <s v="P142"/>
    <x v="0"/>
    <x v="0"/>
    <x v="0"/>
    <d v="1962-10-20T00:00:00"/>
    <n v="58"/>
    <x v="1"/>
    <x v="1"/>
    <x v="1"/>
    <x v="0"/>
    <x v="0"/>
    <x v="52"/>
    <n v="4"/>
    <n v="4"/>
    <n v="2"/>
    <n v="4"/>
    <n v="4"/>
    <n v="1"/>
    <n v="3"/>
    <n v="3"/>
    <n v="4"/>
    <n v="4"/>
    <n v="4"/>
    <n v="2"/>
    <n v="2"/>
    <n v="4"/>
    <n v="4"/>
    <n v="3"/>
    <n v="3"/>
    <n v="2"/>
    <n v="4"/>
    <n v="4"/>
    <n v="3"/>
    <n v="2"/>
    <n v="3"/>
    <n v="4"/>
    <n v="4"/>
    <n v="4"/>
    <n v="3"/>
    <n v="4"/>
    <n v="3"/>
    <n v="4"/>
    <n v="3"/>
    <n v="4"/>
    <n v="3"/>
    <n v="4"/>
    <n v="3"/>
    <n v="4"/>
    <x v="107"/>
  </r>
  <r>
    <s v="P143"/>
    <x v="0"/>
    <x v="0"/>
    <x v="0"/>
    <d v="1993-02-20T00:00:00"/>
    <n v="28"/>
    <x v="1"/>
    <x v="1"/>
    <x v="1"/>
    <x v="2"/>
    <x v="0"/>
    <x v="0"/>
    <n v="5"/>
    <n v="3"/>
    <n v="3"/>
    <n v="3"/>
    <n v="3"/>
    <n v="4"/>
    <n v="4"/>
    <n v="1"/>
    <n v="5"/>
    <n v="5"/>
    <n v="4"/>
    <n v="2"/>
    <n v="3"/>
    <n v="5"/>
    <n v="3"/>
    <n v="2"/>
    <n v="3"/>
    <n v="1"/>
    <n v="3"/>
    <n v="4"/>
    <n v="3"/>
    <n v="2"/>
    <n v="3"/>
    <n v="5"/>
    <n v="5"/>
    <n v="2"/>
    <n v="3"/>
    <n v="1"/>
    <n v="4"/>
    <n v="4"/>
    <n v="3"/>
    <n v="2"/>
    <n v="3"/>
    <n v="1"/>
    <n v="4"/>
    <n v="5"/>
    <x v="113"/>
  </r>
  <r>
    <s v="P144"/>
    <x v="0"/>
    <x v="0"/>
    <x v="0"/>
    <d v="1985-05-19T00:00:00"/>
    <n v="35"/>
    <x v="1"/>
    <x v="2"/>
    <x v="1"/>
    <x v="0"/>
    <x v="0"/>
    <x v="53"/>
    <n v="5"/>
    <n v="4"/>
    <n v="3"/>
    <n v="5"/>
    <n v="4"/>
    <n v="5"/>
    <n v="4"/>
    <n v="2"/>
    <n v="5"/>
    <n v="4"/>
    <n v="4"/>
    <n v="2"/>
    <n v="2"/>
    <n v="5"/>
    <n v="4"/>
    <n v="4"/>
    <n v="4"/>
    <n v="4"/>
    <n v="5"/>
    <n v="4"/>
    <n v="4"/>
    <n v="2"/>
    <n v="4"/>
    <n v="4"/>
    <n v="4"/>
    <n v="4"/>
    <n v="4"/>
    <n v="4"/>
    <n v="5"/>
    <n v="3"/>
    <n v="4"/>
    <n v="4"/>
    <n v="5"/>
    <n v="2"/>
    <n v="5"/>
    <n v="4"/>
    <x v="75"/>
  </r>
  <r>
    <s v="P145"/>
    <x v="0"/>
    <x v="0"/>
    <x v="0"/>
    <d v="2004-07-20T00:00:00"/>
    <n v="16"/>
    <x v="1"/>
    <x v="2"/>
    <x v="0"/>
    <x v="2"/>
    <x v="0"/>
    <x v="2"/>
    <n v="5"/>
    <n v="5"/>
    <n v="2"/>
    <n v="2"/>
    <n v="3"/>
    <n v="4"/>
    <n v="4"/>
    <n v="5"/>
    <n v="4"/>
    <n v="4"/>
    <n v="4"/>
    <n v="4"/>
    <n v="5"/>
    <n v="5"/>
    <n v="4"/>
    <n v="3"/>
    <n v="3"/>
    <n v="4"/>
    <n v="4"/>
    <n v="4"/>
    <n v="3"/>
    <n v="3"/>
    <n v="3"/>
    <n v="2"/>
    <n v="4"/>
    <n v="4"/>
    <n v="4"/>
    <n v="3"/>
    <n v="4"/>
    <n v="5"/>
    <n v="3"/>
    <n v="4"/>
    <n v="3"/>
    <n v="4"/>
    <n v="3"/>
    <n v="5"/>
    <x v="114"/>
  </r>
  <r>
    <s v="P146"/>
    <x v="0"/>
    <x v="0"/>
    <x v="0"/>
    <d v="2004-08-12T00:00:00"/>
    <n v="16"/>
    <x v="1"/>
    <x v="2"/>
    <x v="0"/>
    <x v="2"/>
    <x v="0"/>
    <x v="2"/>
    <n v="4"/>
    <n v="4"/>
    <n v="3"/>
    <n v="3"/>
    <n v="4"/>
    <n v="2"/>
    <n v="4"/>
    <n v="2"/>
    <n v="3"/>
    <n v="3"/>
    <n v="5"/>
    <n v="4"/>
    <n v="2"/>
    <n v="5"/>
    <n v="4"/>
    <n v="2"/>
    <n v="3"/>
    <n v="2"/>
    <n v="3"/>
    <n v="3"/>
    <n v="2"/>
    <n v="2"/>
    <n v="3"/>
    <n v="4"/>
    <n v="4"/>
    <n v="3"/>
    <n v="3"/>
    <n v="2"/>
    <n v="2"/>
    <n v="4"/>
    <n v="4"/>
    <n v="2"/>
    <n v="5"/>
    <n v="4"/>
    <n v="3"/>
    <n v="4"/>
    <x v="115"/>
  </r>
  <r>
    <s v="P147"/>
    <x v="0"/>
    <x v="0"/>
    <x v="0"/>
    <d v="1974-08-31T00:00:00"/>
    <n v="46"/>
    <x v="1"/>
    <x v="1"/>
    <x v="1"/>
    <x v="0"/>
    <x v="0"/>
    <x v="54"/>
    <n v="4"/>
    <n v="4"/>
    <n v="3"/>
    <n v="4"/>
    <n v="4"/>
    <n v="3"/>
    <n v="4"/>
    <n v="3"/>
    <n v="3"/>
    <n v="4"/>
    <n v="4"/>
    <n v="2"/>
    <n v="2"/>
    <n v="4"/>
    <n v="4"/>
    <n v="4"/>
    <n v="4"/>
    <n v="2"/>
    <n v="3"/>
    <n v="4"/>
    <n v="4"/>
    <n v="2"/>
    <n v="4"/>
    <n v="4"/>
    <n v="4"/>
    <n v="4"/>
    <n v="3"/>
    <n v="2"/>
    <n v="3"/>
    <n v="4"/>
    <n v="4"/>
    <n v="4"/>
    <n v="4"/>
    <n v="3"/>
    <n v="3"/>
    <n v="4"/>
    <x v="116"/>
  </r>
  <r>
    <s v="P148"/>
    <x v="0"/>
    <x v="0"/>
    <x v="0"/>
    <d v="1969-12-13T00:00:00"/>
    <n v="51"/>
    <x v="0"/>
    <x v="1"/>
    <x v="1"/>
    <x v="0"/>
    <x v="0"/>
    <x v="55"/>
    <n v="4"/>
    <n v="4"/>
    <n v="4"/>
    <n v="4"/>
    <n v="3"/>
    <n v="4"/>
    <n v="5"/>
    <n v="2"/>
    <n v="2"/>
    <n v="4"/>
    <n v="4"/>
    <n v="1"/>
    <n v="3"/>
    <n v="4"/>
    <n v="3"/>
    <n v="4"/>
    <n v="4"/>
    <n v="1"/>
    <n v="2"/>
    <n v="4"/>
    <n v="4"/>
    <n v="4"/>
    <n v="5"/>
    <n v="4"/>
    <n v="4"/>
    <n v="2"/>
    <n v="4"/>
    <n v="1"/>
    <n v="1"/>
    <n v="4"/>
    <n v="4"/>
    <n v="4"/>
    <n v="4"/>
    <n v="2"/>
    <n v="3"/>
    <n v="5"/>
    <x v="78"/>
  </r>
  <r>
    <s v="P149"/>
    <x v="0"/>
    <x v="0"/>
    <x v="0"/>
    <d v="1999-04-28T00:00:00"/>
    <n v="21"/>
    <x v="1"/>
    <x v="2"/>
    <x v="0"/>
    <x v="0"/>
    <x v="0"/>
    <x v="0"/>
    <n v="3"/>
    <n v="3"/>
    <n v="2"/>
    <n v="4"/>
    <n v="2"/>
    <n v="4"/>
    <n v="2"/>
    <n v="3"/>
    <n v="3"/>
    <n v="4"/>
    <n v="3"/>
    <n v="2"/>
    <n v="2"/>
    <n v="4"/>
    <n v="3"/>
    <n v="3"/>
    <n v="2"/>
    <n v="3"/>
    <n v="3"/>
    <n v="3"/>
    <n v="2"/>
    <n v="2"/>
    <n v="3"/>
    <n v="3"/>
    <n v="2"/>
    <n v="3"/>
    <n v="3"/>
    <n v="3"/>
    <n v="3"/>
    <n v="4"/>
    <n v="4"/>
    <n v="3"/>
    <n v="3"/>
    <n v="3"/>
    <n v="4"/>
    <n v="5"/>
    <x v="117"/>
  </r>
  <r>
    <s v="P150"/>
    <x v="0"/>
    <x v="0"/>
    <x v="0"/>
    <d v="2005-02-13T00:00:00"/>
    <n v="16"/>
    <x v="2"/>
    <x v="2"/>
    <x v="1"/>
    <x v="1"/>
    <x v="0"/>
    <x v="2"/>
    <n v="1"/>
    <n v="4"/>
    <n v="3"/>
    <n v="4"/>
    <n v="4"/>
    <n v="4"/>
    <n v="4"/>
    <n v="2"/>
    <n v="2"/>
    <n v="4"/>
    <n v="4"/>
    <n v="3"/>
    <n v="3"/>
    <n v="4"/>
    <n v="4"/>
    <n v="3"/>
    <n v="4"/>
    <n v="3"/>
    <n v="3"/>
    <n v="4"/>
    <n v="3"/>
    <n v="2"/>
    <n v="4"/>
    <n v="3"/>
    <n v="5"/>
    <n v="4"/>
    <n v="5"/>
    <n v="2"/>
    <n v="2"/>
    <n v="5"/>
    <n v="4"/>
    <n v="3"/>
    <n v="4"/>
    <n v="3"/>
    <n v="3"/>
    <n v="5"/>
    <x v="112"/>
  </r>
  <r>
    <s v="P151"/>
    <x v="0"/>
    <x v="0"/>
    <x v="0"/>
    <d v="2004-09-16T00:00:00"/>
    <n v="16"/>
    <x v="0"/>
    <x v="2"/>
    <x v="1"/>
    <x v="2"/>
    <x v="0"/>
    <x v="2"/>
    <n v="3"/>
    <n v="3"/>
    <n v="3"/>
    <n v="3"/>
    <n v="2"/>
    <n v="2"/>
    <n v="2"/>
    <n v="2"/>
    <n v="3"/>
    <n v="4"/>
    <n v="3"/>
    <n v="3"/>
    <n v="4"/>
    <n v="3"/>
    <n v="3"/>
    <n v="2"/>
    <n v="2"/>
    <n v="2"/>
    <n v="3"/>
    <n v="3"/>
    <n v="2"/>
    <n v="2"/>
    <n v="3"/>
    <n v="3"/>
    <n v="3"/>
    <n v="2"/>
    <n v="4"/>
    <n v="2"/>
    <n v="4"/>
    <n v="3"/>
    <n v="3"/>
    <n v="3"/>
    <n v="2"/>
    <n v="2"/>
    <n v="3"/>
    <n v="4"/>
    <x v="66"/>
  </r>
  <r>
    <s v="P152"/>
    <x v="0"/>
    <x v="0"/>
    <x v="0"/>
    <d v="1984-01-04T00:00:00"/>
    <n v="37"/>
    <x v="1"/>
    <x v="2"/>
    <x v="3"/>
    <x v="2"/>
    <x v="0"/>
    <x v="56"/>
    <n v="4"/>
    <n v="4"/>
    <n v="4"/>
    <n v="5"/>
    <n v="4"/>
    <n v="3"/>
    <n v="4"/>
    <n v="4"/>
    <n v="4"/>
    <n v="5"/>
    <n v="4"/>
    <n v="4"/>
    <n v="3"/>
    <n v="5"/>
    <n v="4"/>
    <n v="3"/>
    <n v="4"/>
    <n v="2"/>
    <n v="5"/>
    <n v="4"/>
    <n v="4"/>
    <n v="3"/>
    <n v="4"/>
    <n v="4"/>
    <n v="4"/>
    <n v="4"/>
    <n v="3"/>
    <n v="3"/>
    <n v="3"/>
    <n v="5"/>
    <n v="3"/>
    <n v="3"/>
    <n v="3"/>
    <n v="3"/>
    <n v="2"/>
    <n v="5"/>
    <x v="40"/>
  </r>
  <r>
    <s v="P153"/>
    <x v="0"/>
    <x v="0"/>
    <x v="0"/>
    <d v="2005-05-25T00:00:00"/>
    <n v="15"/>
    <x v="0"/>
    <x v="2"/>
    <x v="1"/>
    <x v="0"/>
    <x v="0"/>
    <x v="2"/>
    <n v="3"/>
    <n v="3"/>
    <n v="3"/>
    <n v="4"/>
    <n v="4"/>
    <n v="3"/>
    <n v="4"/>
    <n v="4"/>
    <n v="3"/>
    <n v="5"/>
    <n v="4"/>
    <n v="3"/>
    <n v="3"/>
    <n v="3"/>
    <n v="3"/>
    <n v="3"/>
    <n v="3"/>
    <n v="3"/>
    <n v="2"/>
    <n v="3"/>
    <n v="3"/>
    <n v="3"/>
    <n v="3"/>
    <n v="2"/>
    <n v="4"/>
    <n v="3"/>
    <n v="4"/>
    <n v="3"/>
    <n v="3"/>
    <n v="3"/>
    <n v="4"/>
    <n v="4"/>
    <n v="4"/>
    <n v="3"/>
    <n v="3"/>
    <n v="3"/>
    <x v="65"/>
  </r>
  <r>
    <s v="P154"/>
    <x v="0"/>
    <x v="0"/>
    <x v="0"/>
    <d v="1975-07-14T00:00:00"/>
    <n v="45"/>
    <x v="1"/>
    <x v="1"/>
    <x v="1"/>
    <x v="0"/>
    <x v="0"/>
    <x v="57"/>
    <n v="5"/>
    <n v="3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3"/>
    <n v="5"/>
    <n v="5"/>
    <n v="5"/>
    <n v="3"/>
    <n v="5"/>
    <n v="5"/>
    <n v="5"/>
    <n v="5"/>
    <n v="5"/>
    <n v="5"/>
    <n v="5"/>
    <n v="5"/>
    <n v="5"/>
    <n v="5"/>
    <n v="5"/>
    <x v="118"/>
  </r>
  <r>
    <s v="P155"/>
    <x v="0"/>
    <x v="0"/>
    <x v="0"/>
    <d v="1973-09-19T00:00:00"/>
    <n v="47"/>
    <x v="0"/>
    <x v="1"/>
    <x v="1"/>
    <x v="1"/>
    <x v="0"/>
    <x v="17"/>
    <n v="4"/>
    <n v="4"/>
    <n v="4"/>
    <n v="3"/>
    <n v="3"/>
    <n v="3"/>
    <n v="4"/>
    <n v="3"/>
    <n v="4"/>
    <n v="4"/>
    <n v="4"/>
    <n v="3"/>
    <n v="3"/>
    <n v="4"/>
    <n v="4"/>
    <n v="3"/>
    <n v="3"/>
    <n v="3"/>
    <n v="4"/>
    <n v="3"/>
    <n v="3"/>
    <n v="3"/>
    <n v="3"/>
    <n v="3"/>
    <n v="4"/>
    <n v="3"/>
    <n v="4"/>
    <n v="3"/>
    <n v="3"/>
    <n v="4"/>
    <n v="4"/>
    <n v="4"/>
    <n v="3"/>
    <n v="3"/>
    <n v="3"/>
    <n v="4"/>
    <x v="119"/>
  </r>
  <r>
    <s v="P156"/>
    <x v="0"/>
    <x v="0"/>
    <x v="0"/>
    <d v="2004-12-11T00:00:00"/>
    <n v="16"/>
    <x v="0"/>
    <x v="2"/>
    <x v="1"/>
    <x v="2"/>
    <x v="0"/>
    <x v="2"/>
    <n v="3"/>
    <n v="3"/>
    <n v="4"/>
    <n v="2"/>
    <n v="3"/>
    <n v="2"/>
    <n v="3"/>
    <n v="2"/>
    <n v="3"/>
    <n v="3"/>
    <n v="3"/>
    <n v="3"/>
    <n v="2"/>
    <n v="3"/>
    <n v="3"/>
    <n v="2"/>
    <n v="2"/>
    <n v="2"/>
    <n v="4"/>
    <n v="3"/>
    <n v="3"/>
    <n v="2"/>
    <n v="2"/>
    <n v="2"/>
    <n v="3"/>
    <n v="4"/>
    <n v="2"/>
    <n v="2"/>
    <n v="2"/>
    <n v="3"/>
    <n v="3"/>
    <n v="3"/>
    <n v="3"/>
    <n v="4"/>
    <n v="4"/>
    <n v="3"/>
    <x v="66"/>
  </r>
  <r>
    <s v="P157"/>
    <x v="0"/>
    <x v="0"/>
    <x v="0"/>
    <d v="1990-04-13T00:00:00"/>
    <n v="30"/>
    <x v="1"/>
    <x v="2"/>
    <x v="1"/>
    <x v="0"/>
    <x v="0"/>
    <x v="0"/>
    <n v="4"/>
    <n v="4"/>
    <n v="4"/>
    <n v="4"/>
    <n v="3"/>
    <n v="4"/>
    <n v="3"/>
    <n v="3"/>
    <n v="3"/>
    <n v="4"/>
    <n v="3"/>
    <n v="3"/>
    <n v="3"/>
    <n v="4"/>
    <n v="3"/>
    <n v="3"/>
    <n v="3"/>
    <n v="3"/>
    <n v="3"/>
    <n v="4"/>
    <n v="3"/>
    <n v="3"/>
    <n v="3"/>
    <n v="3"/>
    <n v="4"/>
    <n v="3"/>
    <n v="3"/>
    <n v="3"/>
    <n v="3"/>
    <n v="5"/>
    <n v="5"/>
    <n v="4"/>
    <n v="3"/>
    <n v="3"/>
    <n v="3"/>
    <n v="4"/>
    <x v="120"/>
  </r>
  <r>
    <s v="P158"/>
    <x v="0"/>
    <x v="0"/>
    <x v="0"/>
    <d v="1999-12-18T00:00:00"/>
    <n v="21"/>
    <x v="0"/>
    <x v="2"/>
    <x v="4"/>
    <x v="0"/>
    <x v="0"/>
    <x v="58"/>
    <n v="5"/>
    <n v="4"/>
    <n v="3"/>
    <n v="2"/>
    <n v="2"/>
    <n v="4"/>
    <n v="3"/>
    <n v="4"/>
    <n v="4"/>
    <n v="3"/>
    <n v="2"/>
    <n v="1"/>
    <n v="2"/>
    <n v="2"/>
    <n v="3"/>
    <n v="4"/>
    <n v="2"/>
    <n v="4"/>
    <n v="3"/>
    <n v="3"/>
    <n v="2"/>
    <n v="2"/>
    <n v="2"/>
    <n v="2"/>
    <n v="4"/>
    <n v="4"/>
    <n v="2"/>
    <n v="2"/>
    <n v="3"/>
    <n v="5"/>
    <n v="2"/>
    <n v="5"/>
    <n v="2"/>
    <n v="4"/>
    <n v="4"/>
    <n v="5"/>
    <x v="121"/>
  </r>
  <r>
    <s v="P159"/>
    <x v="0"/>
    <x v="0"/>
    <x v="0"/>
    <d v="2004-07-29T00:00:00"/>
    <n v="16"/>
    <x v="0"/>
    <x v="2"/>
    <x v="1"/>
    <x v="2"/>
    <x v="0"/>
    <x v="2"/>
    <n v="3"/>
    <n v="3"/>
    <n v="4"/>
    <n v="4"/>
    <n v="3"/>
    <n v="3"/>
    <n v="3"/>
    <n v="3"/>
    <n v="4"/>
    <n v="3"/>
    <n v="3"/>
    <n v="2"/>
    <n v="3"/>
    <n v="4"/>
    <n v="3"/>
    <n v="3"/>
    <n v="2"/>
    <n v="2"/>
    <n v="3"/>
    <n v="3"/>
    <n v="3"/>
    <n v="2"/>
    <n v="4"/>
    <n v="4"/>
    <n v="3"/>
    <n v="4"/>
    <n v="2"/>
    <n v="3"/>
    <n v="4"/>
    <n v="3"/>
    <n v="4"/>
    <n v="3"/>
    <n v="4"/>
    <n v="2"/>
    <n v="4"/>
    <n v="3"/>
    <x v="122"/>
  </r>
  <r>
    <s v="P160"/>
    <x v="0"/>
    <x v="0"/>
    <x v="0"/>
    <d v="1990-03-11T00:00:00"/>
    <n v="30"/>
    <x v="1"/>
    <x v="0"/>
    <x v="1"/>
    <x v="0"/>
    <x v="0"/>
    <x v="0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5"/>
    <n v="5"/>
    <x v="76"/>
  </r>
  <r>
    <s v="P161"/>
    <x v="0"/>
    <x v="0"/>
    <x v="0"/>
    <d v="2004-07-07T00:00:00"/>
    <n v="16"/>
    <x v="0"/>
    <x v="2"/>
    <x v="1"/>
    <x v="2"/>
    <x v="1"/>
    <x v="2"/>
    <n v="3"/>
    <n v="3"/>
    <n v="3"/>
    <n v="4"/>
    <n v="3"/>
    <n v="2"/>
    <n v="4"/>
    <n v="2"/>
    <n v="3"/>
    <n v="4"/>
    <n v="4"/>
    <n v="2"/>
    <n v="2"/>
    <n v="5"/>
    <n v="3"/>
    <n v="3"/>
    <n v="3"/>
    <n v="2"/>
    <n v="3"/>
    <n v="4"/>
    <n v="4"/>
    <n v="2"/>
    <n v="4"/>
    <n v="4"/>
    <n v="3"/>
    <n v="4"/>
    <n v="4"/>
    <n v="2"/>
    <n v="1"/>
    <n v="4"/>
    <n v="3"/>
    <n v="4"/>
    <n v="5"/>
    <n v="4"/>
    <n v="3"/>
    <n v="4"/>
    <x v="75"/>
  </r>
  <r>
    <s v="P162"/>
    <x v="0"/>
    <x v="0"/>
    <x v="0"/>
    <d v="1988-06-22T00:00:00"/>
    <n v="32"/>
    <x v="0"/>
    <x v="1"/>
    <x v="1"/>
    <x v="0"/>
    <x v="0"/>
    <x v="59"/>
    <n v="4"/>
    <n v="4"/>
    <n v="2"/>
    <n v="5"/>
    <n v="4"/>
    <n v="5"/>
    <n v="5"/>
    <n v="4"/>
    <n v="5"/>
    <n v="5"/>
    <n v="4"/>
    <n v="3"/>
    <n v="3"/>
    <n v="5"/>
    <n v="3"/>
    <n v="5"/>
    <n v="4"/>
    <n v="4"/>
    <n v="5"/>
    <n v="5"/>
    <n v="3"/>
    <n v="3"/>
    <n v="5"/>
    <n v="5"/>
    <n v="4"/>
    <n v="5"/>
    <n v="4"/>
    <n v="4"/>
    <n v="5"/>
    <n v="5"/>
    <n v="4"/>
    <n v="5"/>
    <n v="5"/>
    <n v="4"/>
    <n v="4"/>
    <n v="5"/>
    <x v="123"/>
  </r>
  <r>
    <s v="P163"/>
    <x v="0"/>
    <x v="0"/>
    <x v="0"/>
    <d v="1964-10-20T00:00:00"/>
    <n v="56"/>
    <x v="1"/>
    <x v="0"/>
    <x v="1"/>
    <x v="1"/>
    <x v="0"/>
    <x v="60"/>
    <n v="5"/>
    <n v="4"/>
    <n v="2"/>
    <n v="4"/>
    <n v="5"/>
    <n v="4"/>
    <n v="5"/>
    <n v="4"/>
    <n v="4"/>
    <n v="5"/>
    <n v="5"/>
    <n v="4"/>
    <n v="4"/>
    <n v="5"/>
    <n v="4"/>
    <n v="4"/>
    <n v="4"/>
    <n v="4"/>
    <n v="3"/>
    <n v="5"/>
    <n v="5"/>
    <n v="3"/>
    <n v="4"/>
    <n v="4"/>
    <n v="5"/>
    <n v="4"/>
    <n v="4"/>
    <n v="4"/>
    <n v="4"/>
    <n v="5"/>
    <n v="5"/>
    <n v="4"/>
    <n v="3"/>
    <n v="5"/>
    <n v="4"/>
    <n v="4"/>
    <x v="124"/>
  </r>
  <r>
    <s v="P164"/>
    <x v="0"/>
    <x v="0"/>
    <x v="0"/>
    <d v="2005-01-19T00:00:00"/>
    <n v="16"/>
    <x v="0"/>
    <x v="2"/>
    <x v="1"/>
    <x v="0"/>
    <x v="0"/>
    <x v="2"/>
    <n v="4"/>
    <n v="3"/>
    <n v="2"/>
    <n v="4"/>
    <n v="5"/>
    <n v="3"/>
    <n v="4"/>
    <n v="2"/>
    <n v="3"/>
    <n v="3"/>
    <n v="4"/>
    <n v="3"/>
    <n v="4"/>
    <n v="5"/>
    <n v="5"/>
    <n v="2"/>
    <n v="4"/>
    <n v="1"/>
    <n v="4"/>
    <n v="3"/>
    <n v="3"/>
    <n v="3"/>
    <n v="3"/>
    <n v="4"/>
    <n v="4"/>
    <n v="4"/>
    <n v="5"/>
    <n v="2"/>
    <n v="2"/>
    <n v="4"/>
    <n v="4"/>
    <n v="3"/>
    <n v="4"/>
    <n v="2"/>
    <n v="5"/>
    <n v="3"/>
    <x v="125"/>
  </r>
  <r>
    <s v="P165"/>
    <x v="0"/>
    <x v="0"/>
    <x v="0"/>
    <d v="2004-09-12T00:00:00"/>
    <n v="16"/>
    <x v="0"/>
    <x v="2"/>
    <x v="1"/>
    <x v="0"/>
    <x v="0"/>
    <x v="2"/>
    <n v="3"/>
    <n v="2"/>
    <n v="1"/>
    <n v="4"/>
    <n v="2"/>
    <n v="2"/>
    <n v="2"/>
    <n v="1"/>
    <n v="2"/>
    <n v="3"/>
    <n v="2"/>
    <n v="3"/>
    <n v="3"/>
    <n v="3"/>
    <n v="2"/>
    <n v="3"/>
    <n v="3"/>
    <n v="3"/>
    <n v="4"/>
    <n v="3"/>
    <n v="2"/>
    <n v="3"/>
    <n v="3"/>
    <n v="4"/>
    <n v="4"/>
    <n v="3"/>
    <n v="3"/>
    <n v="2"/>
    <n v="3"/>
    <n v="2"/>
    <n v="3"/>
    <n v="3"/>
    <n v="3"/>
    <n v="3"/>
    <n v="4"/>
    <n v="3"/>
    <x v="32"/>
  </r>
  <r>
    <s v="P166"/>
    <x v="0"/>
    <x v="0"/>
    <x v="0"/>
    <d v="1991-03-19T00:00:00"/>
    <n v="29"/>
    <x v="1"/>
    <x v="0"/>
    <x v="1"/>
    <x v="2"/>
    <x v="0"/>
    <x v="61"/>
    <n v="5"/>
    <n v="5"/>
    <n v="4"/>
    <n v="5"/>
    <n v="5"/>
    <n v="4"/>
    <n v="3"/>
    <n v="4"/>
    <n v="5"/>
    <n v="5"/>
    <n v="4"/>
    <n v="2"/>
    <n v="2"/>
    <n v="4"/>
    <n v="4"/>
    <n v="5"/>
    <n v="4"/>
    <n v="4"/>
    <n v="5"/>
    <n v="5"/>
    <n v="4"/>
    <n v="2"/>
    <n v="5"/>
    <n v="5"/>
    <n v="4"/>
    <n v="5"/>
    <n v="4"/>
    <n v="4"/>
    <n v="5"/>
    <n v="4"/>
    <n v="3"/>
    <n v="5"/>
    <n v="4"/>
    <n v="4"/>
    <n v="5"/>
    <n v="5"/>
    <x v="20"/>
  </r>
  <r>
    <s v="P167"/>
    <x v="0"/>
    <x v="0"/>
    <x v="0"/>
    <d v="1984-02-23T00:00:00"/>
    <n v="37"/>
    <x v="1"/>
    <x v="2"/>
    <x v="2"/>
    <x v="3"/>
    <x v="0"/>
    <x v="0"/>
    <n v="3"/>
    <n v="3"/>
    <n v="2"/>
    <n v="4"/>
    <n v="4"/>
    <n v="3"/>
    <n v="3"/>
    <n v="4"/>
    <n v="3"/>
    <n v="4"/>
    <n v="4"/>
    <n v="3"/>
    <n v="3"/>
    <n v="3"/>
    <n v="3"/>
    <n v="3"/>
    <n v="3"/>
    <n v="3"/>
    <n v="4"/>
    <n v="4"/>
    <n v="3"/>
    <n v="3"/>
    <n v="4"/>
    <n v="3"/>
    <n v="3"/>
    <n v="3"/>
    <n v="4"/>
    <n v="4"/>
    <n v="3"/>
    <n v="4"/>
    <n v="3"/>
    <n v="4"/>
    <n v="4"/>
    <n v="4"/>
    <n v="4"/>
    <n v="4"/>
    <x v="126"/>
  </r>
  <r>
    <s v="P168"/>
    <x v="0"/>
    <x v="0"/>
    <x v="0"/>
    <d v="2005-03-10T00:00:00"/>
    <n v="15"/>
    <x v="0"/>
    <x v="2"/>
    <x v="0"/>
    <x v="0"/>
    <x v="0"/>
    <x v="2"/>
    <n v="4"/>
    <n v="3"/>
    <n v="4"/>
    <n v="4"/>
    <n v="3"/>
    <n v="2"/>
    <n v="4"/>
    <n v="2"/>
    <n v="4"/>
    <n v="3"/>
    <n v="3"/>
    <n v="2"/>
    <n v="3"/>
    <n v="4"/>
    <n v="4"/>
    <n v="2"/>
    <n v="2"/>
    <n v="1"/>
    <n v="4"/>
    <n v="3"/>
    <n v="3"/>
    <n v="2"/>
    <n v="4"/>
    <n v="3"/>
    <n v="4"/>
    <n v="3"/>
    <n v="3"/>
    <n v="2"/>
    <n v="2"/>
    <n v="4"/>
    <n v="4"/>
    <n v="3"/>
    <n v="4"/>
    <n v="2"/>
    <n v="2"/>
    <n v="3"/>
    <x v="127"/>
  </r>
  <r>
    <s v="P169"/>
    <x v="0"/>
    <x v="0"/>
    <x v="0"/>
    <d v="1997-02-19T00:00:00"/>
    <n v="24"/>
    <x v="1"/>
    <x v="2"/>
    <x v="0"/>
    <x v="2"/>
    <x v="0"/>
    <x v="0"/>
    <n v="5"/>
    <n v="5"/>
    <n v="3"/>
    <n v="3"/>
    <n v="5"/>
    <n v="4"/>
    <n v="3"/>
    <n v="5"/>
    <n v="5"/>
    <n v="3"/>
    <n v="3"/>
    <n v="2"/>
    <n v="3"/>
    <n v="4"/>
    <n v="3"/>
    <n v="1"/>
    <n v="4"/>
    <n v="3"/>
    <n v="2"/>
    <n v="5"/>
    <n v="4"/>
    <n v="3"/>
    <n v="3"/>
    <n v="4"/>
    <n v="5"/>
    <n v="2"/>
    <n v="2"/>
    <n v="3"/>
    <n v="1"/>
    <n v="5"/>
    <n v="3"/>
    <n v="4"/>
    <n v="2"/>
    <n v="3"/>
    <n v="2"/>
    <n v="4"/>
    <x v="78"/>
  </r>
  <r>
    <s v="P170"/>
    <x v="0"/>
    <x v="0"/>
    <x v="0"/>
    <d v="1998-03-25T00:00:00"/>
    <n v="22"/>
    <x v="0"/>
    <x v="2"/>
    <x v="1"/>
    <x v="0"/>
    <x v="0"/>
    <x v="62"/>
    <n v="5"/>
    <n v="5"/>
    <n v="3"/>
    <n v="4"/>
    <n v="3"/>
    <n v="3"/>
    <n v="4"/>
    <n v="2"/>
    <n v="4"/>
    <n v="5"/>
    <n v="3"/>
    <n v="1"/>
    <n v="2"/>
    <n v="5"/>
    <n v="4"/>
    <n v="4"/>
    <n v="4"/>
    <n v="2"/>
    <n v="4"/>
    <n v="5"/>
    <n v="3"/>
    <n v="2"/>
    <n v="4"/>
    <n v="5"/>
    <n v="4"/>
    <n v="4"/>
    <n v="4"/>
    <n v="4"/>
    <n v="3"/>
    <n v="5"/>
    <n v="5"/>
    <n v="3"/>
    <n v="4"/>
    <n v="5"/>
    <n v="2"/>
    <n v="5"/>
    <x v="128"/>
  </r>
  <r>
    <s v="P171"/>
    <x v="0"/>
    <x v="0"/>
    <x v="0"/>
    <d v="1989-05-20T00:00:00"/>
    <n v="31"/>
    <x v="1"/>
    <x v="2"/>
    <x v="1"/>
    <x v="3"/>
    <x v="0"/>
    <x v="0"/>
    <n v="3"/>
    <n v="3"/>
    <n v="3"/>
    <n v="2"/>
    <n v="2"/>
    <n v="1"/>
    <n v="3"/>
    <n v="5"/>
    <n v="3"/>
    <n v="4"/>
    <n v="3"/>
    <n v="2"/>
    <n v="2"/>
    <n v="3"/>
    <n v="3"/>
    <n v="4"/>
    <n v="3"/>
    <n v="4"/>
    <n v="3"/>
    <n v="4"/>
    <n v="3"/>
    <n v="2"/>
    <n v="3"/>
    <n v="3"/>
    <n v="3"/>
    <n v="4"/>
    <n v="3"/>
    <n v="4"/>
    <n v="3"/>
    <n v="5"/>
    <n v="3"/>
    <n v="3"/>
    <n v="2"/>
    <n v="5"/>
    <n v="3"/>
    <n v="4"/>
    <x v="129"/>
  </r>
  <r>
    <s v="P172"/>
    <x v="0"/>
    <x v="0"/>
    <x v="0"/>
    <d v="2004-12-29T00:00:00"/>
    <n v="16"/>
    <x v="1"/>
    <x v="2"/>
    <x v="1"/>
    <x v="0"/>
    <x v="0"/>
    <x v="2"/>
    <n v="4"/>
    <n v="3"/>
    <n v="2"/>
    <n v="3"/>
    <n v="3"/>
    <n v="2"/>
    <n v="4"/>
    <n v="3"/>
    <n v="3"/>
    <n v="4"/>
    <n v="3"/>
    <n v="3"/>
    <n v="3"/>
    <n v="3"/>
    <n v="4"/>
    <n v="4"/>
    <n v="3"/>
    <n v="2"/>
    <n v="2"/>
    <n v="4"/>
    <n v="3"/>
    <n v="2"/>
    <n v="3"/>
    <n v="4"/>
    <n v="4"/>
    <n v="3"/>
    <n v="4"/>
    <n v="3"/>
    <n v="2"/>
    <n v="4"/>
    <n v="2"/>
    <n v="4"/>
    <n v="5"/>
    <n v="3"/>
    <n v="1"/>
    <n v="3"/>
    <x v="26"/>
  </r>
  <r>
    <s v="P173"/>
    <x v="0"/>
    <x v="0"/>
    <x v="0"/>
    <d v="1996-06-24T00:00:00"/>
    <n v="24"/>
    <x v="0"/>
    <x v="0"/>
    <x v="3"/>
    <x v="2"/>
    <x v="0"/>
    <x v="0"/>
    <n v="2"/>
    <n v="3"/>
    <n v="3"/>
    <n v="4"/>
    <n v="4"/>
    <n v="2"/>
    <n v="4"/>
    <n v="3"/>
    <n v="4"/>
    <n v="4"/>
    <n v="3"/>
    <n v="3"/>
    <n v="2"/>
    <n v="5"/>
    <n v="4"/>
    <n v="2"/>
    <n v="4"/>
    <n v="2"/>
    <n v="2"/>
    <n v="4"/>
    <n v="2"/>
    <n v="4"/>
    <n v="3"/>
    <n v="3"/>
    <n v="4"/>
    <n v="1"/>
    <n v="4"/>
    <n v="4"/>
    <n v="4"/>
    <n v="4"/>
    <n v="4"/>
    <n v="2"/>
    <n v="4"/>
    <n v="4"/>
    <n v="4"/>
    <n v="4"/>
    <x v="130"/>
  </r>
  <r>
    <s v="P174"/>
    <x v="0"/>
    <x v="0"/>
    <x v="0"/>
    <d v="2004-08-27T00:00:00"/>
    <n v="16"/>
    <x v="1"/>
    <x v="2"/>
    <x v="1"/>
    <x v="0"/>
    <x v="0"/>
    <x v="2"/>
    <n v="4"/>
    <n v="3"/>
    <n v="3"/>
    <n v="1"/>
    <n v="3"/>
    <n v="2"/>
    <n v="3"/>
    <n v="2"/>
    <n v="5"/>
    <n v="4"/>
    <n v="3"/>
    <n v="4"/>
    <n v="2"/>
    <n v="3"/>
    <n v="3"/>
    <n v="2"/>
    <n v="3"/>
    <n v="4"/>
    <n v="4"/>
    <n v="4"/>
    <n v="3"/>
    <n v="2"/>
    <n v="3"/>
    <n v="2"/>
    <n v="4"/>
    <n v="3"/>
    <n v="3"/>
    <n v="4"/>
    <n v="1"/>
    <n v="5"/>
    <n v="5"/>
    <n v="3"/>
    <n v="4"/>
    <n v="2"/>
    <n v="5"/>
    <n v="4"/>
    <x v="131"/>
  </r>
  <r>
    <s v="P175"/>
    <x v="0"/>
    <x v="0"/>
    <x v="0"/>
    <d v="2000-07-12T00:00:00"/>
    <n v="20"/>
    <x v="2"/>
    <x v="4"/>
    <x v="2"/>
    <x v="3"/>
    <x v="1"/>
    <x v="0"/>
    <n v="5"/>
    <n v="1"/>
    <n v="2"/>
    <n v="2"/>
    <n v="2"/>
    <n v="4"/>
    <n v="4"/>
    <n v="4"/>
    <n v="4"/>
    <n v="4"/>
    <n v="4"/>
    <n v="5"/>
    <n v="4"/>
    <n v="3"/>
    <n v="3"/>
    <n v="4"/>
    <n v="3"/>
    <n v="4"/>
    <n v="2"/>
    <n v="2"/>
    <n v="2"/>
    <n v="2"/>
    <n v="4"/>
    <n v="3"/>
    <n v="4"/>
    <n v="4"/>
    <n v="4"/>
    <n v="2"/>
    <n v="4"/>
    <n v="4"/>
    <n v="4"/>
    <n v="4"/>
    <n v="3"/>
    <n v="2"/>
    <n v="2"/>
    <n v="2"/>
    <x v="132"/>
  </r>
  <r>
    <s v="P176"/>
    <x v="0"/>
    <x v="0"/>
    <x v="0"/>
    <d v="2002-06-21T00:00:00"/>
    <n v="18"/>
    <x v="1"/>
    <x v="2"/>
    <x v="1"/>
    <x v="0"/>
    <x v="0"/>
    <x v="0"/>
    <n v="3"/>
    <n v="3"/>
    <n v="2"/>
    <n v="5"/>
    <n v="4"/>
    <n v="2"/>
    <n v="3"/>
    <n v="3"/>
    <n v="2"/>
    <n v="3"/>
    <n v="2"/>
    <n v="2"/>
    <n v="4"/>
    <n v="2"/>
    <n v="2"/>
    <n v="4"/>
    <n v="4"/>
    <n v="4"/>
    <n v="2"/>
    <n v="2"/>
    <n v="2"/>
    <n v="3"/>
    <n v="4"/>
    <n v="2"/>
    <n v="4"/>
    <n v="2"/>
    <n v="2"/>
    <n v="5"/>
    <n v="2"/>
    <n v="4"/>
    <n v="2"/>
    <n v="4"/>
    <n v="4"/>
    <n v="3"/>
    <n v="2"/>
    <n v="2"/>
    <x v="133"/>
  </r>
  <r>
    <s v="P177"/>
    <x v="0"/>
    <x v="0"/>
    <x v="0"/>
    <d v="1997-07-17T00:00:00"/>
    <n v="23"/>
    <x v="1"/>
    <x v="2"/>
    <x v="1"/>
    <x v="3"/>
    <x v="2"/>
    <x v="63"/>
    <n v="3"/>
    <n v="4"/>
    <n v="4"/>
    <n v="5"/>
    <n v="5"/>
    <n v="5"/>
    <n v="3"/>
    <n v="4"/>
    <n v="4"/>
    <n v="4"/>
    <n v="4"/>
    <n v="4"/>
    <n v="4"/>
    <n v="3"/>
    <n v="4"/>
    <n v="4"/>
    <n v="3"/>
    <n v="4"/>
    <n v="5"/>
    <n v="3"/>
    <n v="4"/>
    <n v="3"/>
    <n v="3"/>
    <n v="3"/>
    <n v="5"/>
    <n v="4"/>
    <n v="5"/>
    <n v="4"/>
    <n v="5"/>
    <n v="3"/>
    <n v="5"/>
    <n v="4"/>
    <n v="4"/>
    <n v="5"/>
    <n v="5"/>
    <n v="3"/>
    <x v="117"/>
  </r>
  <r>
    <s v="P178"/>
    <x v="0"/>
    <x v="0"/>
    <x v="0"/>
    <d v="1984-08-04T00:00:00"/>
    <n v="36"/>
    <x v="1"/>
    <x v="1"/>
    <x v="1"/>
    <x v="0"/>
    <x v="0"/>
    <x v="0"/>
    <n v="3"/>
    <n v="4"/>
    <n v="3"/>
    <n v="4"/>
    <n v="3"/>
    <n v="3"/>
    <n v="4"/>
    <n v="5"/>
    <n v="3"/>
    <n v="5"/>
    <n v="3"/>
    <n v="3"/>
    <n v="3"/>
    <n v="5"/>
    <n v="4"/>
    <n v="3"/>
    <n v="4"/>
    <n v="3"/>
    <n v="3"/>
    <n v="5"/>
    <n v="3"/>
    <n v="3"/>
    <n v="3"/>
    <n v="5"/>
    <n v="4"/>
    <n v="3"/>
    <n v="4"/>
    <n v="5"/>
    <n v="2"/>
    <n v="5"/>
    <n v="4"/>
    <n v="3"/>
    <n v="4"/>
    <n v="5"/>
    <n v="2"/>
    <n v="4"/>
    <x v="134"/>
  </r>
  <r>
    <s v="P179"/>
    <x v="0"/>
    <x v="0"/>
    <x v="0"/>
    <d v="1990-06-10T00:00:00"/>
    <n v="30"/>
    <x v="1"/>
    <x v="2"/>
    <x v="3"/>
    <x v="3"/>
    <x v="0"/>
    <x v="0"/>
    <n v="4"/>
    <n v="5"/>
    <n v="4"/>
    <n v="4"/>
    <n v="4"/>
    <n v="4"/>
    <n v="5"/>
    <n v="5"/>
    <n v="5"/>
    <n v="5"/>
    <n v="5"/>
    <n v="3"/>
    <n v="5"/>
    <n v="3"/>
    <n v="4"/>
    <n v="4"/>
    <n v="4"/>
    <n v="2"/>
    <n v="5"/>
    <n v="5"/>
    <n v="4"/>
    <n v="5"/>
    <n v="3"/>
    <n v="5"/>
    <n v="5"/>
    <n v="5"/>
    <n v="5"/>
    <n v="5"/>
    <n v="5"/>
    <n v="5"/>
    <n v="4"/>
    <n v="3"/>
    <n v="3"/>
    <n v="2"/>
    <n v="4"/>
    <n v="5"/>
    <x v="2"/>
  </r>
  <r>
    <s v="P180"/>
    <x v="0"/>
    <x v="0"/>
    <x v="0"/>
    <d v="2002-03-01T00:00:00"/>
    <n v="18"/>
    <x v="1"/>
    <x v="2"/>
    <x v="0"/>
    <x v="2"/>
    <x v="0"/>
    <x v="0"/>
    <n v="5"/>
    <n v="3"/>
    <n v="1"/>
    <n v="3"/>
    <n v="2"/>
    <n v="1"/>
    <n v="3"/>
    <n v="4"/>
    <n v="2"/>
    <n v="4"/>
    <n v="3"/>
    <n v="2"/>
    <n v="2"/>
    <n v="3"/>
    <n v="3"/>
    <n v="2"/>
    <n v="3"/>
    <n v="3"/>
    <n v="2"/>
    <n v="4"/>
    <n v="2"/>
    <n v="3"/>
    <n v="2"/>
    <n v="3"/>
    <n v="3"/>
    <n v="2"/>
    <n v="3"/>
    <n v="4"/>
    <n v="2"/>
    <n v="5"/>
    <n v="3"/>
    <n v="3"/>
    <n v="3"/>
    <n v="4"/>
    <n v="3"/>
    <n v="5"/>
    <x v="133"/>
  </r>
  <r>
    <s v="P181"/>
    <x v="0"/>
    <x v="0"/>
    <x v="0"/>
    <d v="1974-02-06T00:00:00"/>
    <n v="47"/>
    <x v="1"/>
    <x v="0"/>
    <x v="1"/>
    <x v="1"/>
    <x v="0"/>
    <x v="64"/>
    <n v="4"/>
    <n v="4"/>
    <n v="2"/>
    <n v="5"/>
    <n v="4"/>
    <n v="4"/>
    <n v="4"/>
    <n v="3"/>
    <n v="2"/>
    <n v="4"/>
    <n v="4"/>
    <n v="4"/>
    <n v="2"/>
    <n v="5"/>
    <n v="4"/>
    <n v="4"/>
    <n v="4"/>
    <n v="2"/>
    <n v="3"/>
    <n v="3"/>
    <n v="4"/>
    <n v="3"/>
    <n v="5"/>
    <n v="4"/>
    <n v="4"/>
    <n v="4"/>
    <n v="4"/>
    <n v="2"/>
    <n v="2"/>
    <n v="4"/>
    <n v="4"/>
    <n v="4"/>
    <n v="4"/>
    <n v="2"/>
    <n v="3"/>
    <n v="4"/>
    <x v="135"/>
  </r>
  <r>
    <s v="P182"/>
    <x v="0"/>
    <x v="0"/>
    <x v="0"/>
    <d v="1992-01-13T00:00:00"/>
    <n v="29"/>
    <x v="1"/>
    <x v="2"/>
    <x v="1"/>
    <x v="0"/>
    <x v="0"/>
    <x v="0"/>
    <n v="4"/>
    <n v="3"/>
    <n v="4"/>
    <n v="4"/>
    <n v="4"/>
    <n v="4"/>
    <n v="3"/>
    <n v="3"/>
    <n v="5"/>
    <n v="5"/>
    <n v="4"/>
    <n v="4"/>
    <n v="4"/>
    <n v="5"/>
    <n v="4"/>
    <n v="3"/>
    <n v="3"/>
    <n v="4"/>
    <n v="5"/>
    <n v="5"/>
    <n v="4"/>
    <n v="4"/>
    <n v="3"/>
    <n v="4"/>
    <n v="5"/>
    <n v="4"/>
    <n v="4"/>
    <n v="4"/>
    <n v="5"/>
    <n v="5"/>
    <n v="4"/>
    <n v="4"/>
    <n v="4"/>
    <n v="4"/>
    <n v="5"/>
    <n v="5"/>
    <x v="14"/>
  </r>
  <r>
    <s v="P183"/>
    <x v="0"/>
    <x v="0"/>
    <x v="0"/>
    <d v="1999-10-26T00:00:00"/>
    <n v="21"/>
    <x v="1"/>
    <x v="2"/>
    <x v="1"/>
    <x v="2"/>
    <x v="0"/>
    <x v="0"/>
    <n v="3"/>
    <n v="3"/>
    <n v="2"/>
    <n v="4"/>
    <n v="2"/>
    <n v="2"/>
    <n v="5"/>
    <n v="4"/>
    <n v="4"/>
    <n v="5"/>
    <n v="3"/>
    <n v="2"/>
    <n v="1"/>
    <n v="4"/>
    <n v="4"/>
    <n v="1"/>
    <n v="2"/>
    <n v="3"/>
    <n v="4"/>
    <n v="4"/>
    <n v="2"/>
    <n v="1"/>
    <n v="4"/>
    <n v="2"/>
    <n v="4"/>
    <n v="4"/>
    <n v="4"/>
    <n v="5"/>
    <n v="1"/>
    <n v="4"/>
    <n v="3"/>
    <n v="3"/>
    <n v="4"/>
    <n v="5"/>
    <n v="4"/>
    <n v="4"/>
    <x v="136"/>
  </r>
  <r>
    <s v="P184"/>
    <x v="0"/>
    <x v="0"/>
    <x v="0"/>
    <d v="1989-01-25T00:00:00"/>
    <n v="32"/>
    <x v="1"/>
    <x v="1"/>
    <x v="3"/>
    <x v="0"/>
    <x v="0"/>
    <x v="65"/>
    <n v="4"/>
    <n v="3"/>
    <n v="2"/>
    <n v="4"/>
    <n v="4"/>
    <n v="3"/>
    <n v="4"/>
    <n v="3"/>
    <n v="2"/>
    <n v="4"/>
    <n v="4"/>
    <n v="4"/>
    <n v="3"/>
    <n v="4"/>
    <n v="3"/>
    <n v="3"/>
    <n v="3"/>
    <n v="2"/>
    <n v="4"/>
    <n v="5"/>
    <n v="3"/>
    <n v="3"/>
    <n v="4"/>
    <n v="4"/>
    <n v="4"/>
    <n v="3"/>
    <n v="3"/>
    <n v="2"/>
    <n v="2"/>
    <n v="5"/>
    <n v="3"/>
    <n v="3"/>
    <n v="3"/>
    <n v="2"/>
    <n v="3"/>
    <n v="4"/>
    <x v="21"/>
  </r>
  <r>
    <s v="P185"/>
    <x v="0"/>
    <x v="0"/>
    <x v="0"/>
    <d v="1994-07-15T00:00:00"/>
    <n v="26"/>
    <x v="0"/>
    <x v="2"/>
    <x v="1"/>
    <x v="0"/>
    <x v="1"/>
    <x v="66"/>
    <n v="5"/>
    <n v="3"/>
    <n v="3"/>
    <n v="3"/>
    <n v="5"/>
    <n v="3"/>
    <n v="4"/>
    <n v="4"/>
    <n v="3"/>
    <n v="5"/>
    <n v="3"/>
    <n v="3"/>
    <n v="2"/>
    <n v="5"/>
    <n v="4"/>
    <n v="3"/>
    <n v="3"/>
    <n v="3"/>
    <n v="2"/>
    <n v="5"/>
    <n v="3"/>
    <n v="4"/>
    <n v="2"/>
    <n v="4"/>
    <n v="4"/>
    <n v="3"/>
    <n v="4"/>
    <n v="4"/>
    <n v="2"/>
    <n v="5"/>
    <n v="4"/>
    <n v="3"/>
    <n v="4"/>
    <n v="5"/>
    <n v="4"/>
    <n v="3"/>
    <x v="75"/>
  </r>
  <r>
    <s v="P186"/>
    <x v="0"/>
    <x v="0"/>
    <x v="0"/>
    <d v="2005-03-16T00:00:00"/>
    <n v="15"/>
    <x v="0"/>
    <x v="2"/>
    <x v="1"/>
    <x v="2"/>
    <x v="0"/>
    <x v="2"/>
    <n v="5"/>
    <n v="2"/>
    <n v="3"/>
    <n v="3"/>
    <n v="4"/>
    <n v="3"/>
    <n v="3"/>
    <n v="3"/>
    <n v="3"/>
    <n v="4"/>
    <n v="4"/>
    <n v="2"/>
    <n v="3"/>
    <n v="4"/>
    <n v="3"/>
    <n v="4"/>
    <n v="3"/>
    <n v="3"/>
    <n v="3"/>
    <n v="4"/>
    <n v="3"/>
    <n v="2"/>
    <n v="4"/>
    <n v="4"/>
    <n v="4"/>
    <n v="4"/>
    <n v="4"/>
    <n v="3"/>
    <n v="3"/>
    <n v="5"/>
    <n v="3"/>
    <n v="4"/>
    <n v="4"/>
    <n v="3"/>
    <n v="3"/>
    <n v="4"/>
    <x v="108"/>
  </r>
  <r>
    <s v="P187"/>
    <x v="0"/>
    <x v="0"/>
    <x v="0"/>
    <d v="2005-01-29T00:00:00"/>
    <n v="16"/>
    <x v="1"/>
    <x v="2"/>
    <x v="3"/>
    <x v="2"/>
    <x v="0"/>
    <x v="2"/>
    <n v="4"/>
    <n v="4"/>
    <n v="5"/>
    <n v="4"/>
    <n v="4"/>
    <n v="4"/>
    <n v="4"/>
    <n v="5"/>
    <n v="3"/>
    <n v="4"/>
    <n v="4"/>
    <n v="2"/>
    <n v="3"/>
    <n v="4"/>
    <n v="3"/>
    <n v="3"/>
    <n v="4"/>
    <n v="3"/>
    <n v="3"/>
    <n v="3"/>
    <n v="3"/>
    <n v="3"/>
    <n v="4"/>
    <n v="4"/>
    <n v="5"/>
    <n v="4"/>
    <n v="4"/>
    <n v="4"/>
    <n v="3"/>
    <n v="5"/>
    <n v="4"/>
    <n v="4"/>
    <n v="4"/>
    <n v="5"/>
    <n v="3"/>
    <n v="5"/>
    <x v="17"/>
  </r>
  <r>
    <s v="P188"/>
    <x v="0"/>
    <x v="0"/>
    <x v="0"/>
    <d v="1997-05-22T00:00:00"/>
    <n v="23"/>
    <x v="0"/>
    <x v="2"/>
    <x v="3"/>
    <x v="2"/>
    <x v="0"/>
    <x v="67"/>
    <n v="3"/>
    <n v="3"/>
    <n v="4"/>
    <n v="3"/>
    <n v="2"/>
    <n v="2"/>
    <n v="3"/>
    <n v="3"/>
    <n v="4"/>
    <n v="3"/>
    <n v="3"/>
    <n v="2"/>
    <n v="3"/>
    <n v="3"/>
    <n v="3"/>
    <n v="2"/>
    <n v="3"/>
    <n v="3"/>
    <n v="4"/>
    <n v="3"/>
    <n v="3"/>
    <n v="3"/>
    <n v="4"/>
    <n v="3"/>
    <n v="3"/>
    <n v="2"/>
    <n v="3"/>
    <n v="3"/>
    <n v="4"/>
    <n v="3"/>
    <n v="4"/>
    <n v="3"/>
    <n v="3"/>
    <n v="3"/>
    <n v="4"/>
    <n v="3"/>
    <x v="137"/>
  </r>
  <r>
    <s v="P189"/>
    <x v="0"/>
    <x v="0"/>
    <x v="0"/>
    <d v="2005-04-05T00:00:00"/>
    <n v="15"/>
    <x v="0"/>
    <x v="2"/>
    <x v="1"/>
    <x v="2"/>
    <x v="1"/>
    <x v="2"/>
    <n v="4"/>
    <n v="3"/>
    <n v="3"/>
    <n v="4"/>
    <n v="4"/>
    <n v="1"/>
    <n v="4"/>
    <n v="1"/>
    <n v="5"/>
    <n v="4"/>
    <n v="2"/>
    <n v="2"/>
    <n v="2"/>
    <n v="4"/>
    <n v="4"/>
    <n v="2"/>
    <n v="3"/>
    <n v="2"/>
    <n v="5"/>
    <n v="4"/>
    <n v="2"/>
    <n v="2"/>
    <n v="3"/>
    <n v="3"/>
    <n v="2"/>
    <n v="3"/>
    <n v="3"/>
    <n v="2"/>
    <n v="4"/>
    <n v="5"/>
    <n v="4"/>
    <n v="4"/>
    <n v="4"/>
    <n v="3"/>
    <n v="5"/>
    <n v="5"/>
    <x v="51"/>
  </r>
  <r>
    <s v="P190"/>
    <x v="0"/>
    <x v="0"/>
    <x v="0"/>
    <d v="2005-03-28T00:00:00"/>
    <n v="15"/>
    <x v="1"/>
    <x v="2"/>
    <x v="1"/>
    <x v="2"/>
    <x v="0"/>
    <x v="2"/>
    <n v="4"/>
    <n v="3"/>
    <n v="3"/>
    <n v="4"/>
    <n v="4"/>
    <n v="3"/>
    <n v="3"/>
    <n v="4"/>
    <n v="4"/>
    <n v="3"/>
    <n v="4"/>
    <n v="3"/>
    <n v="3"/>
    <n v="3"/>
    <n v="3"/>
    <n v="3"/>
    <n v="3"/>
    <n v="5"/>
    <n v="4"/>
    <n v="3"/>
    <n v="3"/>
    <n v="3"/>
    <n v="4"/>
    <n v="3"/>
    <n v="4"/>
    <n v="4"/>
    <n v="3"/>
    <n v="2"/>
    <n v="3"/>
    <n v="5"/>
    <n v="4"/>
    <n v="4"/>
    <n v="4"/>
    <n v="4"/>
    <n v="4"/>
    <n v="4"/>
    <x v="138"/>
  </r>
  <r>
    <s v="P191"/>
    <x v="0"/>
    <x v="0"/>
    <x v="0"/>
    <d v="2004-10-03T00:00:00"/>
    <n v="16"/>
    <x v="1"/>
    <x v="2"/>
    <x v="0"/>
    <x v="2"/>
    <x v="0"/>
    <x v="2"/>
    <n v="3"/>
    <n v="3"/>
    <n v="5"/>
    <n v="1"/>
    <n v="2"/>
    <n v="2"/>
    <n v="4"/>
    <n v="3"/>
    <n v="5"/>
    <n v="4"/>
    <n v="4"/>
    <n v="3"/>
    <n v="2"/>
    <n v="2"/>
    <n v="2"/>
    <n v="4"/>
    <n v="3"/>
    <n v="4"/>
    <n v="5"/>
    <n v="3"/>
    <n v="4"/>
    <n v="3"/>
    <n v="2"/>
    <n v="1"/>
    <n v="4"/>
    <n v="4"/>
    <n v="4"/>
    <n v="4"/>
    <n v="5"/>
    <n v="4"/>
    <n v="2"/>
    <n v="5"/>
    <n v="3"/>
    <n v="3"/>
    <n v="5"/>
    <n v="4"/>
    <x v="139"/>
  </r>
  <r>
    <s v="P192"/>
    <x v="0"/>
    <x v="0"/>
    <x v="0"/>
    <d v="1946-04-10T00:00:00"/>
    <n v="74"/>
    <x v="0"/>
    <x v="2"/>
    <x v="1"/>
    <x v="0"/>
    <x v="0"/>
    <x v="12"/>
    <n v="4"/>
    <n v="4"/>
    <n v="3"/>
    <n v="4"/>
    <n v="4"/>
    <n v="4"/>
    <n v="3"/>
    <n v="2"/>
    <n v="2"/>
    <n v="2"/>
    <n v="4"/>
    <n v="4"/>
    <n v="3"/>
    <n v="4"/>
    <n v="4"/>
    <n v="4"/>
    <n v="3"/>
    <n v="3"/>
    <n v="3"/>
    <n v="4"/>
    <n v="3"/>
    <n v="3"/>
    <n v="4"/>
    <n v="4"/>
    <n v="4"/>
    <n v="4"/>
    <n v="3"/>
    <n v="4"/>
    <n v="1"/>
    <n v="4"/>
    <n v="3"/>
    <n v="4"/>
    <n v="4"/>
    <n v="2"/>
    <n v="2"/>
    <n v="3"/>
    <x v="107"/>
  </r>
  <r>
    <s v="P193"/>
    <x v="0"/>
    <x v="0"/>
    <x v="0"/>
    <d v="2000-09-20T00:00:00"/>
    <n v="20"/>
    <x v="1"/>
    <x v="2"/>
    <x v="1"/>
    <x v="2"/>
    <x v="0"/>
    <x v="0"/>
    <n v="5"/>
    <n v="4"/>
    <n v="1"/>
    <n v="4"/>
    <n v="2"/>
    <n v="5"/>
    <n v="5"/>
    <n v="3"/>
    <n v="5"/>
    <n v="5"/>
    <n v="4"/>
    <n v="1"/>
    <n v="1"/>
    <n v="5"/>
    <n v="3"/>
    <n v="4"/>
    <n v="5"/>
    <n v="4"/>
    <n v="5"/>
    <n v="5"/>
    <n v="3"/>
    <n v="1"/>
    <n v="5"/>
    <n v="5"/>
    <n v="3"/>
    <n v="4"/>
    <n v="5"/>
    <n v="4"/>
    <n v="3"/>
    <n v="4"/>
    <n v="3"/>
    <n v="5"/>
    <n v="4"/>
    <n v="5"/>
    <n v="5"/>
    <n v="5"/>
    <x v="140"/>
  </r>
  <r>
    <s v="P194"/>
    <x v="0"/>
    <x v="0"/>
    <x v="0"/>
    <d v="1984-05-05T00:00:00"/>
    <n v="36"/>
    <x v="0"/>
    <x v="1"/>
    <x v="1"/>
    <x v="1"/>
    <x v="0"/>
    <x v="6"/>
    <n v="4"/>
    <n v="4"/>
    <n v="3"/>
    <n v="2"/>
    <n v="3"/>
    <n v="2"/>
    <n v="2"/>
    <n v="2"/>
    <n v="3"/>
    <n v="2"/>
    <n v="1"/>
    <n v="3"/>
    <n v="4"/>
    <n v="3"/>
    <n v="3"/>
    <n v="3"/>
    <n v="2"/>
    <n v="2"/>
    <n v="2"/>
    <n v="3"/>
    <n v="3"/>
    <n v="1"/>
    <n v="4"/>
    <n v="2"/>
    <n v="3"/>
    <n v="2"/>
    <n v="2"/>
    <n v="2"/>
    <n v="2"/>
    <n v="3"/>
    <n v="3"/>
    <n v="2"/>
    <n v="2"/>
    <n v="2"/>
    <n v="3"/>
    <n v="3"/>
    <x v="141"/>
  </r>
  <r>
    <s v="P195"/>
    <x v="0"/>
    <x v="0"/>
    <x v="0"/>
    <d v="2004-08-24T00:00:00"/>
    <n v="16"/>
    <x v="1"/>
    <x v="2"/>
    <x v="0"/>
    <x v="0"/>
    <x v="0"/>
    <x v="2"/>
    <n v="4"/>
    <n v="4"/>
    <n v="2"/>
    <n v="4"/>
    <n v="4"/>
    <n v="1"/>
    <n v="4"/>
    <n v="4"/>
    <n v="4"/>
    <n v="4"/>
    <n v="4"/>
    <n v="2"/>
    <n v="1"/>
    <n v="5"/>
    <n v="5"/>
    <n v="4"/>
    <n v="4"/>
    <n v="1"/>
    <n v="4"/>
    <n v="4"/>
    <n v="4"/>
    <n v="2"/>
    <n v="4"/>
    <n v="5"/>
    <n v="5"/>
    <n v="5"/>
    <n v="4"/>
    <n v="4"/>
    <n v="2"/>
    <n v="5"/>
    <n v="4"/>
    <n v="4"/>
    <n v="5"/>
    <n v="4"/>
    <n v="4"/>
    <n v="4"/>
    <x v="142"/>
  </r>
  <r>
    <s v="P196"/>
    <x v="0"/>
    <x v="0"/>
    <x v="0"/>
    <d v="1982-06-14T00:00:00"/>
    <n v="38"/>
    <x v="1"/>
    <x v="3"/>
    <x v="1"/>
    <x v="1"/>
    <x v="3"/>
    <x v="68"/>
    <n v="3"/>
    <n v="3"/>
    <n v="4"/>
    <n v="4"/>
    <n v="4"/>
    <n v="3"/>
    <n v="4"/>
    <n v="5"/>
    <n v="5"/>
    <n v="3"/>
    <n v="5"/>
    <n v="4"/>
    <n v="5"/>
    <n v="5"/>
    <n v="4"/>
    <n v="3"/>
    <n v="4"/>
    <n v="2"/>
    <n v="1"/>
    <n v="3"/>
    <n v="3"/>
    <n v="4"/>
    <n v="5"/>
    <n v="5"/>
    <n v="4"/>
    <n v="3"/>
    <n v="4"/>
    <n v="5"/>
    <n v="1"/>
    <n v="2"/>
    <n v="4"/>
    <n v="3"/>
    <n v="4"/>
    <n v="5"/>
    <n v="5"/>
    <n v="3"/>
    <x v="128"/>
  </r>
  <r>
    <s v="P197"/>
    <x v="0"/>
    <x v="0"/>
    <x v="0"/>
    <d v="1983-01-27T00:00:00"/>
    <n v="38"/>
    <x v="1"/>
    <x v="2"/>
    <x v="1"/>
    <x v="1"/>
    <x v="1"/>
    <x v="15"/>
    <n v="4"/>
    <n v="3"/>
    <n v="3"/>
    <n v="4"/>
    <n v="3"/>
    <n v="4"/>
    <n v="4"/>
    <n v="2"/>
    <n v="3"/>
    <n v="4"/>
    <n v="3"/>
    <n v="3"/>
    <n v="2"/>
    <n v="4"/>
    <n v="3"/>
    <n v="3"/>
    <n v="3"/>
    <n v="2"/>
    <n v="4"/>
    <n v="3"/>
    <n v="3"/>
    <n v="3"/>
    <n v="4"/>
    <n v="4"/>
    <n v="4"/>
    <n v="3"/>
    <n v="3"/>
    <n v="1"/>
    <n v="2"/>
    <n v="3"/>
    <n v="3"/>
    <n v="4"/>
    <n v="4"/>
    <n v="5"/>
    <n v="4"/>
    <n v="3"/>
    <x v="40"/>
  </r>
  <r>
    <s v="P198"/>
    <x v="0"/>
    <x v="0"/>
    <x v="0"/>
    <d v="1993-05-23T00:00:00"/>
    <n v="27"/>
    <x v="1"/>
    <x v="1"/>
    <x v="0"/>
    <x v="3"/>
    <x v="0"/>
    <x v="0"/>
    <n v="3"/>
    <n v="3"/>
    <n v="3"/>
    <n v="3"/>
    <n v="3"/>
    <n v="2"/>
    <n v="3"/>
    <n v="3"/>
    <n v="1"/>
    <n v="3"/>
    <n v="3"/>
    <n v="3"/>
    <n v="3"/>
    <n v="4"/>
    <n v="3"/>
    <n v="2"/>
    <n v="3"/>
    <n v="2"/>
    <n v="3"/>
    <n v="5"/>
    <n v="2"/>
    <n v="2"/>
    <n v="3"/>
    <n v="3"/>
    <n v="3"/>
    <n v="3"/>
    <n v="3"/>
    <n v="3"/>
    <n v="1"/>
    <n v="3"/>
    <n v="3"/>
    <n v="4"/>
    <n v="4"/>
    <n v="1"/>
    <n v="1"/>
    <n v="4"/>
    <x v="143"/>
  </r>
  <r>
    <s v="P199"/>
    <x v="0"/>
    <x v="0"/>
    <x v="0"/>
    <d v="1964-06-15T00:00:00"/>
    <n v="56"/>
    <x v="1"/>
    <x v="0"/>
    <x v="1"/>
    <x v="0"/>
    <x v="0"/>
    <x v="6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200"/>
    <x v="0"/>
    <x v="0"/>
    <x v="0"/>
    <d v="1989-07-23T00:00:00"/>
    <n v="31"/>
    <x v="1"/>
    <x v="2"/>
    <x v="2"/>
    <x v="0"/>
    <x v="1"/>
    <x v="0"/>
    <n v="2"/>
    <n v="4"/>
    <n v="4"/>
    <n v="3"/>
    <n v="4"/>
    <n v="4"/>
    <n v="3"/>
    <n v="4"/>
    <n v="4"/>
    <n v="3"/>
    <n v="4"/>
    <n v="3"/>
    <n v="4"/>
    <n v="5"/>
    <n v="5"/>
    <n v="2"/>
    <n v="5"/>
    <n v="5"/>
    <n v="5"/>
    <n v="5"/>
    <n v="1"/>
    <n v="3"/>
    <n v="5"/>
    <n v="5"/>
    <n v="5"/>
    <n v="5"/>
    <n v="5"/>
    <n v="5"/>
    <n v="5"/>
    <n v="5"/>
    <n v="4"/>
    <n v="4"/>
    <n v="3"/>
    <n v="4"/>
    <n v="1"/>
    <n v="4"/>
    <x v="144"/>
  </r>
  <r>
    <s v="P201"/>
    <x v="0"/>
    <x v="0"/>
    <x v="0"/>
    <d v="2004-07-13T00:00:00"/>
    <n v="16"/>
    <x v="0"/>
    <x v="2"/>
    <x v="1"/>
    <x v="0"/>
    <x v="1"/>
    <x v="2"/>
    <n v="4"/>
    <n v="4"/>
    <n v="3"/>
    <n v="2"/>
    <n v="2"/>
    <n v="3"/>
    <n v="4"/>
    <n v="4"/>
    <n v="4"/>
    <n v="3"/>
    <n v="3"/>
    <n v="2"/>
    <n v="2"/>
    <n v="2"/>
    <n v="3"/>
    <n v="3"/>
    <n v="4"/>
    <n v="2"/>
    <n v="4"/>
    <n v="3"/>
    <n v="3"/>
    <n v="3"/>
    <n v="2"/>
    <n v="3"/>
    <n v="3"/>
    <n v="4"/>
    <n v="3"/>
    <n v="4"/>
    <n v="3"/>
    <n v="3"/>
    <n v="3"/>
    <n v="3"/>
    <n v="4"/>
    <n v="4"/>
    <n v="4"/>
    <n v="4"/>
    <x v="35"/>
  </r>
  <r>
    <s v="P202"/>
    <x v="0"/>
    <x v="0"/>
    <x v="0"/>
    <d v="1989-07-08T00:00:00"/>
    <n v="31"/>
    <x v="1"/>
    <x v="2"/>
    <x v="0"/>
    <x v="2"/>
    <x v="0"/>
    <x v="0"/>
    <n v="4"/>
    <n v="4"/>
    <n v="4"/>
    <n v="4"/>
    <n v="3"/>
    <n v="2"/>
    <n v="3"/>
    <n v="4"/>
    <n v="4"/>
    <n v="4"/>
    <n v="3"/>
    <n v="4"/>
    <n v="3"/>
    <n v="3"/>
    <n v="3"/>
    <n v="3"/>
    <n v="3"/>
    <n v="4"/>
    <n v="4"/>
    <n v="3"/>
    <n v="3"/>
    <n v="3"/>
    <n v="3"/>
    <n v="3"/>
    <n v="3"/>
    <n v="3"/>
    <n v="3"/>
    <n v="4"/>
    <n v="3"/>
    <n v="4"/>
    <n v="3"/>
    <n v="3"/>
    <n v="3"/>
    <n v="2"/>
    <n v="4"/>
    <n v="4"/>
    <x v="145"/>
  </r>
  <r>
    <s v="P203"/>
    <x v="0"/>
    <x v="0"/>
    <x v="0"/>
    <d v="1963-12-14T00:00:00"/>
    <n v="57"/>
    <x v="0"/>
    <x v="1"/>
    <x v="2"/>
    <x v="0"/>
    <x v="0"/>
    <x v="12"/>
    <n v="5"/>
    <n v="5"/>
    <n v="3"/>
    <n v="4"/>
    <n v="4"/>
    <n v="2"/>
    <n v="3"/>
    <n v="3"/>
    <n v="4"/>
    <n v="4"/>
    <n v="4"/>
    <n v="3"/>
    <n v="2"/>
    <n v="4"/>
    <n v="3"/>
    <n v="4"/>
    <n v="3"/>
    <n v="3"/>
    <n v="4"/>
    <n v="4"/>
    <n v="4"/>
    <n v="2"/>
    <n v="4"/>
    <n v="4"/>
    <n v="4"/>
    <n v="4"/>
    <n v="3"/>
    <n v="3"/>
    <n v="3"/>
    <n v="4"/>
    <n v="4"/>
    <n v="5"/>
    <n v="4"/>
    <n v="3"/>
    <n v="5"/>
    <n v="4"/>
    <x v="12"/>
  </r>
  <r>
    <s v="P204"/>
    <x v="0"/>
    <x v="0"/>
    <x v="0"/>
    <d v="1983-06-07T00:00:00"/>
    <n v="37"/>
    <x v="1"/>
    <x v="2"/>
    <x v="0"/>
    <x v="0"/>
    <x v="0"/>
    <x v="0"/>
    <n v="4"/>
    <n v="3"/>
    <n v="4"/>
    <n v="4"/>
    <n v="4"/>
    <n v="4"/>
    <n v="4"/>
    <n v="2"/>
    <n v="4"/>
    <n v="4"/>
    <n v="4"/>
    <n v="4"/>
    <n v="4"/>
    <n v="4"/>
    <n v="4"/>
    <n v="4"/>
    <n v="3"/>
    <n v="2"/>
    <n v="4"/>
    <n v="4"/>
    <n v="4"/>
    <n v="4"/>
    <n v="3"/>
    <n v="4"/>
    <n v="5"/>
    <n v="4"/>
    <n v="4"/>
    <n v="3"/>
    <n v="3"/>
    <n v="4"/>
    <n v="4"/>
    <n v="4"/>
    <n v="3"/>
    <n v="3"/>
    <n v="3"/>
    <n v="4"/>
    <x v="23"/>
  </r>
  <r>
    <s v="P205"/>
    <x v="0"/>
    <x v="0"/>
    <x v="0"/>
    <d v="2004-10-29T00:00:00"/>
    <n v="16"/>
    <x v="1"/>
    <x v="2"/>
    <x v="1"/>
    <x v="2"/>
    <x v="1"/>
    <x v="2"/>
    <n v="3"/>
    <n v="3"/>
    <n v="3"/>
    <n v="4"/>
    <n v="3"/>
    <n v="3"/>
    <n v="4"/>
    <n v="2"/>
    <n v="2"/>
    <n v="3"/>
    <n v="3"/>
    <n v="2"/>
    <n v="3"/>
    <n v="4"/>
    <n v="4"/>
    <n v="2"/>
    <n v="2"/>
    <n v="2"/>
    <n v="3"/>
    <n v="3"/>
    <n v="3"/>
    <n v="2"/>
    <n v="4"/>
    <n v="4"/>
    <n v="4"/>
    <n v="3"/>
    <n v="3"/>
    <n v="2"/>
    <n v="2"/>
    <n v="3"/>
    <n v="4"/>
    <n v="3"/>
    <n v="3"/>
    <n v="3"/>
    <n v="3"/>
    <n v="4"/>
    <x v="146"/>
  </r>
  <r>
    <s v="P206"/>
    <x v="0"/>
    <x v="0"/>
    <x v="0"/>
    <d v="2004-04-21T00:00:00"/>
    <n v="16"/>
    <x v="1"/>
    <x v="2"/>
    <x v="1"/>
    <x v="1"/>
    <x v="0"/>
    <x v="2"/>
    <n v="4"/>
    <n v="4"/>
    <n v="3"/>
    <n v="3"/>
    <n v="4"/>
    <n v="3"/>
    <n v="4"/>
    <n v="3"/>
    <n v="2"/>
    <n v="3"/>
    <n v="3"/>
    <n v="2"/>
    <n v="2"/>
    <n v="5"/>
    <n v="4"/>
    <n v="3"/>
    <n v="3"/>
    <n v="2"/>
    <n v="2"/>
    <n v="3"/>
    <n v="3"/>
    <n v="2"/>
    <n v="4"/>
    <n v="4"/>
    <n v="4"/>
    <n v="3"/>
    <n v="4"/>
    <n v="3"/>
    <n v="1"/>
    <n v="5"/>
    <n v="4"/>
    <n v="4"/>
    <n v="4"/>
    <n v="3"/>
    <n v="2"/>
    <n v="4"/>
    <x v="147"/>
  </r>
  <r>
    <s v="P207"/>
    <x v="0"/>
    <x v="0"/>
    <x v="0"/>
    <d v="2005-05-16T00:00:00"/>
    <n v="15"/>
    <x v="1"/>
    <x v="2"/>
    <x v="1"/>
    <x v="0"/>
    <x v="0"/>
    <x v="2"/>
    <n v="5"/>
    <n v="5"/>
    <n v="5"/>
    <n v="5"/>
    <n v="4"/>
    <n v="5"/>
    <n v="5"/>
    <n v="5"/>
    <n v="5"/>
    <n v="5"/>
    <n v="4"/>
    <n v="4"/>
    <n v="4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5"/>
    <n v="5"/>
    <n v="4"/>
    <n v="5"/>
    <x v="119"/>
  </r>
  <r>
    <s v="P208"/>
    <x v="0"/>
    <x v="0"/>
    <x v="0"/>
    <d v="2005-05-13T00:00:00"/>
    <n v="15"/>
    <x v="0"/>
    <x v="2"/>
    <x v="1"/>
    <x v="2"/>
    <x v="1"/>
    <x v="70"/>
    <n v="2"/>
    <n v="2"/>
    <n v="2"/>
    <n v="1"/>
    <n v="2"/>
    <n v="4"/>
    <n v="2"/>
    <n v="1"/>
    <n v="1"/>
    <n v="1"/>
    <n v="1"/>
    <n v="3"/>
    <n v="4"/>
    <n v="3"/>
    <n v="3"/>
    <n v="3"/>
    <n v="2"/>
    <n v="3"/>
    <n v="2"/>
    <n v="4"/>
    <n v="2"/>
    <n v="4"/>
    <n v="2"/>
    <n v="2"/>
    <n v="3"/>
    <n v="4"/>
    <n v="3"/>
    <n v="2"/>
    <n v="3"/>
    <n v="3"/>
    <n v="2"/>
    <n v="4"/>
    <n v="3"/>
    <n v="1"/>
    <n v="1"/>
    <n v="2"/>
    <x v="133"/>
  </r>
  <r>
    <s v="P209"/>
    <x v="0"/>
    <x v="0"/>
    <x v="0"/>
    <d v="2005-02-24T00:00:00"/>
    <n v="15"/>
    <x v="1"/>
    <x v="2"/>
    <x v="0"/>
    <x v="0"/>
    <x v="0"/>
    <x v="2"/>
    <n v="2"/>
    <n v="4"/>
    <n v="2"/>
    <n v="5"/>
    <n v="4"/>
    <n v="4"/>
    <n v="5"/>
    <n v="3"/>
    <n v="5"/>
    <n v="5"/>
    <n v="4"/>
    <n v="3"/>
    <n v="3"/>
    <n v="5"/>
    <n v="4"/>
    <n v="4"/>
    <n v="5"/>
    <n v="3"/>
    <n v="5"/>
    <n v="3"/>
    <n v="4"/>
    <n v="3"/>
    <n v="3"/>
    <n v="5"/>
    <n v="5"/>
    <n v="4"/>
    <n v="5"/>
    <n v="3"/>
    <n v="2"/>
    <n v="5"/>
    <n v="4"/>
    <n v="4"/>
    <n v="5"/>
    <n v="3"/>
    <n v="5"/>
    <n v="4"/>
    <x v="29"/>
  </r>
  <r>
    <s v="P210"/>
    <x v="0"/>
    <x v="0"/>
    <x v="0"/>
    <d v="1977-04-24T00:00:00"/>
    <n v="43"/>
    <x v="0"/>
    <x v="1"/>
    <x v="1"/>
    <x v="0"/>
    <x v="0"/>
    <x v="15"/>
    <n v="4"/>
    <n v="4"/>
    <n v="4"/>
    <n v="4"/>
    <n v="3"/>
    <n v="3"/>
    <n v="4"/>
    <n v="3"/>
    <n v="3"/>
    <n v="4"/>
    <n v="3"/>
    <n v="4"/>
    <n v="3"/>
    <n v="4"/>
    <n v="4"/>
    <n v="3"/>
    <n v="3"/>
    <n v="3"/>
    <n v="5"/>
    <n v="4"/>
    <n v="3"/>
    <n v="3"/>
    <n v="4"/>
    <n v="4"/>
    <n v="4"/>
    <n v="3"/>
    <n v="3"/>
    <n v="4"/>
    <n v="3"/>
    <n v="3"/>
    <n v="4"/>
    <n v="4"/>
    <n v="4"/>
    <n v="3"/>
    <n v="3"/>
    <n v="5"/>
    <x v="120"/>
  </r>
  <r>
    <s v="P211"/>
    <x v="0"/>
    <x v="0"/>
    <x v="0"/>
    <d v="1963-05-21T00:00:00"/>
    <n v="57"/>
    <x v="1"/>
    <x v="1"/>
    <x v="1"/>
    <x v="0"/>
    <x v="0"/>
    <x v="71"/>
    <n v="3"/>
    <n v="4"/>
    <n v="2"/>
    <n v="4"/>
    <n v="4"/>
    <n v="4"/>
    <n v="4"/>
    <n v="4"/>
    <n v="2"/>
    <n v="3"/>
    <n v="4"/>
    <n v="3"/>
    <n v="2"/>
    <n v="4"/>
    <n v="4"/>
    <n v="4"/>
    <n v="4"/>
    <n v="4"/>
    <n v="2"/>
    <n v="3"/>
    <n v="3"/>
    <n v="3"/>
    <n v="4"/>
    <n v="4"/>
    <n v="4"/>
    <n v="4"/>
    <n v="4"/>
    <n v="4"/>
    <n v="3"/>
    <n v="3"/>
    <n v="4"/>
    <n v="4"/>
    <n v="4"/>
    <n v="4"/>
    <n v="3"/>
    <n v="3"/>
    <x v="13"/>
  </r>
  <r>
    <s v="P212"/>
    <x v="0"/>
    <x v="0"/>
    <x v="0"/>
    <d v="1993-05-23T00:00:00"/>
    <n v="27"/>
    <x v="1"/>
    <x v="1"/>
    <x v="0"/>
    <x v="3"/>
    <x v="0"/>
    <x v="0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48"/>
  </r>
  <r>
    <s v="P213"/>
    <x v="0"/>
    <x v="0"/>
    <x v="0"/>
    <d v="2004-10-26T00:00:00"/>
    <n v="16"/>
    <x v="0"/>
    <x v="2"/>
    <x v="1"/>
    <x v="4"/>
    <x v="0"/>
    <x v="2"/>
    <n v="5"/>
    <n v="4"/>
    <n v="3"/>
    <n v="4"/>
    <n v="5"/>
    <n v="3"/>
    <n v="4"/>
    <n v="2"/>
    <n v="3"/>
    <n v="5"/>
    <n v="4"/>
    <n v="2"/>
    <n v="2"/>
    <n v="5"/>
    <n v="4"/>
    <n v="4"/>
    <n v="5"/>
    <n v="1"/>
    <n v="4"/>
    <n v="5"/>
    <n v="3"/>
    <n v="1"/>
    <n v="3"/>
    <n v="4"/>
    <n v="4"/>
    <n v="5"/>
    <n v="4"/>
    <n v="3"/>
    <n v="1"/>
    <n v="5"/>
    <n v="4"/>
    <n v="4"/>
    <n v="5"/>
    <n v="4"/>
    <n v="2"/>
    <n v="5"/>
    <x v="149"/>
  </r>
  <r>
    <s v="P214"/>
    <x v="0"/>
    <x v="0"/>
    <x v="1"/>
    <s v="11/11/1111"/>
    <e v="#VALUE!"/>
    <x v="2"/>
    <x v="2"/>
    <x v="2"/>
    <x v="4"/>
    <x v="1"/>
    <x v="72"/>
    <n v="2"/>
    <n v="4"/>
    <n v="1"/>
    <n v="3"/>
    <n v="2"/>
    <n v="1"/>
    <n v="2"/>
    <n v="3"/>
    <n v="1"/>
    <n v="1"/>
    <n v="4"/>
    <n v="1"/>
    <n v="5"/>
    <n v="1"/>
    <n v="1"/>
    <n v="1"/>
    <n v="1"/>
    <n v="5"/>
    <n v="2"/>
    <n v="4"/>
    <n v="2"/>
    <n v="4"/>
    <n v="2"/>
    <n v="3"/>
    <n v="3"/>
    <n v="2"/>
    <n v="3"/>
    <n v="4"/>
    <n v="4"/>
    <n v="3"/>
    <n v="1"/>
    <n v="3"/>
    <n v="4"/>
    <n v="4"/>
    <n v="3"/>
    <n v="2"/>
    <x v="150"/>
  </r>
  <r>
    <s v="P215"/>
    <x v="0"/>
    <x v="0"/>
    <x v="0"/>
    <d v="1989-02-18T00:00:00"/>
    <n v="32"/>
    <x v="0"/>
    <x v="2"/>
    <x v="0"/>
    <x v="2"/>
    <x v="0"/>
    <x v="0"/>
    <n v="4"/>
    <n v="4"/>
    <n v="3"/>
    <n v="3"/>
    <n v="4"/>
    <n v="4"/>
    <n v="4"/>
    <n v="3"/>
    <n v="4"/>
    <n v="4"/>
    <n v="4"/>
    <n v="4"/>
    <n v="3"/>
    <n v="4"/>
    <n v="3"/>
    <n v="4"/>
    <n v="4"/>
    <n v="3"/>
    <n v="4"/>
    <n v="4"/>
    <n v="3"/>
    <n v="3"/>
    <n v="4"/>
    <n v="3"/>
    <n v="3"/>
    <n v="4"/>
    <n v="4"/>
    <n v="3"/>
    <n v="4"/>
    <n v="4"/>
    <n v="4"/>
    <n v="4"/>
    <n v="4"/>
    <n v="3"/>
    <n v="4"/>
    <n v="4"/>
    <x v="151"/>
  </r>
  <r>
    <s v="P216"/>
    <x v="0"/>
    <x v="0"/>
    <x v="0"/>
    <d v="1996-04-01T00:00:00"/>
    <n v="24"/>
    <x v="1"/>
    <x v="2"/>
    <x v="3"/>
    <x v="2"/>
    <x v="0"/>
    <x v="12"/>
    <n v="5"/>
    <n v="3"/>
    <n v="2"/>
    <n v="5"/>
    <n v="4"/>
    <n v="4"/>
    <n v="3"/>
    <n v="2"/>
    <n v="2"/>
    <n v="3"/>
    <n v="5"/>
    <n v="1"/>
    <n v="4"/>
    <n v="5"/>
    <n v="4"/>
    <n v="4"/>
    <n v="3"/>
    <n v="2"/>
    <n v="2"/>
    <n v="3"/>
    <n v="4"/>
    <n v="3"/>
    <n v="4"/>
    <n v="4"/>
    <n v="4"/>
    <n v="4"/>
    <n v="5"/>
    <n v="1"/>
    <n v="2"/>
    <n v="4"/>
    <n v="4"/>
    <n v="3"/>
    <n v="4"/>
    <n v="1"/>
    <n v="2"/>
    <n v="3"/>
    <x v="152"/>
  </r>
  <r>
    <s v="P217"/>
    <x v="0"/>
    <x v="0"/>
    <x v="0"/>
    <d v="2005-04-13T00:00:00"/>
    <n v="15"/>
    <x v="0"/>
    <x v="2"/>
    <x v="1"/>
    <x v="0"/>
    <x v="0"/>
    <x v="2"/>
    <n v="5"/>
    <n v="4"/>
    <n v="4"/>
    <n v="4"/>
    <n v="4"/>
    <n v="3"/>
    <n v="4"/>
    <n v="2"/>
    <n v="3"/>
    <n v="4"/>
    <n v="4"/>
    <n v="4"/>
    <n v="4"/>
    <n v="4"/>
    <n v="5"/>
    <n v="4"/>
    <n v="4"/>
    <n v="3"/>
    <n v="4"/>
    <n v="4"/>
    <n v="4"/>
    <n v="4"/>
    <n v="4"/>
    <n v="4"/>
    <n v="5"/>
    <n v="4"/>
    <n v="4"/>
    <n v="3"/>
    <n v="2"/>
    <n v="4"/>
    <n v="5"/>
    <n v="4"/>
    <n v="4"/>
    <n v="3"/>
    <n v="3"/>
    <n v="4"/>
    <x v="13"/>
  </r>
  <r>
    <s v="P218"/>
    <x v="0"/>
    <x v="0"/>
    <x v="0"/>
    <d v="2005-03-14T00:00:00"/>
    <n v="15"/>
    <x v="1"/>
    <x v="2"/>
    <x v="1"/>
    <x v="2"/>
    <x v="0"/>
    <x v="2"/>
    <n v="4"/>
    <n v="4"/>
    <n v="2"/>
    <n v="3"/>
    <n v="3"/>
    <n v="2"/>
    <n v="2"/>
    <n v="2"/>
    <n v="4"/>
    <n v="5"/>
    <n v="3"/>
    <n v="4"/>
    <n v="4"/>
    <n v="3"/>
    <n v="4"/>
    <n v="2"/>
    <n v="3"/>
    <n v="1"/>
    <n v="4"/>
    <n v="5"/>
    <n v="4"/>
    <n v="5"/>
    <n v="3"/>
    <n v="4"/>
    <n v="4"/>
    <n v="5"/>
    <n v="5"/>
    <n v="2"/>
    <n v="1"/>
    <n v="4"/>
    <n v="5"/>
    <n v="3"/>
    <n v="3"/>
    <n v="4"/>
    <n v="5"/>
    <n v="5"/>
    <x v="153"/>
  </r>
  <r>
    <s v="P219"/>
    <x v="0"/>
    <x v="0"/>
    <x v="0"/>
    <d v="1996-11-05T00:00:00"/>
    <n v="24"/>
    <x v="1"/>
    <x v="2"/>
    <x v="1"/>
    <x v="0"/>
    <x v="1"/>
    <x v="73"/>
    <n v="5"/>
    <n v="5"/>
    <n v="4"/>
    <n v="4"/>
    <n v="4"/>
    <n v="3"/>
    <n v="4"/>
    <n v="1"/>
    <n v="3"/>
    <n v="3"/>
    <n v="4"/>
    <n v="4"/>
    <n v="3"/>
    <n v="5"/>
    <n v="5"/>
    <n v="3"/>
    <n v="4"/>
    <n v="1"/>
    <n v="3"/>
    <n v="3"/>
    <n v="4"/>
    <n v="3"/>
    <n v="4"/>
    <n v="4"/>
    <n v="4"/>
    <n v="3"/>
    <n v="4"/>
    <n v="1"/>
    <n v="1"/>
    <n v="3"/>
    <n v="4"/>
    <n v="3"/>
    <n v="4"/>
    <n v="1"/>
    <n v="4"/>
    <n v="3"/>
    <x v="139"/>
  </r>
  <r>
    <s v="P220"/>
    <x v="0"/>
    <x v="0"/>
    <x v="0"/>
    <d v="1967-09-12T00:00:00"/>
    <n v="53"/>
    <x v="1"/>
    <x v="2"/>
    <x v="0"/>
    <x v="0"/>
    <x v="0"/>
    <x v="74"/>
    <n v="5"/>
    <n v="5"/>
    <n v="3"/>
    <n v="4"/>
    <n v="4"/>
    <n v="3"/>
    <n v="4"/>
    <n v="2"/>
    <n v="4"/>
    <n v="5"/>
    <n v="4"/>
    <n v="3"/>
    <n v="3"/>
    <n v="5"/>
    <n v="3"/>
    <n v="4"/>
    <n v="4"/>
    <n v="5"/>
    <n v="4"/>
    <n v="5"/>
    <n v="4"/>
    <n v="2"/>
    <n v="3"/>
    <n v="4"/>
    <n v="4"/>
    <n v="4"/>
    <n v="4"/>
    <n v="4"/>
    <n v="4"/>
    <n v="5"/>
    <n v="5"/>
    <n v="5"/>
    <n v="4"/>
    <n v="5"/>
    <n v="4"/>
    <n v="2"/>
    <x v="154"/>
  </r>
  <r>
    <s v="P221"/>
    <x v="0"/>
    <x v="0"/>
    <x v="0"/>
    <d v="1990-01-27T00:00:00"/>
    <n v="31"/>
    <x v="0"/>
    <x v="1"/>
    <x v="1"/>
    <x v="1"/>
    <x v="0"/>
    <x v="75"/>
    <n v="4"/>
    <n v="5"/>
    <n v="4"/>
    <n v="5"/>
    <n v="4"/>
    <n v="3"/>
    <n v="4"/>
    <n v="2"/>
    <n v="3"/>
    <n v="4"/>
    <n v="4"/>
    <n v="4"/>
    <n v="4"/>
    <n v="5"/>
    <n v="5"/>
    <n v="4"/>
    <n v="4"/>
    <n v="1"/>
    <n v="3"/>
    <n v="4"/>
    <n v="4"/>
    <n v="4"/>
    <n v="4"/>
    <n v="5"/>
    <n v="4"/>
    <n v="4"/>
    <n v="4"/>
    <n v="1"/>
    <n v="2"/>
    <n v="5"/>
    <n v="3"/>
    <n v="4"/>
    <n v="4"/>
    <n v="1"/>
    <n v="3"/>
    <n v="4"/>
    <x v="155"/>
  </r>
  <r>
    <s v="P222"/>
    <x v="0"/>
    <x v="0"/>
    <x v="1"/>
    <d v="1987-03-10T00:00:00"/>
    <n v="33"/>
    <x v="1"/>
    <x v="2"/>
    <x v="2"/>
    <x v="0"/>
    <x v="0"/>
    <x v="76"/>
    <n v="3"/>
    <n v="2"/>
    <n v="4"/>
    <n v="2"/>
    <n v="3"/>
    <n v="4"/>
    <n v="4"/>
    <n v="4"/>
    <n v="4"/>
    <n v="3"/>
    <n v="4"/>
    <n v="4"/>
    <n v="4"/>
    <n v="2"/>
    <n v="3"/>
    <n v="2"/>
    <n v="2"/>
    <n v="4"/>
    <n v="3"/>
    <n v="3"/>
    <n v="3"/>
    <n v="4"/>
    <n v="3"/>
    <n v="3"/>
    <n v="3"/>
    <n v="2"/>
    <n v="3"/>
    <n v="4"/>
    <n v="4"/>
    <n v="3"/>
    <n v="3"/>
    <n v="2"/>
    <n v="4"/>
    <n v="4"/>
    <n v="3"/>
    <n v="4"/>
    <x v="38"/>
  </r>
  <r>
    <s v="P223"/>
    <x v="0"/>
    <x v="0"/>
    <x v="0"/>
    <d v="1996-08-21T00:00:00"/>
    <n v="24"/>
    <x v="1"/>
    <x v="2"/>
    <x v="1"/>
    <x v="2"/>
    <x v="0"/>
    <x v="0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56"/>
  </r>
  <r>
    <s v="P224"/>
    <x v="0"/>
    <x v="0"/>
    <x v="0"/>
    <d v="2005-03-10T00:00:00"/>
    <n v="15"/>
    <x v="1"/>
    <x v="2"/>
    <x v="1"/>
    <x v="0"/>
    <x v="0"/>
    <x v="77"/>
    <n v="4"/>
    <n v="3"/>
    <n v="2"/>
    <n v="3"/>
    <n v="4"/>
    <n v="1"/>
    <n v="3"/>
    <n v="5"/>
    <n v="4"/>
    <n v="3"/>
    <n v="3"/>
    <n v="2"/>
    <n v="1"/>
    <n v="3"/>
    <n v="3"/>
    <n v="2"/>
    <n v="3"/>
    <n v="5"/>
    <n v="3"/>
    <n v="3"/>
    <n v="2"/>
    <n v="2"/>
    <n v="4"/>
    <n v="2"/>
    <n v="4"/>
    <n v="3"/>
    <n v="4"/>
    <n v="5"/>
    <n v="2"/>
    <n v="3"/>
    <n v="3"/>
    <n v="3"/>
    <n v="4"/>
    <n v="4"/>
    <n v="4"/>
    <n v="4"/>
    <x v="157"/>
  </r>
  <r>
    <s v="P225"/>
    <x v="0"/>
    <x v="0"/>
    <x v="0"/>
    <d v="1997-06-26T00:00:00"/>
    <n v="23"/>
    <x v="1"/>
    <x v="2"/>
    <x v="1"/>
    <x v="2"/>
    <x v="0"/>
    <x v="0"/>
    <n v="1"/>
    <n v="5"/>
    <n v="2"/>
    <n v="2"/>
    <n v="3"/>
    <n v="1"/>
    <n v="4"/>
    <n v="1"/>
    <n v="4"/>
    <n v="5"/>
    <n v="1"/>
    <n v="3"/>
    <n v="2"/>
    <n v="4"/>
    <n v="5"/>
    <n v="2"/>
    <n v="5"/>
    <n v="1"/>
    <n v="1"/>
    <n v="3"/>
    <n v="4"/>
    <n v="1"/>
    <n v="1"/>
    <n v="2"/>
    <n v="2"/>
    <n v="2"/>
    <n v="2"/>
    <n v="5"/>
    <n v="5"/>
    <n v="1"/>
    <n v="3"/>
    <n v="2"/>
    <n v="5"/>
    <n v="2"/>
    <n v="5"/>
    <n v="1"/>
    <x v="158"/>
  </r>
  <r>
    <s v="P226"/>
    <x v="0"/>
    <x v="0"/>
    <x v="0"/>
    <d v="2004-07-02T00:00:00"/>
    <n v="16"/>
    <x v="0"/>
    <x v="2"/>
    <x v="0"/>
    <x v="3"/>
    <x v="0"/>
    <x v="2"/>
    <n v="4"/>
    <n v="3"/>
    <n v="3"/>
    <n v="4"/>
    <n v="4"/>
    <n v="2"/>
    <n v="3"/>
    <n v="2"/>
    <n v="3"/>
    <n v="3"/>
    <n v="3"/>
    <n v="3"/>
    <n v="2"/>
    <n v="4"/>
    <n v="4"/>
    <n v="3"/>
    <n v="3"/>
    <n v="1"/>
    <n v="2"/>
    <n v="3"/>
    <n v="2"/>
    <n v="3"/>
    <n v="4"/>
    <n v="5"/>
    <n v="3"/>
    <n v="4"/>
    <n v="3"/>
    <n v="2"/>
    <n v="2"/>
    <n v="4"/>
    <n v="4"/>
    <n v="4"/>
    <n v="4"/>
    <n v="3"/>
    <n v="3"/>
    <n v="3"/>
    <x v="26"/>
  </r>
  <r>
    <s v="P227"/>
    <x v="0"/>
    <x v="0"/>
    <x v="0"/>
    <d v="2004-07-30T00:00:00"/>
    <n v="16"/>
    <x v="0"/>
    <x v="2"/>
    <x v="1"/>
    <x v="0"/>
    <x v="0"/>
    <x v="2"/>
    <n v="3"/>
    <n v="3"/>
    <n v="3"/>
    <n v="4"/>
    <n v="4"/>
    <n v="3"/>
    <n v="4"/>
    <n v="3"/>
    <n v="3"/>
    <n v="3"/>
    <n v="3"/>
    <n v="3"/>
    <n v="3"/>
    <n v="4"/>
    <n v="3"/>
    <n v="3"/>
    <n v="4"/>
    <n v="3"/>
    <n v="3"/>
    <n v="3"/>
    <n v="4"/>
    <n v="3"/>
    <n v="3"/>
    <n v="3"/>
    <n v="4"/>
    <n v="4"/>
    <n v="3"/>
    <n v="3"/>
    <n v="2"/>
    <n v="4"/>
    <n v="4"/>
    <n v="4"/>
    <n v="3"/>
    <n v="3"/>
    <n v="4"/>
    <n v="4"/>
    <x v="159"/>
  </r>
  <r>
    <s v="P228"/>
    <x v="0"/>
    <x v="0"/>
    <x v="0"/>
    <d v="1997-10-18T00:00:00"/>
    <n v="23"/>
    <x v="1"/>
    <x v="2"/>
    <x v="1"/>
    <x v="3"/>
    <x v="0"/>
    <x v="30"/>
    <n v="4"/>
    <n v="5"/>
    <n v="4"/>
    <n v="5"/>
    <n v="5"/>
    <n v="4"/>
    <n v="3"/>
    <n v="4"/>
    <n v="5"/>
    <n v="4"/>
    <n v="4"/>
    <n v="4"/>
    <n v="4"/>
    <n v="4"/>
    <n v="4"/>
    <n v="4"/>
    <n v="4"/>
    <n v="4"/>
    <n v="5"/>
    <n v="4"/>
    <n v="3"/>
    <n v="4"/>
    <n v="4"/>
    <n v="5"/>
    <n v="4"/>
    <n v="4"/>
    <n v="4"/>
    <n v="5"/>
    <n v="4"/>
    <n v="4"/>
    <n v="5"/>
    <n v="5"/>
    <n v="4"/>
    <n v="5"/>
    <n v="5"/>
    <n v="4"/>
    <x v="126"/>
  </r>
  <r>
    <s v="P229"/>
    <x v="0"/>
    <x v="0"/>
    <x v="0"/>
    <d v="1982-04-24T00:00:00"/>
    <n v="38"/>
    <x v="1"/>
    <x v="1"/>
    <x v="1"/>
    <x v="0"/>
    <x v="0"/>
    <x v="0"/>
    <n v="2"/>
    <n v="3"/>
    <n v="3"/>
    <n v="4"/>
    <n v="4"/>
    <n v="3"/>
    <n v="3"/>
    <n v="3"/>
    <n v="4"/>
    <n v="4"/>
    <n v="4"/>
    <n v="2"/>
    <n v="3"/>
    <n v="3"/>
    <n v="3"/>
    <n v="3"/>
    <n v="3"/>
    <n v="3"/>
    <n v="4"/>
    <n v="3"/>
    <n v="3"/>
    <n v="3"/>
    <n v="4"/>
    <n v="3"/>
    <n v="3"/>
    <n v="3"/>
    <n v="3"/>
    <n v="3"/>
    <n v="3"/>
    <n v="3"/>
    <n v="4"/>
    <n v="3"/>
    <n v="4"/>
    <n v="3"/>
    <n v="4"/>
    <n v="4"/>
    <x v="126"/>
  </r>
  <r>
    <s v="P230"/>
    <x v="0"/>
    <x v="0"/>
    <x v="0"/>
    <d v="2001-05-29T00:00:00"/>
    <n v="19"/>
    <x v="1"/>
    <x v="2"/>
    <x v="1"/>
    <x v="0"/>
    <x v="0"/>
    <x v="0"/>
    <n v="4"/>
    <n v="4"/>
    <n v="2"/>
    <n v="5"/>
    <n v="4"/>
    <n v="3"/>
    <n v="3"/>
    <n v="1"/>
    <n v="3"/>
    <n v="4"/>
    <n v="4"/>
    <n v="1"/>
    <n v="4"/>
    <n v="4"/>
    <n v="4"/>
    <n v="3"/>
    <n v="3"/>
    <n v="2"/>
    <n v="4"/>
    <n v="5"/>
    <n v="3"/>
    <n v="2"/>
    <n v="3"/>
    <n v="4"/>
    <n v="3"/>
    <n v="3"/>
    <n v="3"/>
    <n v="2"/>
    <n v="4"/>
    <n v="5"/>
    <n v="3"/>
    <n v="3"/>
    <n v="3"/>
    <n v="2"/>
    <n v="4"/>
    <n v="4"/>
    <x v="160"/>
  </r>
  <r>
    <s v="P231"/>
    <x v="0"/>
    <x v="0"/>
    <x v="0"/>
    <d v="1988-12-13T00:00:00"/>
    <n v="32"/>
    <x v="0"/>
    <x v="1"/>
    <x v="1"/>
    <x v="2"/>
    <x v="0"/>
    <x v="78"/>
    <n v="4"/>
    <n v="3"/>
    <n v="3"/>
    <n v="4"/>
    <n v="4"/>
    <n v="3"/>
    <n v="4"/>
    <n v="3"/>
    <n v="3"/>
    <n v="4"/>
    <n v="4"/>
    <n v="2"/>
    <n v="3"/>
    <n v="4"/>
    <n v="4"/>
    <n v="3"/>
    <n v="3"/>
    <n v="4"/>
    <n v="4"/>
    <n v="4"/>
    <n v="3"/>
    <n v="3"/>
    <n v="4"/>
    <n v="4"/>
    <n v="4"/>
    <n v="4"/>
    <n v="3"/>
    <n v="3"/>
    <n v="3"/>
    <n v="4"/>
    <n v="4"/>
    <n v="4"/>
    <n v="4"/>
    <n v="3"/>
    <n v="4"/>
    <n v="4"/>
    <x v="161"/>
  </r>
  <r>
    <s v="P232"/>
    <x v="0"/>
    <x v="0"/>
    <x v="0"/>
    <d v="1999-04-05T00:00:00"/>
    <n v="21"/>
    <x v="0"/>
    <x v="2"/>
    <x v="1"/>
    <x v="2"/>
    <x v="0"/>
    <x v="17"/>
    <n v="4"/>
    <n v="4"/>
    <n v="3"/>
    <n v="3"/>
    <n v="3"/>
    <n v="3"/>
    <n v="3"/>
    <n v="3"/>
    <n v="2"/>
    <n v="5"/>
    <n v="3"/>
    <n v="2"/>
    <n v="3"/>
    <n v="4"/>
    <n v="3"/>
    <n v="4"/>
    <n v="4"/>
    <n v="2"/>
    <n v="5"/>
    <n v="5"/>
    <n v="3"/>
    <n v="2"/>
    <n v="3"/>
    <n v="3"/>
    <n v="4"/>
    <n v="4"/>
    <n v="3"/>
    <n v="2"/>
    <n v="2"/>
    <n v="5"/>
    <n v="3"/>
    <n v="4"/>
    <n v="4"/>
    <n v="4"/>
    <n v="3"/>
    <n v="5"/>
    <x v="162"/>
  </r>
  <r>
    <s v="P233"/>
    <x v="0"/>
    <x v="0"/>
    <x v="0"/>
    <d v="2002-05-27T00:00:00"/>
    <n v="18"/>
    <x v="1"/>
    <x v="2"/>
    <x v="1"/>
    <x v="0"/>
    <x v="0"/>
    <x v="0"/>
    <n v="3"/>
    <n v="3"/>
    <n v="3"/>
    <n v="4"/>
    <n v="4"/>
    <n v="3"/>
    <n v="3"/>
    <n v="5"/>
    <n v="5"/>
    <n v="5"/>
    <n v="3"/>
    <n v="3"/>
    <n v="3"/>
    <n v="4"/>
    <n v="4"/>
    <n v="3"/>
    <n v="3"/>
    <n v="5"/>
    <n v="5"/>
    <n v="5"/>
    <n v="3"/>
    <n v="3"/>
    <n v="4"/>
    <n v="4"/>
    <n v="4"/>
    <n v="3"/>
    <n v="4"/>
    <n v="5"/>
    <n v="5"/>
    <n v="5"/>
    <n v="4"/>
    <n v="4"/>
    <n v="3"/>
    <n v="5"/>
    <n v="5"/>
    <n v="5"/>
    <x v="163"/>
  </r>
  <r>
    <s v="P234"/>
    <x v="0"/>
    <x v="0"/>
    <x v="0"/>
    <d v="2005-07-15T00:00:00"/>
    <n v="15"/>
    <x v="1"/>
    <x v="2"/>
    <x v="0"/>
    <x v="0"/>
    <x v="0"/>
    <x v="2"/>
    <n v="3"/>
    <n v="3"/>
    <n v="2"/>
    <n v="2"/>
    <n v="2"/>
    <n v="2"/>
    <n v="3"/>
    <n v="3"/>
    <n v="4"/>
    <n v="2"/>
    <n v="2"/>
    <n v="2"/>
    <n v="2"/>
    <n v="4"/>
    <n v="2"/>
    <n v="2"/>
    <n v="3"/>
    <n v="2"/>
    <n v="3"/>
    <n v="3"/>
    <n v="2"/>
    <n v="2"/>
    <n v="2"/>
    <n v="3"/>
    <n v="3"/>
    <n v="2"/>
    <n v="2"/>
    <n v="2"/>
    <n v="2"/>
    <n v="4"/>
    <n v="2"/>
    <n v="3"/>
    <n v="3"/>
    <n v="2"/>
    <n v="4"/>
    <n v="2"/>
    <x v="47"/>
  </r>
  <r>
    <s v="P235"/>
    <x v="0"/>
    <x v="0"/>
    <x v="0"/>
    <d v="2005-02-04T00:00:00"/>
    <n v="16"/>
    <x v="1"/>
    <x v="2"/>
    <x v="1"/>
    <x v="1"/>
    <x v="0"/>
    <x v="2"/>
    <n v="3"/>
    <n v="3"/>
    <n v="2"/>
    <n v="4"/>
    <n v="4"/>
    <n v="2"/>
    <n v="3"/>
    <n v="4"/>
    <n v="3"/>
    <n v="4"/>
    <n v="3"/>
    <n v="2"/>
    <n v="2"/>
    <n v="4"/>
    <n v="3"/>
    <n v="3"/>
    <n v="3"/>
    <n v="3"/>
    <n v="3"/>
    <n v="4"/>
    <n v="3"/>
    <n v="2"/>
    <n v="4"/>
    <n v="4"/>
    <n v="3"/>
    <n v="4"/>
    <n v="3"/>
    <n v="3"/>
    <n v="2"/>
    <n v="4"/>
    <n v="3"/>
    <n v="3"/>
    <n v="3"/>
    <n v="3"/>
    <n v="4"/>
    <n v="4"/>
    <x v="13"/>
  </r>
  <r>
    <s v="P236"/>
    <x v="0"/>
    <x v="0"/>
    <x v="0"/>
    <d v="2004-12-15T00:00:00"/>
    <n v="16"/>
    <x v="1"/>
    <x v="2"/>
    <x v="1"/>
    <x v="0"/>
    <x v="0"/>
    <x v="2"/>
    <n v="4"/>
    <n v="1"/>
    <n v="5"/>
    <n v="2"/>
    <n v="5"/>
    <n v="4"/>
    <n v="3"/>
    <n v="4"/>
    <n v="2"/>
    <n v="4"/>
    <n v="3"/>
    <n v="2"/>
    <n v="2"/>
    <n v="5"/>
    <n v="4"/>
    <n v="3"/>
    <n v="3"/>
    <n v="2"/>
    <n v="5"/>
    <n v="3"/>
    <n v="4"/>
    <n v="1"/>
    <n v="3"/>
    <n v="5"/>
    <n v="2"/>
    <n v="4"/>
    <n v="4"/>
    <n v="3"/>
    <n v="4"/>
    <n v="1"/>
    <n v="3"/>
    <n v="2"/>
    <n v="5"/>
    <n v="5"/>
    <n v="3"/>
    <n v="3"/>
    <x v="164"/>
  </r>
  <r>
    <s v="P237"/>
    <x v="0"/>
    <x v="0"/>
    <x v="0"/>
    <d v="1988-09-14T00:00:00"/>
    <n v="32"/>
    <x v="1"/>
    <x v="2"/>
    <x v="2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2"/>
    <n v="3"/>
    <n v="2"/>
    <n v="4"/>
    <n v="3"/>
    <n v="3"/>
    <n v="3"/>
    <n v="3"/>
    <n v="3"/>
    <n v="3"/>
    <n v="3"/>
    <n v="3"/>
    <n v="3"/>
    <n v="3"/>
    <n v="3"/>
    <x v="148"/>
  </r>
  <r>
    <s v="P238"/>
    <x v="0"/>
    <x v="0"/>
    <x v="0"/>
    <d v="2000-05-27T00:00:00"/>
    <n v="20"/>
    <x v="1"/>
    <x v="2"/>
    <x v="0"/>
    <x v="2"/>
    <x v="0"/>
    <x v="0"/>
    <n v="5"/>
    <n v="4"/>
    <n v="3"/>
    <n v="4"/>
    <n v="3"/>
    <n v="4"/>
    <n v="4"/>
    <n v="2"/>
    <n v="4"/>
    <n v="4"/>
    <n v="5"/>
    <n v="2"/>
    <n v="3"/>
    <n v="4"/>
    <n v="3"/>
    <n v="3"/>
    <n v="3"/>
    <n v="3"/>
    <n v="3"/>
    <n v="4"/>
    <n v="3"/>
    <n v="3"/>
    <n v="4"/>
    <n v="4"/>
    <n v="4"/>
    <n v="3"/>
    <n v="4"/>
    <n v="3"/>
    <n v="4"/>
    <n v="5"/>
    <n v="4"/>
    <n v="4"/>
    <n v="4"/>
    <n v="3"/>
    <n v="3"/>
    <n v="4"/>
    <x v="108"/>
  </r>
  <r>
    <s v="P239"/>
    <x v="0"/>
    <x v="0"/>
    <x v="0"/>
    <d v="2005-01-26T00:00:00"/>
    <n v="16"/>
    <x v="0"/>
    <x v="2"/>
    <x v="1"/>
    <x v="0"/>
    <x v="0"/>
    <x v="2"/>
    <n v="4"/>
    <n v="4"/>
    <n v="3"/>
    <n v="3"/>
    <n v="3"/>
    <n v="4"/>
    <n v="3"/>
    <n v="3"/>
    <n v="4"/>
    <n v="5"/>
    <n v="3"/>
    <n v="3"/>
    <n v="2"/>
    <n v="5"/>
    <n v="3"/>
    <n v="4"/>
    <n v="3"/>
    <n v="4"/>
    <n v="5"/>
    <n v="5"/>
    <n v="3"/>
    <n v="3"/>
    <n v="4"/>
    <n v="5"/>
    <n v="4"/>
    <n v="4"/>
    <n v="3"/>
    <n v="4"/>
    <n v="2"/>
    <n v="5"/>
    <n v="4"/>
    <n v="4"/>
    <n v="3"/>
    <n v="5"/>
    <n v="4"/>
    <n v="5"/>
    <x v="114"/>
  </r>
  <r>
    <s v="P240"/>
    <x v="0"/>
    <x v="0"/>
    <x v="0"/>
    <d v="2004-08-28T00:00:00"/>
    <n v="16"/>
    <x v="0"/>
    <x v="2"/>
    <x v="0"/>
    <x v="0"/>
    <x v="0"/>
    <x v="2"/>
    <n v="4"/>
    <n v="3"/>
    <n v="4"/>
    <n v="5"/>
    <n v="4"/>
    <n v="1"/>
    <n v="4"/>
    <n v="4"/>
    <n v="3"/>
    <n v="4"/>
    <n v="4"/>
    <n v="4"/>
    <n v="4"/>
    <n v="5"/>
    <n v="4"/>
    <n v="4"/>
    <n v="4"/>
    <n v="2"/>
    <n v="3"/>
    <n v="4"/>
    <n v="3"/>
    <n v="4"/>
    <n v="5"/>
    <n v="5"/>
    <n v="4"/>
    <n v="4"/>
    <n v="4"/>
    <n v="3"/>
    <n v="3"/>
    <n v="5"/>
    <n v="4"/>
    <n v="4"/>
    <n v="4"/>
    <n v="4"/>
    <n v="3"/>
    <n v="4"/>
    <x v="21"/>
  </r>
  <r>
    <s v="P241"/>
    <x v="0"/>
    <x v="0"/>
    <x v="0"/>
    <d v="1971-04-13T00:00:00"/>
    <n v="49"/>
    <x v="0"/>
    <x v="0"/>
    <x v="0"/>
    <x v="2"/>
    <x v="0"/>
    <x v="6"/>
    <n v="3"/>
    <n v="4"/>
    <n v="3"/>
    <n v="4"/>
    <n v="4"/>
    <n v="4"/>
    <n v="5"/>
    <n v="2"/>
    <n v="3"/>
    <n v="4"/>
    <n v="5"/>
    <n v="5"/>
    <n v="4"/>
    <n v="4"/>
    <n v="3"/>
    <n v="4"/>
    <n v="5"/>
    <n v="2"/>
    <n v="3"/>
    <n v="4"/>
    <n v="4"/>
    <n v="3"/>
    <n v="3"/>
    <n v="4"/>
    <n v="3"/>
    <n v="4"/>
    <n v="5"/>
    <n v="2"/>
    <n v="3"/>
    <n v="4"/>
    <n v="4"/>
    <n v="4"/>
    <n v="5"/>
    <n v="2"/>
    <n v="3"/>
    <n v="4"/>
    <x v="134"/>
  </r>
  <r>
    <s v="P242"/>
    <x v="0"/>
    <x v="0"/>
    <x v="0"/>
    <d v="1974-08-22T00:00:00"/>
    <n v="46"/>
    <x v="0"/>
    <x v="1"/>
    <x v="0"/>
    <x v="2"/>
    <x v="0"/>
    <x v="79"/>
    <n v="5"/>
    <n v="4"/>
    <n v="3"/>
    <n v="3"/>
    <n v="4"/>
    <n v="3"/>
    <n v="3"/>
    <n v="5"/>
    <n v="5"/>
    <n v="5"/>
    <n v="5"/>
    <n v="3"/>
    <n v="3"/>
    <n v="4"/>
    <n v="4"/>
    <n v="5"/>
    <n v="4"/>
    <n v="2"/>
    <n v="5"/>
    <n v="5"/>
    <n v="4"/>
    <n v="3"/>
    <n v="3"/>
    <n v="4"/>
    <n v="4"/>
    <n v="5"/>
    <n v="3"/>
    <n v="2"/>
    <n v="5"/>
    <n v="5"/>
    <n v="3"/>
    <n v="5"/>
    <n v="4"/>
    <n v="5"/>
    <n v="5"/>
    <n v="5"/>
    <x v="165"/>
  </r>
  <r>
    <s v="P243"/>
    <x v="0"/>
    <x v="0"/>
    <x v="0"/>
    <d v="1987-12-30T00:00:00"/>
    <n v="33"/>
    <x v="0"/>
    <x v="2"/>
    <x v="1"/>
    <x v="1"/>
    <x v="0"/>
    <x v="80"/>
    <n v="5"/>
    <n v="5"/>
    <n v="1"/>
    <n v="5"/>
    <n v="5"/>
    <n v="5"/>
    <n v="4"/>
    <n v="4"/>
    <n v="5"/>
    <n v="5"/>
    <n v="5"/>
    <n v="2"/>
    <n v="4"/>
    <n v="5"/>
    <n v="5"/>
    <n v="5"/>
    <n v="5"/>
    <n v="3"/>
    <n v="5"/>
    <n v="5"/>
    <n v="4"/>
    <n v="3"/>
    <n v="5"/>
    <n v="5"/>
    <n v="5"/>
    <n v="5"/>
    <n v="5"/>
    <n v="3"/>
    <n v="5"/>
    <n v="5"/>
    <n v="4"/>
    <n v="5"/>
    <n v="5"/>
    <n v="3"/>
    <n v="4"/>
    <n v="5"/>
    <x v="133"/>
  </r>
  <r>
    <s v="P244"/>
    <x v="0"/>
    <x v="0"/>
    <x v="0"/>
    <d v="1996-08-28T00:00:00"/>
    <n v="24"/>
    <x v="1"/>
    <x v="2"/>
    <x v="0"/>
    <x v="0"/>
    <x v="0"/>
    <x v="0"/>
    <n v="5"/>
    <n v="4"/>
    <n v="3"/>
    <n v="5"/>
    <n v="4"/>
    <n v="1"/>
    <n v="3"/>
    <n v="3"/>
    <n v="4"/>
    <n v="4"/>
    <n v="4"/>
    <n v="5"/>
    <n v="3"/>
    <n v="5"/>
    <n v="4"/>
    <n v="2"/>
    <n v="4"/>
    <n v="3"/>
    <n v="4"/>
    <n v="4"/>
    <n v="4"/>
    <n v="4"/>
    <n v="3"/>
    <n v="4"/>
    <n v="4"/>
    <n v="4"/>
    <n v="4"/>
    <n v="3"/>
    <n v="5"/>
    <n v="4"/>
    <n v="4"/>
    <n v="1"/>
    <n v="4"/>
    <n v="3"/>
    <n v="5"/>
    <n v="4"/>
    <x v="166"/>
  </r>
  <r>
    <s v="P245"/>
    <x v="0"/>
    <x v="0"/>
    <x v="0"/>
    <d v="2003-10-10T00:00:00"/>
    <n v="17"/>
    <x v="1"/>
    <x v="2"/>
    <x v="3"/>
    <x v="0"/>
    <x v="0"/>
    <x v="2"/>
    <n v="3"/>
    <n v="3"/>
    <n v="3"/>
    <n v="4"/>
    <n v="5"/>
    <n v="2"/>
    <n v="4"/>
    <n v="2"/>
    <n v="3"/>
    <n v="3"/>
    <n v="3"/>
    <n v="4"/>
    <n v="3"/>
    <n v="3"/>
    <n v="3"/>
    <n v="3"/>
    <n v="3"/>
    <n v="3"/>
    <n v="4"/>
    <n v="4"/>
    <n v="3"/>
    <n v="4"/>
    <n v="4"/>
    <n v="4"/>
    <n v="4"/>
    <n v="2"/>
    <n v="3"/>
    <n v="3"/>
    <n v="3"/>
    <n v="3"/>
    <n v="5"/>
    <n v="3"/>
    <n v="3"/>
    <n v="3"/>
    <n v="3"/>
    <n v="3"/>
    <x v="167"/>
  </r>
  <r>
    <s v="P246"/>
    <x v="0"/>
    <x v="0"/>
    <x v="0"/>
    <d v="2004-09-07T00:00:00"/>
    <n v="16"/>
    <x v="1"/>
    <x v="2"/>
    <x v="0"/>
    <x v="0"/>
    <x v="0"/>
    <x v="2"/>
    <n v="5"/>
    <n v="3"/>
    <n v="4"/>
    <n v="5"/>
    <n v="4"/>
    <n v="1"/>
    <n v="5"/>
    <n v="5"/>
    <n v="4"/>
    <n v="3"/>
    <n v="4"/>
    <n v="2"/>
    <n v="2"/>
    <n v="4"/>
    <n v="4"/>
    <n v="5"/>
    <n v="5"/>
    <n v="1"/>
    <n v="4"/>
    <n v="4"/>
    <n v="3"/>
    <n v="2"/>
    <n v="4"/>
    <n v="3"/>
    <n v="3"/>
    <n v="4"/>
    <n v="5"/>
    <n v="5"/>
    <n v="5"/>
    <n v="5"/>
    <n v="4"/>
    <n v="5"/>
    <n v="5"/>
    <n v="5"/>
    <n v="4"/>
    <n v="4"/>
    <x v="168"/>
  </r>
  <r>
    <s v="P247"/>
    <x v="0"/>
    <x v="0"/>
    <x v="0"/>
    <d v="2005-05-13T00:00:00"/>
    <n v="15"/>
    <x v="0"/>
    <x v="2"/>
    <x v="1"/>
    <x v="2"/>
    <x v="1"/>
    <x v="2"/>
    <n v="3"/>
    <n v="3"/>
    <n v="2"/>
    <n v="1"/>
    <n v="1"/>
    <n v="5"/>
    <n v="3"/>
    <n v="1"/>
    <n v="3"/>
    <n v="3"/>
    <n v="1"/>
    <n v="2"/>
    <n v="3"/>
    <n v="2"/>
    <n v="2"/>
    <n v="1"/>
    <n v="1"/>
    <n v="1"/>
    <n v="3"/>
    <n v="3"/>
    <n v="2"/>
    <n v="4"/>
    <n v="2"/>
    <n v="3"/>
    <n v="3"/>
    <n v="2"/>
    <n v="2"/>
    <n v="2"/>
    <n v="1"/>
    <n v="3"/>
    <n v="1"/>
    <n v="1"/>
    <n v="4"/>
    <n v="1"/>
    <n v="3"/>
    <n v="3"/>
    <x v="169"/>
  </r>
  <r>
    <s v="P248"/>
    <x v="0"/>
    <x v="0"/>
    <x v="0"/>
    <d v="1982-12-08T00:00:00"/>
    <n v="38"/>
    <x v="0"/>
    <x v="1"/>
    <x v="1"/>
    <x v="0"/>
    <x v="0"/>
    <x v="78"/>
    <n v="4"/>
    <n v="4"/>
    <n v="3"/>
    <n v="4"/>
    <n v="4"/>
    <n v="3"/>
    <n v="4"/>
    <n v="3"/>
    <n v="3"/>
    <n v="3"/>
    <n v="3"/>
    <n v="3"/>
    <n v="4"/>
    <n v="4"/>
    <n v="4"/>
    <n v="2"/>
    <n v="4"/>
    <n v="2"/>
    <n v="3"/>
    <n v="3"/>
    <n v="2"/>
    <n v="4"/>
    <n v="4"/>
    <n v="4"/>
    <n v="4"/>
    <n v="2"/>
    <n v="4"/>
    <n v="3"/>
    <n v="3"/>
    <n v="4"/>
    <n v="4"/>
    <n v="2"/>
    <n v="4"/>
    <n v="3"/>
    <n v="3"/>
    <n v="3"/>
    <x v="146"/>
  </r>
  <r>
    <s v="P249"/>
    <x v="0"/>
    <x v="0"/>
    <x v="0"/>
    <d v="2004-08-22T00:00:00"/>
    <n v="16"/>
    <x v="1"/>
    <x v="2"/>
    <x v="1"/>
    <x v="2"/>
    <x v="0"/>
    <x v="2"/>
    <n v="5"/>
    <n v="5"/>
    <n v="4"/>
    <n v="3"/>
    <n v="3"/>
    <n v="2"/>
    <n v="4"/>
    <n v="3"/>
    <n v="3"/>
    <n v="4"/>
    <n v="4"/>
    <n v="3"/>
    <n v="3"/>
    <n v="3"/>
    <n v="3"/>
    <n v="3"/>
    <n v="3"/>
    <n v="2"/>
    <n v="3"/>
    <n v="4"/>
    <n v="4"/>
    <n v="3"/>
    <n v="4"/>
    <n v="3"/>
    <n v="3"/>
    <n v="4"/>
    <n v="3"/>
    <n v="3"/>
    <n v="3"/>
    <n v="4"/>
    <n v="4"/>
    <n v="3"/>
    <n v="4"/>
    <n v="3"/>
    <n v="3"/>
    <n v="5"/>
    <x v="108"/>
  </r>
  <r>
    <s v="P250"/>
    <x v="0"/>
    <x v="0"/>
    <x v="0"/>
    <d v="1977-11-22T00:00:00"/>
    <n v="43"/>
    <x v="0"/>
    <x v="1"/>
    <x v="2"/>
    <x v="0"/>
    <x v="0"/>
    <x v="81"/>
    <n v="4"/>
    <n v="4"/>
    <n v="2"/>
    <n v="3"/>
    <n v="3"/>
    <n v="2"/>
    <n v="3"/>
    <n v="2"/>
    <n v="4"/>
    <n v="4"/>
    <n v="3"/>
    <n v="3"/>
    <n v="3"/>
    <n v="4"/>
    <n v="3"/>
    <n v="3"/>
    <n v="3"/>
    <n v="3"/>
    <n v="4"/>
    <n v="3"/>
    <n v="3"/>
    <n v="3"/>
    <n v="4"/>
    <n v="3"/>
    <n v="4"/>
    <n v="4"/>
    <n v="3"/>
    <n v="2"/>
    <n v="3"/>
    <n v="4"/>
    <n v="4"/>
    <n v="3"/>
    <n v="4"/>
    <n v="3"/>
    <n v="4"/>
    <n v="4"/>
    <x v="170"/>
  </r>
  <r>
    <s v="P251"/>
    <x v="0"/>
    <x v="0"/>
    <x v="0"/>
    <d v="1972-04-09T00:00:00"/>
    <n v="48"/>
    <x v="1"/>
    <x v="1"/>
    <x v="1"/>
    <x v="0"/>
    <x v="0"/>
    <x v="63"/>
    <n v="3"/>
    <n v="4"/>
    <n v="3"/>
    <n v="3"/>
    <n v="4"/>
    <n v="2"/>
    <n v="4"/>
    <n v="3"/>
    <n v="4"/>
    <n v="4"/>
    <n v="4"/>
    <n v="2"/>
    <n v="3"/>
    <n v="4"/>
    <n v="3"/>
    <n v="3"/>
    <n v="4"/>
    <n v="4"/>
    <n v="4"/>
    <n v="4"/>
    <n v="3"/>
    <n v="4"/>
    <n v="3"/>
    <n v="4"/>
    <n v="4"/>
    <n v="4"/>
    <n v="3"/>
    <n v="4"/>
    <n v="4"/>
    <n v="4"/>
    <n v="3"/>
    <n v="4"/>
    <n v="3"/>
    <n v="2"/>
    <n v="4"/>
    <n v="4"/>
    <x v="54"/>
  </r>
  <r>
    <s v="P252"/>
    <x v="0"/>
    <x v="0"/>
    <x v="0"/>
    <d v="2005-02-11T00:00:00"/>
    <n v="16"/>
    <x v="1"/>
    <x v="2"/>
    <x v="0"/>
    <x v="2"/>
    <x v="0"/>
    <x v="2"/>
    <n v="1"/>
    <n v="5"/>
    <n v="4"/>
    <n v="3"/>
    <n v="4"/>
    <n v="3"/>
    <n v="3"/>
    <n v="3"/>
    <n v="4"/>
    <n v="4"/>
    <n v="5"/>
    <n v="4"/>
    <n v="4"/>
    <n v="4"/>
    <n v="3"/>
    <n v="5"/>
    <n v="5"/>
    <n v="5"/>
    <n v="5"/>
    <n v="4"/>
    <n v="4"/>
    <n v="4"/>
    <n v="3"/>
    <n v="4"/>
    <n v="2"/>
    <n v="5"/>
    <n v="4"/>
    <n v="4"/>
    <n v="5"/>
    <n v="4"/>
    <n v="4"/>
    <n v="4"/>
    <n v="5"/>
    <n v="5"/>
    <n v="5"/>
    <n v="5"/>
    <x v="110"/>
  </r>
  <r>
    <s v="P253"/>
    <x v="0"/>
    <x v="0"/>
    <x v="0"/>
    <d v="1989-09-13T00:00:00"/>
    <n v="31"/>
    <x v="1"/>
    <x v="2"/>
    <x v="1"/>
    <x v="3"/>
    <x v="0"/>
    <x v="28"/>
    <n v="4"/>
    <n v="3"/>
    <n v="1"/>
    <n v="3"/>
    <n v="3"/>
    <n v="2"/>
    <n v="4"/>
    <n v="2"/>
    <n v="1"/>
    <n v="2"/>
    <n v="3"/>
    <n v="2"/>
    <n v="2"/>
    <n v="3"/>
    <n v="2"/>
    <n v="2"/>
    <n v="3"/>
    <n v="2"/>
    <n v="1"/>
    <n v="2"/>
    <n v="3"/>
    <n v="2"/>
    <n v="4"/>
    <n v="2"/>
    <n v="3"/>
    <n v="2"/>
    <n v="3"/>
    <n v="2"/>
    <n v="1"/>
    <n v="2"/>
    <n v="3"/>
    <n v="3"/>
    <n v="3"/>
    <n v="2"/>
    <n v="1"/>
    <n v="2"/>
    <x v="59"/>
  </r>
  <r>
    <s v="P254"/>
    <x v="0"/>
    <x v="0"/>
    <x v="0"/>
    <d v="2004-07-12T00:00:00"/>
    <n v="16"/>
    <x v="0"/>
    <x v="2"/>
    <x v="1"/>
    <x v="0"/>
    <x v="0"/>
    <x v="2"/>
    <n v="4"/>
    <n v="4"/>
    <n v="3"/>
    <n v="5"/>
    <n v="4"/>
    <n v="3"/>
    <n v="4"/>
    <n v="4"/>
    <n v="4"/>
    <n v="3"/>
    <n v="4"/>
    <n v="3"/>
    <n v="3"/>
    <n v="5"/>
    <n v="3"/>
    <n v="4"/>
    <n v="3"/>
    <n v="4"/>
    <n v="3"/>
    <n v="3"/>
    <n v="3"/>
    <n v="3"/>
    <n v="3"/>
    <n v="5"/>
    <n v="4"/>
    <n v="4"/>
    <n v="3"/>
    <n v="3"/>
    <n v="3"/>
    <n v="4"/>
    <n v="4"/>
    <n v="4"/>
    <n v="4"/>
    <n v="4"/>
    <n v="3"/>
    <n v="3"/>
    <x v="171"/>
  </r>
  <r>
    <s v="P255"/>
    <x v="0"/>
    <x v="0"/>
    <x v="0"/>
    <d v="1965-09-10T00:00:00"/>
    <n v="55"/>
    <x v="1"/>
    <x v="1"/>
    <x v="0"/>
    <x v="0"/>
    <x v="3"/>
    <x v="78"/>
    <n v="5"/>
    <n v="1"/>
    <n v="5"/>
    <n v="5"/>
    <n v="3"/>
    <n v="4"/>
    <n v="2"/>
    <n v="5"/>
    <n v="5"/>
    <n v="4"/>
    <n v="3"/>
    <n v="2"/>
    <n v="1"/>
    <n v="5"/>
    <n v="4"/>
    <n v="3"/>
    <n v="3"/>
    <n v="3"/>
    <n v="5"/>
    <n v="5"/>
    <n v="3"/>
    <n v="3"/>
    <n v="5"/>
    <n v="5"/>
    <n v="4"/>
    <n v="5"/>
    <n v="5"/>
    <n v="3"/>
    <n v="3"/>
    <n v="5"/>
    <n v="5"/>
    <n v="5"/>
    <n v="4"/>
    <n v="3"/>
    <n v="5"/>
    <n v="5"/>
    <x v="172"/>
  </r>
  <r>
    <s v="P256"/>
    <x v="0"/>
    <x v="0"/>
    <x v="0"/>
    <d v="1981-07-05T00:00:00"/>
    <n v="39"/>
    <x v="1"/>
    <x v="1"/>
    <x v="1"/>
    <x v="0"/>
    <x v="0"/>
    <x v="82"/>
    <n v="4"/>
    <n v="4"/>
    <n v="3"/>
    <n v="4"/>
    <n v="4"/>
    <n v="3"/>
    <n v="5"/>
    <n v="3"/>
    <n v="4"/>
    <n v="3"/>
    <n v="4"/>
    <n v="4"/>
    <n v="4"/>
    <n v="5"/>
    <n v="4"/>
    <n v="3"/>
    <n v="4"/>
    <n v="3"/>
    <n v="5"/>
    <n v="3"/>
    <n v="4"/>
    <n v="4"/>
    <n v="4"/>
    <n v="4"/>
    <n v="4"/>
    <n v="3"/>
    <n v="4"/>
    <n v="3"/>
    <n v="3"/>
    <n v="3"/>
    <n v="4"/>
    <n v="4"/>
    <n v="4"/>
    <n v="3"/>
    <n v="5"/>
    <n v="3"/>
    <x v="173"/>
  </r>
  <r>
    <s v="P257"/>
    <x v="0"/>
    <x v="0"/>
    <x v="0"/>
    <d v="1998-04-22T00:00:00"/>
    <n v="22"/>
    <x v="1"/>
    <x v="2"/>
    <x v="4"/>
    <x v="2"/>
    <x v="0"/>
    <x v="0"/>
    <n v="3"/>
    <n v="2"/>
    <n v="3"/>
    <n v="2"/>
    <n v="2"/>
    <n v="1"/>
    <n v="2"/>
    <n v="2"/>
    <n v="4"/>
    <n v="3"/>
    <n v="1"/>
    <n v="2"/>
    <n v="2"/>
    <n v="3"/>
    <n v="2"/>
    <n v="1"/>
    <n v="2"/>
    <n v="2"/>
    <n v="3"/>
    <n v="3"/>
    <n v="2"/>
    <n v="2"/>
    <n v="2"/>
    <n v="2"/>
    <n v="2"/>
    <n v="1"/>
    <n v="2"/>
    <n v="1"/>
    <n v="3"/>
    <n v="3"/>
    <n v="2"/>
    <n v="3"/>
    <n v="3"/>
    <n v="2"/>
    <n v="4"/>
    <n v="3"/>
    <x v="174"/>
  </r>
  <r>
    <s v="P258"/>
    <x v="0"/>
    <x v="0"/>
    <x v="0"/>
    <d v="2004-06-14T00:00:00"/>
    <n v="16"/>
    <x v="0"/>
    <x v="2"/>
    <x v="1"/>
    <x v="0"/>
    <x v="3"/>
    <x v="2"/>
    <n v="3"/>
    <n v="3"/>
    <n v="4"/>
    <n v="3"/>
    <n v="3"/>
    <n v="3"/>
    <n v="4"/>
    <n v="4"/>
    <n v="4"/>
    <n v="3"/>
    <n v="3"/>
    <n v="4"/>
    <n v="3"/>
    <n v="4"/>
    <n v="4"/>
    <n v="3"/>
    <n v="4"/>
    <n v="3"/>
    <n v="3"/>
    <n v="3"/>
    <n v="3"/>
    <n v="3"/>
    <n v="4"/>
    <n v="4"/>
    <n v="4"/>
    <n v="3"/>
    <n v="3"/>
    <n v="3"/>
    <n v="5"/>
    <n v="3"/>
    <n v="4"/>
    <n v="3"/>
    <n v="4"/>
    <n v="4"/>
    <n v="4"/>
    <n v="3"/>
    <x v="175"/>
  </r>
  <r>
    <s v="P259"/>
    <x v="0"/>
    <x v="0"/>
    <x v="0"/>
    <d v="1991-08-28T00:00:00"/>
    <n v="29"/>
    <x v="1"/>
    <x v="1"/>
    <x v="1"/>
    <x v="0"/>
    <x v="0"/>
    <x v="83"/>
    <n v="5"/>
    <n v="4"/>
    <n v="4"/>
    <n v="4"/>
    <n v="4"/>
    <n v="3"/>
    <n v="4"/>
    <n v="4"/>
    <n v="4"/>
    <n v="5"/>
    <n v="5"/>
    <n v="4"/>
    <n v="4"/>
    <n v="4"/>
    <n v="4"/>
    <n v="4"/>
    <n v="4"/>
    <n v="4"/>
    <n v="4"/>
    <n v="4"/>
    <n v="4"/>
    <n v="4"/>
    <n v="5"/>
    <n v="3"/>
    <n v="4"/>
    <n v="4"/>
    <n v="4"/>
    <n v="4"/>
    <n v="4"/>
    <n v="4"/>
    <n v="4"/>
    <n v="4"/>
    <n v="4"/>
    <n v="4"/>
    <n v="4"/>
    <n v="4"/>
    <x v="176"/>
  </r>
  <r>
    <s v="P260"/>
    <x v="0"/>
    <x v="0"/>
    <x v="0"/>
    <d v="2004-09-13T00:00:00"/>
    <n v="16"/>
    <x v="0"/>
    <x v="2"/>
    <x v="2"/>
    <x v="2"/>
    <x v="0"/>
    <x v="2"/>
    <n v="3"/>
    <n v="3"/>
    <n v="2"/>
    <n v="3"/>
    <n v="3"/>
    <n v="2"/>
    <n v="2"/>
    <n v="4"/>
    <n v="3"/>
    <n v="3"/>
    <n v="3"/>
    <n v="2"/>
    <n v="3"/>
    <n v="3"/>
    <n v="3"/>
    <n v="2"/>
    <n v="2"/>
    <n v="2"/>
    <n v="2"/>
    <n v="3"/>
    <n v="3"/>
    <n v="2"/>
    <n v="2"/>
    <n v="2"/>
    <n v="2"/>
    <n v="3"/>
    <n v="2"/>
    <n v="2"/>
    <n v="3"/>
    <n v="3"/>
    <n v="3"/>
    <n v="2"/>
    <n v="3"/>
    <n v="3"/>
    <n v="3"/>
    <n v="3"/>
    <x v="98"/>
  </r>
  <r>
    <s v="P261"/>
    <x v="0"/>
    <x v="0"/>
    <x v="0"/>
    <d v="2000-02-13T00:00:00"/>
    <n v="21"/>
    <x v="1"/>
    <x v="2"/>
    <x v="3"/>
    <x v="3"/>
    <x v="0"/>
    <x v="84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56"/>
  </r>
  <r>
    <s v="P262"/>
    <x v="0"/>
    <x v="0"/>
    <x v="0"/>
    <d v="1978-01-16T00:00:00"/>
    <n v="43"/>
    <x v="1"/>
    <x v="2"/>
    <x v="1"/>
    <x v="0"/>
    <x v="0"/>
    <x v="0"/>
    <n v="3"/>
    <n v="3"/>
    <n v="4"/>
    <n v="3"/>
    <n v="3"/>
    <n v="3"/>
    <n v="3"/>
    <n v="2"/>
    <n v="4"/>
    <n v="4"/>
    <n v="3"/>
    <n v="4"/>
    <n v="3"/>
    <n v="3"/>
    <n v="3"/>
    <n v="2"/>
    <n v="3"/>
    <n v="2"/>
    <n v="3"/>
    <n v="3"/>
    <n v="3"/>
    <n v="4"/>
    <n v="3"/>
    <n v="3"/>
    <n v="4"/>
    <n v="2"/>
    <n v="3"/>
    <n v="2"/>
    <n v="2"/>
    <n v="3"/>
    <n v="3"/>
    <n v="2"/>
    <n v="2"/>
    <n v="4"/>
    <n v="4"/>
    <n v="3"/>
    <x v="73"/>
  </r>
  <r>
    <s v="P263"/>
    <x v="0"/>
    <x v="0"/>
    <x v="0"/>
    <d v="2004-10-10T00:00:00"/>
    <n v="16"/>
    <x v="0"/>
    <x v="2"/>
    <x v="1"/>
    <x v="0"/>
    <x v="0"/>
    <x v="2"/>
    <n v="4"/>
    <n v="4"/>
    <n v="4"/>
    <n v="4"/>
    <n v="4"/>
    <n v="2"/>
    <n v="4"/>
    <n v="1"/>
    <n v="2"/>
    <n v="4"/>
    <n v="4"/>
    <n v="3"/>
    <n v="3"/>
    <n v="5"/>
    <n v="4"/>
    <n v="4"/>
    <n v="4"/>
    <n v="1"/>
    <n v="2"/>
    <n v="3"/>
    <n v="3"/>
    <n v="3"/>
    <n v="4"/>
    <n v="4"/>
    <n v="4"/>
    <n v="5"/>
    <n v="4"/>
    <n v="1"/>
    <n v="2"/>
    <n v="4"/>
    <n v="3"/>
    <n v="5"/>
    <n v="4"/>
    <n v="1"/>
    <n v="2"/>
    <n v="4"/>
    <x v="177"/>
  </r>
  <r>
    <s v="P264"/>
    <x v="0"/>
    <x v="0"/>
    <x v="0"/>
    <d v="2005-03-16T00:00:00"/>
    <n v="15"/>
    <x v="0"/>
    <x v="2"/>
    <x v="1"/>
    <x v="4"/>
    <x v="0"/>
    <x v="2"/>
    <n v="4"/>
    <n v="4"/>
    <n v="3"/>
    <n v="3"/>
    <n v="4"/>
    <n v="3"/>
    <n v="4"/>
    <n v="4"/>
    <n v="4"/>
    <n v="2"/>
    <n v="4"/>
    <n v="4"/>
    <n v="4"/>
    <n v="3"/>
    <n v="3"/>
    <n v="2"/>
    <n v="3"/>
    <n v="2"/>
    <n v="4"/>
    <n v="2"/>
    <n v="4"/>
    <n v="4"/>
    <n v="3"/>
    <n v="2"/>
    <n v="4"/>
    <n v="3"/>
    <n v="3"/>
    <n v="3"/>
    <n v="3"/>
    <n v="4"/>
    <n v="3"/>
    <n v="3"/>
    <n v="4"/>
    <n v="4"/>
    <n v="4"/>
    <n v="3"/>
    <x v="146"/>
  </r>
  <r>
    <s v="P265"/>
    <x v="0"/>
    <x v="0"/>
    <x v="0"/>
    <d v="2004-11-15T00:00:00"/>
    <n v="16"/>
    <x v="1"/>
    <x v="2"/>
    <x v="1"/>
    <x v="2"/>
    <x v="3"/>
    <x v="2"/>
    <n v="4"/>
    <n v="4"/>
    <n v="2"/>
    <n v="4"/>
    <n v="3"/>
    <n v="2"/>
    <n v="4"/>
    <n v="4"/>
    <n v="5"/>
    <n v="5"/>
    <n v="4"/>
    <n v="3"/>
    <n v="3"/>
    <n v="5"/>
    <n v="4"/>
    <n v="4"/>
    <n v="4"/>
    <n v="3"/>
    <n v="5"/>
    <n v="5"/>
    <n v="4"/>
    <n v="3"/>
    <n v="4"/>
    <n v="4"/>
    <n v="4"/>
    <n v="5"/>
    <n v="4"/>
    <n v="4"/>
    <n v="2"/>
    <n v="5"/>
    <n v="4"/>
    <n v="4"/>
    <n v="5"/>
    <n v="4"/>
    <n v="5"/>
    <n v="5"/>
    <x v="50"/>
  </r>
  <r>
    <s v="P266"/>
    <x v="0"/>
    <x v="0"/>
    <x v="0"/>
    <d v="2000-10-13T00:00:00"/>
    <n v="20"/>
    <x v="1"/>
    <x v="2"/>
    <x v="1"/>
    <x v="0"/>
    <x v="0"/>
    <x v="0"/>
    <n v="4"/>
    <n v="4"/>
    <n v="2"/>
    <n v="3"/>
    <n v="3"/>
    <n v="3"/>
    <n v="3"/>
    <n v="3"/>
    <n v="3"/>
    <n v="4"/>
    <n v="3"/>
    <n v="2"/>
    <n v="3"/>
    <n v="4"/>
    <n v="3"/>
    <n v="3"/>
    <n v="3"/>
    <n v="3"/>
    <n v="3"/>
    <n v="4"/>
    <n v="2"/>
    <n v="2"/>
    <n v="3"/>
    <n v="3"/>
    <n v="3"/>
    <n v="3"/>
    <n v="3"/>
    <n v="3"/>
    <n v="3"/>
    <n v="4"/>
    <n v="3"/>
    <n v="4"/>
    <n v="3"/>
    <n v="2"/>
    <n v="2"/>
    <n v="5"/>
    <x v="67"/>
  </r>
  <r>
    <s v="P267"/>
    <x v="0"/>
    <x v="0"/>
    <x v="0"/>
    <d v="1985-03-24T00:00:00"/>
    <n v="35"/>
    <x v="1"/>
    <x v="2"/>
    <x v="1"/>
    <x v="2"/>
    <x v="0"/>
    <x v="85"/>
    <n v="5"/>
    <n v="4"/>
    <n v="4"/>
    <n v="4"/>
    <n v="4"/>
    <n v="2"/>
    <n v="4"/>
    <n v="4"/>
    <n v="5"/>
    <n v="3"/>
    <n v="4"/>
    <n v="5"/>
    <n v="4"/>
    <n v="5"/>
    <n v="5"/>
    <n v="4"/>
    <n v="4"/>
    <n v="3"/>
    <n v="5"/>
    <n v="3"/>
    <n v="3"/>
    <n v="4"/>
    <n v="4"/>
    <n v="5"/>
    <n v="5"/>
    <n v="4"/>
    <n v="5"/>
    <n v="4"/>
    <n v="4"/>
    <n v="3"/>
    <n v="4"/>
    <n v="4"/>
    <n v="5"/>
    <n v="4"/>
    <n v="5"/>
    <n v="3"/>
    <x v="32"/>
  </r>
  <r>
    <s v="P268"/>
    <x v="0"/>
    <x v="0"/>
    <x v="0"/>
    <d v="1988-08-08T00:00:00"/>
    <n v="32"/>
    <x v="1"/>
    <x v="1"/>
    <x v="1"/>
    <x v="0"/>
    <x v="0"/>
    <x v="0"/>
    <n v="4"/>
    <n v="4"/>
    <n v="4"/>
    <n v="4"/>
    <n v="4"/>
    <n v="5"/>
    <n v="4"/>
    <n v="5"/>
    <n v="5"/>
    <n v="5"/>
    <n v="4"/>
    <n v="4"/>
    <n v="3"/>
    <n v="4"/>
    <n v="4"/>
    <n v="4"/>
    <n v="4"/>
    <n v="5"/>
    <n v="5"/>
    <n v="5"/>
    <n v="4"/>
    <n v="4"/>
    <n v="4"/>
    <n v="4"/>
    <n v="4"/>
    <n v="4"/>
    <n v="4"/>
    <n v="5"/>
    <n v="3"/>
    <n v="4"/>
    <n v="4"/>
    <n v="4"/>
    <n v="4"/>
    <n v="5"/>
    <n v="5"/>
    <n v="4"/>
    <x v="27"/>
  </r>
  <r>
    <s v="P269"/>
    <x v="0"/>
    <x v="0"/>
    <x v="0"/>
    <d v="1984-04-25T00:00:00"/>
    <n v="36"/>
    <x v="0"/>
    <x v="1"/>
    <x v="1"/>
    <x v="2"/>
    <x v="0"/>
    <x v="86"/>
    <n v="3"/>
    <n v="3"/>
    <n v="3"/>
    <n v="4"/>
    <n v="4"/>
    <n v="3"/>
    <n v="3"/>
    <n v="2"/>
    <n v="3"/>
    <n v="4"/>
    <n v="4"/>
    <n v="1"/>
    <n v="2"/>
    <n v="5"/>
    <n v="4"/>
    <n v="3"/>
    <n v="4"/>
    <n v="2"/>
    <n v="3"/>
    <n v="4"/>
    <n v="3"/>
    <n v="2"/>
    <n v="4"/>
    <n v="4"/>
    <n v="4"/>
    <n v="3"/>
    <n v="3"/>
    <n v="2"/>
    <n v="2"/>
    <n v="3"/>
    <n v="4"/>
    <n v="4"/>
    <n v="5"/>
    <n v="1"/>
    <n v="3"/>
    <n v="4"/>
    <x v="92"/>
  </r>
  <r>
    <s v="P270"/>
    <x v="0"/>
    <x v="0"/>
    <x v="0"/>
    <d v="2004-09-12T00:00:00"/>
    <n v="16"/>
    <x v="0"/>
    <x v="2"/>
    <x v="1"/>
    <x v="0"/>
    <x v="0"/>
    <x v="2"/>
    <n v="3"/>
    <n v="3"/>
    <n v="1"/>
    <n v="3"/>
    <n v="1"/>
    <n v="2"/>
    <n v="2"/>
    <n v="1"/>
    <n v="5"/>
    <n v="2"/>
    <n v="1"/>
    <n v="3"/>
    <n v="3"/>
    <n v="4"/>
    <n v="3"/>
    <n v="3"/>
    <n v="1"/>
    <n v="2"/>
    <n v="4"/>
    <n v="3"/>
    <n v="2"/>
    <n v="3"/>
    <n v="2"/>
    <n v="4"/>
    <n v="2"/>
    <n v="3"/>
    <n v="3"/>
    <n v="2"/>
    <n v="3"/>
    <n v="2"/>
    <n v="2"/>
    <n v="3"/>
    <n v="4"/>
    <n v="3"/>
    <n v="5"/>
    <n v="1"/>
    <x v="178"/>
  </r>
  <r>
    <s v="P271"/>
    <x v="0"/>
    <x v="0"/>
    <x v="0"/>
    <d v="1989-06-15T00:00:00"/>
    <n v="31"/>
    <x v="0"/>
    <x v="2"/>
    <x v="0"/>
    <x v="0"/>
    <x v="0"/>
    <x v="87"/>
    <n v="4"/>
    <n v="4"/>
    <n v="4"/>
    <n v="4"/>
    <n v="4"/>
    <n v="5"/>
    <n v="4"/>
    <n v="5"/>
    <n v="4"/>
    <n v="5"/>
    <n v="4"/>
    <n v="4"/>
    <n v="4"/>
    <n v="4"/>
    <n v="4"/>
    <n v="5"/>
    <n v="4"/>
    <n v="4"/>
    <n v="4"/>
    <n v="5"/>
    <n v="4"/>
    <n v="4"/>
    <n v="4"/>
    <n v="4"/>
    <n v="4"/>
    <n v="5"/>
    <n v="4"/>
    <n v="4"/>
    <n v="4"/>
    <n v="5"/>
    <n v="4"/>
    <n v="4"/>
    <n v="4"/>
    <n v="5"/>
    <n v="5"/>
    <n v="5"/>
    <x v="179"/>
  </r>
  <r>
    <s v="P272"/>
    <x v="0"/>
    <x v="0"/>
    <x v="0"/>
    <d v="2004-08-27T00:00:00"/>
    <n v="16"/>
    <x v="0"/>
    <x v="2"/>
    <x v="1"/>
    <x v="2"/>
    <x v="0"/>
    <x v="2"/>
    <n v="3"/>
    <n v="3"/>
    <n v="3"/>
    <n v="3"/>
    <n v="3"/>
    <n v="2"/>
    <n v="3"/>
    <n v="2"/>
    <n v="3"/>
    <n v="4"/>
    <n v="3"/>
    <n v="3"/>
    <n v="3"/>
    <n v="4"/>
    <n v="3"/>
    <n v="3"/>
    <n v="4"/>
    <n v="3"/>
    <n v="3"/>
    <n v="4"/>
    <n v="2"/>
    <n v="3"/>
    <n v="3"/>
    <n v="4"/>
    <n v="3"/>
    <n v="3"/>
    <n v="3"/>
    <n v="3"/>
    <n v="2"/>
    <n v="3"/>
    <n v="3"/>
    <n v="3"/>
    <n v="3"/>
    <n v="3"/>
    <n v="3"/>
    <n v="3"/>
    <x v="180"/>
  </r>
  <r>
    <s v="P273"/>
    <x v="0"/>
    <x v="0"/>
    <x v="0"/>
    <d v="2004-07-01T00:00:00"/>
    <n v="16"/>
    <x v="0"/>
    <x v="2"/>
    <x v="1"/>
    <x v="0"/>
    <x v="0"/>
    <x v="2"/>
    <n v="4"/>
    <n v="4"/>
    <n v="2"/>
    <n v="4"/>
    <n v="4"/>
    <n v="4"/>
    <n v="4"/>
    <n v="3"/>
    <n v="4"/>
    <n v="4"/>
    <n v="3"/>
    <n v="2"/>
    <n v="2"/>
    <n v="4"/>
    <n v="4"/>
    <n v="4"/>
    <n v="4"/>
    <n v="2"/>
    <n v="4"/>
    <n v="4"/>
    <n v="3"/>
    <n v="2"/>
    <n v="3"/>
    <n v="4"/>
    <n v="4"/>
    <n v="4"/>
    <n v="4"/>
    <n v="3"/>
    <n v="2"/>
    <n v="5"/>
    <n v="3"/>
    <n v="4"/>
    <n v="4"/>
    <n v="3"/>
    <n v="4"/>
    <n v="4"/>
    <x v="52"/>
  </r>
  <r>
    <s v="P274"/>
    <x v="0"/>
    <x v="0"/>
    <x v="0"/>
    <d v="1998-08-20T00:00:00"/>
    <n v="22"/>
    <x v="1"/>
    <x v="2"/>
    <x v="1"/>
    <x v="0"/>
    <x v="0"/>
    <x v="0"/>
    <n v="4"/>
    <n v="4"/>
    <n v="4"/>
    <n v="4"/>
    <n v="5"/>
    <n v="4"/>
    <n v="4"/>
    <n v="5"/>
    <n v="5"/>
    <n v="5"/>
    <n v="4"/>
    <n v="3"/>
    <n v="4"/>
    <n v="5"/>
    <n v="4"/>
    <n v="4"/>
    <n v="4"/>
    <n v="5"/>
    <n v="5"/>
    <n v="5"/>
    <n v="4"/>
    <n v="4"/>
    <n v="4"/>
    <n v="5"/>
    <n v="4"/>
    <n v="4"/>
    <n v="4"/>
    <n v="5"/>
    <n v="5"/>
    <n v="5"/>
    <n v="4"/>
    <n v="4"/>
    <n v="4"/>
    <n v="5"/>
    <n v="5"/>
    <n v="5"/>
    <x v="98"/>
  </r>
  <r>
    <s v="P275"/>
    <x v="0"/>
    <x v="0"/>
    <x v="0"/>
    <d v="1982-03-10T00:00:00"/>
    <n v="38"/>
    <x v="1"/>
    <x v="3"/>
    <x v="0"/>
    <x v="2"/>
    <x v="0"/>
    <x v="88"/>
    <n v="4"/>
    <n v="4"/>
    <n v="2"/>
    <n v="4"/>
    <n v="3"/>
    <n v="4"/>
    <n v="4"/>
    <n v="3"/>
    <n v="3"/>
    <n v="4"/>
    <n v="4"/>
    <n v="4"/>
    <n v="3"/>
    <n v="3"/>
    <n v="4"/>
    <n v="3"/>
    <n v="4"/>
    <n v="2"/>
    <n v="3"/>
    <n v="4"/>
    <n v="4"/>
    <n v="4"/>
    <n v="3"/>
    <n v="3"/>
    <n v="4"/>
    <n v="3"/>
    <n v="3"/>
    <n v="2"/>
    <n v="4"/>
    <n v="4"/>
    <n v="4"/>
    <n v="3"/>
    <n v="3"/>
    <n v="2"/>
    <n v="4"/>
    <n v="4"/>
    <x v="67"/>
  </r>
  <r>
    <s v="P276"/>
    <x v="0"/>
    <x v="0"/>
    <x v="0"/>
    <d v="1992-09-10T00:00:00"/>
    <n v="28"/>
    <x v="1"/>
    <x v="2"/>
    <x v="1"/>
    <x v="0"/>
    <x v="0"/>
    <x v="15"/>
    <n v="5"/>
    <n v="4"/>
    <n v="4"/>
    <n v="4"/>
    <n v="3"/>
    <n v="3"/>
    <n v="3"/>
    <n v="4"/>
    <n v="3"/>
    <n v="3"/>
    <n v="4"/>
    <n v="3"/>
    <n v="3"/>
    <n v="5"/>
    <n v="4"/>
    <n v="3"/>
    <n v="3"/>
    <n v="2"/>
    <n v="3"/>
    <n v="4"/>
    <n v="4"/>
    <n v="4"/>
    <n v="4"/>
    <n v="4"/>
    <n v="5"/>
    <n v="4"/>
    <n v="4"/>
    <n v="2"/>
    <n v="4"/>
    <n v="5"/>
    <n v="4"/>
    <n v="4"/>
    <n v="4"/>
    <n v="4"/>
    <n v="3"/>
    <n v="3"/>
    <x v="117"/>
  </r>
  <r>
    <s v="P277"/>
    <x v="0"/>
    <x v="0"/>
    <x v="1"/>
    <d v="1984-12-09T00:00:00"/>
    <n v="36"/>
    <x v="1"/>
    <x v="1"/>
    <x v="3"/>
    <x v="0"/>
    <x v="0"/>
    <x v="89"/>
    <n v="4"/>
    <n v="4"/>
    <n v="4"/>
    <n v="4"/>
    <n v="4"/>
    <n v="3"/>
    <n v="4"/>
    <n v="4"/>
    <n v="4"/>
    <n v="4"/>
    <n v="4"/>
    <n v="3"/>
    <n v="3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4"/>
    <n v="4"/>
    <n v="4"/>
    <n v="4"/>
    <n v="5"/>
    <x v="181"/>
  </r>
  <r>
    <s v="P278"/>
    <x v="0"/>
    <x v="0"/>
    <x v="0"/>
    <d v="1984-03-19T00:00:00"/>
    <n v="36"/>
    <x v="1"/>
    <x v="2"/>
    <x v="1"/>
    <x v="0"/>
    <x v="2"/>
    <x v="90"/>
    <n v="4"/>
    <n v="4"/>
    <n v="3"/>
    <n v="4"/>
    <n v="3"/>
    <n v="3"/>
    <n v="4"/>
    <n v="4"/>
    <n v="4"/>
    <n v="5"/>
    <n v="5"/>
    <n v="2"/>
    <n v="4"/>
    <n v="5"/>
    <n v="4"/>
    <n v="4"/>
    <n v="4"/>
    <n v="5"/>
    <n v="4"/>
    <n v="5"/>
    <n v="3"/>
    <n v="2"/>
    <n v="3"/>
    <n v="3"/>
    <n v="4"/>
    <n v="4"/>
    <n v="4"/>
    <n v="2"/>
    <n v="3"/>
    <n v="4"/>
    <n v="3"/>
    <n v="4"/>
    <n v="4"/>
    <n v="3"/>
    <n v="5"/>
    <n v="4"/>
    <x v="81"/>
  </r>
  <r>
    <s v="P279"/>
    <x v="0"/>
    <x v="0"/>
    <x v="0"/>
    <d v="1977-05-05T00:00:00"/>
    <n v="43"/>
    <x v="1"/>
    <x v="1"/>
    <x v="1"/>
    <x v="0"/>
    <x v="0"/>
    <x v="91"/>
    <n v="4"/>
    <n v="4"/>
    <n v="3"/>
    <n v="3"/>
    <n v="4"/>
    <n v="3"/>
    <n v="4"/>
    <n v="4"/>
    <n v="3"/>
    <n v="3"/>
    <n v="4"/>
    <n v="3"/>
    <n v="3"/>
    <n v="4"/>
    <n v="4"/>
    <n v="3"/>
    <n v="3"/>
    <n v="3"/>
    <n v="3"/>
    <n v="3"/>
    <n v="4"/>
    <n v="3"/>
    <n v="4"/>
    <n v="4"/>
    <n v="4"/>
    <n v="3"/>
    <n v="4"/>
    <n v="3"/>
    <n v="3"/>
    <n v="3"/>
    <n v="4"/>
    <n v="4"/>
    <n v="4"/>
    <n v="3"/>
    <n v="3"/>
    <n v="3"/>
    <x v="119"/>
  </r>
  <r>
    <s v="P280"/>
    <x v="0"/>
    <x v="0"/>
    <x v="0"/>
    <d v="2004-07-29T00:00:00"/>
    <n v="16"/>
    <x v="0"/>
    <x v="2"/>
    <x v="1"/>
    <x v="2"/>
    <x v="0"/>
    <x v="2"/>
    <n v="3"/>
    <n v="3"/>
    <n v="3"/>
    <n v="4"/>
    <n v="4"/>
    <n v="3"/>
    <n v="3"/>
    <n v="2"/>
    <n v="3"/>
    <n v="3"/>
    <n v="3"/>
    <n v="2"/>
    <n v="2"/>
    <n v="4"/>
    <n v="3"/>
    <n v="3"/>
    <n v="3"/>
    <n v="2"/>
    <n v="3"/>
    <n v="3"/>
    <n v="3"/>
    <n v="2"/>
    <n v="4"/>
    <n v="4"/>
    <n v="4"/>
    <n v="3"/>
    <n v="2"/>
    <n v="4"/>
    <n v="3"/>
    <n v="3"/>
    <n v="4"/>
    <n v="3"/>
    <n v="3"/>
    <n v="4"/>
    <n v="3"/>
    <n v="3"/>
    <x v="173"/>
  </r>
  <r>
    <s v="P281"/>
    <x v="0"/>
    <x v="0"/>
    <x v="0"/>
    <d v="1998-12-01T00:00:00"/>
    <n v="22"/>
    <x v="1"/>
    <x v="2"/>
    <x v="3"/>
    <x v="3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282"/>
    <x v="0"/>
    <x v="0"/>
    <x v="0"/>
    <d v="1995-08-09T00:00:00"/>
    <n v="25"/>
    <x v="1"/>
    <x v="2"/>
    <x v="1"/>
    <x v="3"/>
    <x v="0"/>
    <x v="0"/>
    <n v="5"/>
    <n v="3"/>
    <n v="2"/>
    <n v="4"/>
    <n v="4"/>
    <n v="4"/>
    <n v="5"/>
    <n v="4"/>
    <n v="2"/>
    <n v="3"/>
    <n v="3"/>
    <n v="1"/>
    <n v="2"/>
    <n v="5"/>
    <n v="5"/>
    <n v="5"/>
    <n v="4"/>
    <n v="1"/>
    <n v="2"/>
    <n v="3"/>
    <n v="2"/>
    <n v="2"/>
    <n v="4"/>
    <n v="4"/>
    <n v="4"/>
    <n v="4"/>
    <n v="5"/>
    <n v="2"/>
    <n v="2"/>
    <n v="4"/>
    <n v="4"/>
    <n v="4"/>
    <n v="5"/>
    <n v="4"/>
    <n v="3"/>
    <n v="4"/>
    <x v="182"/>
  </r>
  <r>
    <s v="P283"/>
    <x v="0"/>
    <x v="0"/>
    <x v="0"/>
    <d v="1991-02-12T00:00:00"/>
    <n v="30"/>
    <x v="0"/>
    <x v="2"/>
    <x v="1"/>
    <x v="0"/>
    <x v="0"/>
    <x v="92"/>
    <n v="4"/>
    <n v="4"/>
    <n v="4"/>
    <n v="3"/>
    <n v="5"/>
    <n v="4"/>
    <n v="4"/>
    <n v="5"/>
    <n v="4"/>
    <n v="4"/>
    <n v="3"/>
    <n v="3"/>
    <n v="3"/>
    <n v="4"/>
    <n v="3"/>
    <n v="3"/>
    <n v="3"/>
    <n v="3"/>
    <n v="5"/>
    <n v="5"/>
    <n v="3"/>
    <n v="4"/>
    <n v="5"/>
    <n v="4"/>
    <n v="3"/>
    <n v="4"/>
    <n v="3"/>
    <n v="3"/>
    <n v="5"/>
    <n v="5"/>
    <n v="3"/>
    <n v="4"/>
    <n v="4"/>
    <n v="5"/>
    <n v="5"/>
    <n v="5"/>
    <x v="40"/>
  </r>
  <r>
    <s v="P284"/>
    <x v="0"/>
    <x v="0"/>
    <x v="0"/>
    <d v="2004-09-13T00:00:00"/>
    <n v="16"/>
    <x v="1"/>
    <x v="2"/>
    <x v="0"/>
    <x v="2"/>
    <x v="2"/>
    <x v="2"/>
    <n v="4"/>
    <n v="4"/>
    <n v="3"/>
    <n v="4"/>
    <n v="4"/>
    <n v="3"/>
    <n v="4"/>
    <n v="5"/>
    <n v="4"/>
    <n v="4"/>
    <n v="5"/>
    <n v="3"/>
    <n v="4"/>
    <n v="4"/>
    <n v="4"/>
    <n v="3"/>
    <n v="2"/>
    <n v="1"/>
    <n v="3"/>
    <n v="4"/>
    <n v="3"/>
    <n v="2"/>
    <n v="4"/>
    <n v="4"/>
    <n v="5"/>
    <n v="4"/>
    <n v="3"/>
    <n v="5"/>
    <n v="3"/>
    <n v="5"/>
    <n v="4"/>
    <n v="3"/>
    <n v="5"/>
    <n v="5"/>
    <n v="5"/>
    <n v="4"/>
    <x v="183"/>
  </r>
  <r>
    <s v="P285"/>
    <x v="0"/>
    <x v="0"/>
    <x v="0"/>
    <d v="2001-11-11T00:00:00"/>
    <n v="19"/>
    <x v="1"/>
    <x v="2"/>
    <x v="1"/>
    <x v="0"/>
    <x v="1"/>
    <x v="0"/>
    <n v="3"/>
    <n v="3"/>
    <n v="2"/>
    <n v="2"/>
    <n v="4"/>
    <n v="3"/>
    <n v="4"/>
    <n v="2"/>
    <n v="4"/>
    <n v="4"/>
    <n v="2"/>
    <n v="2"/>
    <n v="3"/>
    <n v="3"/>
    <n v="4"/>
    <n v="3"/>
    <n v="3"/>
    <n v="2"/>
    <n v="4"/>
    <n v="4"/>
    <n v="2"/>
    <n v="2"/>
    <n v="3"/>
    <n v="2"/>
    <n v="4"/>
    <n v="3"/>
    <n v="4"/>
    <n v="2"/>
    <n v="4"/>
    <n v="4"/>
    <n v="4"/>
    <n v="3"/>
    <n v="3"/>
    <n v="2"/>
    <n v="4"/>
    <n v="4"/>
    <x v="81"/>
  </r>
  <r>
    <s v="P286"/>
    <x v="0"/>
    <x v="0"/>
    <x v="0"/>
    <d v="1995-02-12T00:00:00"/>
    <n v="26"/>
    <x v="2"/>
    <x v="3"/>
    <x v="0"/>
    <x v="4"/>
    <x v="2"/>
    <x v="0"/>
    <n v="2"/>
    <n v="3"/>
    <n v="4"/>
    <n v="5"/>
    <n v="4"/>
    <n v="5"/>
    <n v="4"/>
    <n v="4"/>
    <n v="2"/>
    <n v="1"/>
    <n v="1"/>
    <n v="4"/>
    <n v="1"/>
    <n v="1"/>
    <n v="2"/>
    <n v="4"/>
    <n v="2"/>
    <n v="2"/>
    <n v="4"/>
    <n v="4"/>
    <n v="3"/>
    <n v="5"/>
    <n v="5"/>
    <n v="1"/>
    <n v="3"/>
    <n v="4"/>
    <n v="5"/>
    <n v="2"/>
    <n v="2"/>
    <n v="4"/>
    <n v="4"/>
    <n v="5"/>
    <n v="5"/>
    <n v="3"/>
    <n v="2"/>
    <n v="1"/>
    <x v="184"/>
  </r>
  <r>
    <s v="P287"/>
    <x v="0"/>
    <x v="0"/>
    <x v="0"/>
    <d v="2003-12-06T00:00:00"/>
    <n v="17"/>
    <x v="1"/>
    <x v="2"/>
    <x v="3"/>
    <x v="0"/>
    <x v="0"/>
    <x v="13"/>
    <n v="5"/>
    <n v="3"/>
    <n v="2"/>
    <n v="5"/>
    <n v="4"/>
    <n v="2"/>
    <n v="3"/>
    <n v="2"/>
    <n v="3"/>
    <n v="4"/>
    <n v="3"/>
    <n v="3"/>
    <n v="2"/>
    <n v="5"/>
    <n v="4"/>
    <n v="3"/>
    <n v="3"/>
    <n v="1"/>
    <n v="3"/>
    <n v="3"/>
    <n v="2"/>
    <n v="2"/>
    <n v="4"/>
    <n v="5"/>
    <n v="3"/>
    <n v="4"/>
    <n v="4"/>
    <n v="2"/>
    <n v="3"/>
    <n v="3"/>
    <n v="5"/>
    <n v="5"/>
    <n v="4"/>
    <n v="2"/>
    <n v="3"/>
    <n v="5"/>
    <x v="185"/>
  </r>
  <r>
    <s v="P288"/>
    <x v="0"/>
    <x v="0"/>
    <x v="0"/>
    <d v="2004-12-29T00:00:00"/>
    <n v="16"/>
    <x v="1"/>
    <x v="2"/>
    <x v="1"/>
    <x v="0"/>
    <x v="0"/>
    <x v="2"/>
    <n v="4"/>
    <n v="3"/>
    <n v="2"/>
    <n v="4"/>
    <n v="3"/>
    <n v="3"/>
    <n v="4"/>
    <n v="3"/>
    <n v="3"/>
    <n v="2"/>
    <n v="4"/>
    <n v="3"/>
    <n v="3"/>
    <n v="3"/>
    <n v="3"/>
    <n v="3"/>
    <n v="3"/>
    <n v="2"/>
    <n v="2"/>
    <n v="3"/>
    <n v="4"/>
    <n v="4"/>
    <n v="4"/>
    <n v="3"/>
    <n v="5"/>
    <n v="4"/>
    <n v="3"/>
    <n v="4"/>
    <n v="2"/>
    <n v="4"/>
    <n v="4"/>
    <n v="5"/>
    <n v="3"/>
    <n v="2"/>
    <n v="3"/>
    <n v="4"/>
    <x v="186"/>
  </r>
  <r>
    <s v="P289"/>
    <x v="0"/>
    <x v="0"/>
    <x v="0"/>
    <d v="1982-04-24T00:00:00"/>
    <n v="38"/>
    <x v="1"/>
    <x v="1"/>
    <x v="1"/>
    <x v="0"/>
    <x v="0"/>
    <x v="0"/>
    <n v="4"/>
    <n v="4"/>
    <n v="3"/>
    <n v="3"/>
    <n v="4"/>
    <n v="4"/>
    <n v="4"/>
    <n v="3"/>
    <n v="4"/>
    <n v="4"/>
    <n v="3"/>
    <n v="3"/>
    <n v="3"/>
    <n v="4"/>
    <n v="4"/>
    <n v="4"/>
    <n v="3"/>
    <n v="3"/>
    <n v="4"/>
    <n v="3"/>
    <n v="3"/>
    <n v="3"/>
    <n v="3"/>
    <n v="3"/>
    <n v="5"/>
    <n v="4"/>
    <n v="4"/>
    <n v="3"/>
    <n v="3"/>
    <n v="4"/>
    <n v="4"/>
    <n v="4"/>
    <n v="4"/>
    <n v="3"/>
    <n v="4"/>
    <n v="5"/>
    <x v="187"/>
  </r>
  <r>
    <s v="P290"/>
    <x v="0"/>
    <x v="0"/>
    <x v="0"/>
    <d v="2005-07-15T00:00:00"/>
    <n v="15"/>
    <x v="0"/>
    <x v="2"/>
    <x v="1"/>
    <x v="4"/>
    <x v="0"/>
    <x v="2"/>
    <n v="3"/>
    <n v="4"/>
    <n v="3"/>
    <n v="4"/>
    <n v="3"/>
    <n v="2"/>
    <n v="3"/>
    <n v="4"/>
    <n v="4"/>
    <n v="3"/>
    <n v="3"/>
    <n v="3"/>
    <n v="3"/>
    <n v="5"/>
    <n v="4"/>
    <n v="4"/>
    <n v="4"/>
    <n v="2"/>
    <n v="4"/>
    <n v="2"/>
    <n v="3"/>
    <n v="3"/>
    <n v="3"/>
    <n v="4"/>
    <n v="3"/>
    <n v="3"/>
    <n v="3"/>
    <n v="4"/>
    <n v="3"/>
    <n v="4"/>
    <n v="4"/>
    <n v="4"/>
    <n v="4"/>
    <n v="4"/>
    <n v="3"/>
    <n v="4"/>
    <x v="67"/>
  </r>
  <r>
    <s v="P291"/>
    <x v="0"/>
    <x v="0"/>
    <x v="0"/>
    <d v="1995-05-26T00:00:00"/>
    <n v="25"/>
    <x v="0"/>
    <x v="2"/>
    <x v="1"/>
    <x v="2"/>
    <x v="0"/>
    <x v="0"/>
    <n v="3"/>
    <n v="3"/>
    <n v="3"/>
    <n v="4"/>
    <n v="4"/>
    <n v="4"/>
    <n v="4"/>
    <n v="4"/>
    <n v="3"/>
    <n v="3"/>
    <n v="3"/>
    <n v="3"/>
    <n v="3"/>
    <n v="4"/>
    <n v="4"/>
    <n v="4"/>
    <n v="4"/>
    <n v="4"/>
    <n v="3"/>
    <n v="3"/>
    <n v="2"/>
    <n v="3"/>
    <n v="4"/>
    <n v="4"/>
    <n v="3"/>
    <n v="4"/>
    <n v="4"/>
    <n v="4"/>
    <n v="3"/>
    <n v="4"/>
    <n v="4"/>
    <n v="4"/>
    <n v="4"/>
    <n v="4"/>
    <n v="3"/>
    <n v="3"/>
    <x v="175"/>
  </r>
  <r>
    <s v="P292"/>
    <x v="0"/>
    <x v="0"/>
    <x v="0"/>
    <d v="1987-11-29T00:00:00"/>
    <n v="33"/>
    <x v="0"/>
    <x v="2"/>
    <x v="0"/>
    <x v="2"/>
    <x v="0"/>
    <x v="93"/>
    <n v="3"/>
    <n v="3"/>
    <n v="4"/>
    <n v="4"/>
    <n v="3"/>
    <n v="5"/>
    <n v="4"/>
    <n v="4"/>
    <n v="5"/>
    <n v="4"/>
    <n v="4"/>
    <n v="4"/>
    <n v="3"/>
    <n v="4"/>
    <n v="4"/>
    <n v="4"/>
    <n v="4"/>
    <n v="5"/>
    <n v="4"/>
    <n v="4"/>
    <n v="3"/>
    <n v="4"/>
    <n v="4"/>
    <n v="5"/>
    <n v="5"/>
    <n v="4"/>
    <n v="4"/>
    <n v="4"/>
    <n v="4"/>
    <n v="4"/>
    <n v="3"/>
    <n v="4"/>
    <n v="4"/>
    <n v="4"/>
    <n v="5"/>
    <n v="5"/>
    <x v="188"/>
  </r>
  <r>
    <s v="P293"/>
    <x v="0"/>
    <x v="0"/>
    <x v="0"/>
    <d v="1987-12-02T00:00:00"/>
    <n v="33"/>
    <x v="1"/>
    <x v="1"/>
    <x v="1"/>
    <x v="0"/>
    <x v="0"/>
    <x v="94"/>
    <n v="3"/>
    <n v="5"/>
    <n v="3"/>
    <n v="5"/>
    <n v="4"/>
    <n v="3"/>
    <n v="3"/>
    <n v="2"/>
    <n v="2"/>
    <n v="4"/>
    <n v="3"/>
    <n v="4"/>
    <n v="3"/>
    <n v="4"/>
    <n v="4"/>
    <n v="4"/>
    <n v="4"/>
    <n v="2"/>
    <n v="2"/>
    <n v="4"/>
    <n v="3"/>
    <n v="2"/>
    <n v="2"/>
    <n v="4"/>
    <n v="4"/>
    <n v="3"/>
    <n v="3"/>
    <n v="2"/>
    <n v="2"/>
    <n v="4"/>
    <n v="4"/>
    <n v="3"/>
    <n v="3"/>
    <n v="5"/>
    <n v="1"/>
    <n v="4"/>
    <x v="133"/>
  </r>
  <r>
    <s v="P294"/>
    <x v="0"/>
    <x v="0"/>
    <x v="0"/>
    <d v="2004-09-26T00:00:00"/>
    <n v="16"/>
    <x v="1"/>
    <x v="2"/>
    <x v="1"/>
    <x v="2"/>
    <x v="0"/>
    <x v="2"/>
    <n v="3"/>
    <n v="3"/>
    <n v="3"/>
    <n v="4"/>
    <n v="4"/>
    <n v="3"/>
    <n v="4"/>
    <n v="2"/>
    <n v="3"/>
    <n v="4"/>
    <n v="3"/>
    <n v="2"/>
    <n v="3"/>
    <n v="4"/>
    <n v="3"/>
    <n v="4"/>
    <n v="3"/>
    <n v="2"/>
    <n v="3"/>
    <n v="4"/>
    <n v="3"/>
    <n v="3"/>
    <n v="3"/>
    <n v="4"/>
    <n v="4"/>
    <n v="4"/>
    <n v="4"/>
    <n v="2"/>
    <n v="3"/>
    <n v="4"/>
    <n v="3"/>
    <n v="4"/>
    <n v="4"/>
    <n v="2"/>
    <n v="3"/>
    <n v="4"/>
    <x v="167"/>
  </r>
  <r>
    <s v="P295"/>
    <x v="0"/>
    <x v="0"/>
    <x v="0"/>
    <d v="2004-12-13T00:00:00"/>
    <n v="16"/>
    <x v="0"/>
    <x v="2"/>
    <x v="1"/>
    <x v="3"/>
    <x v="0"/>
    <x v="2"/>
    <n v="5"/>
    <n v="3"/>
    <n v="3"/>
    <n v="5"/>
    <n v="5"/>
    <n v="3"/>
    <n v="5"/>
    <n v="1"/>
    <n v="3"/>
    <n v="5"/>
    <n v="4"/>
    <n v="1"/>
    <n v="3"/>
    <n v="5"/>
    <n v="5"/>
    <n v="3"/>
    <n v="5"/>
    <n v="1"/>
    <n v="3"/>
    <n v="3"/>
    <n v="2"/>
    <n v="1"/>
    <n v="4"/>
    <n v="5"/>
    <n v="2"/>
    <n v="5"/>
    <n v="5"/>
    <n v="1"/>
    <n v="2"/>
    <n v="5"/>
    <n v="3"/>
    <n v="3"/>
    <n v="5"/>
    <n v="1"/>
    <n v="5"/>
    <n v="5"/>
    <x v="189"/>
  </r>
  <r>
    <s v="P296"/>
    <x v="0"/>
    <x v="0"/>
    <x v="0"/>
    <d v="1993-02-01T00:00:00"/>
    <n v="28"/>
    <x v="0"/>
    <x v="1"/>
    <x v="1"/>
    <x v="0"/>
    <x v="0"/>
    <x v="95"/>
    <n v="4"/>
    <n v="4"/>
    <n v="3"/>
    <n v="4"/>
    <n v="4"/>
    <n v="3"/>
    <n v="4"/>
    <n v="4"/>
    <n v="5"/>
    <n v="4"/>
    <n v="4"/>
    <n v="3"/>
    <n v="3"/>
    <n v="4"/>
    <n v="4"/>
    <n v="4"/>
    <n v="4"/>
    <n v="4"/>
    <n v="4"/>
    <n v="4"/>
    <n v="3"/>
    <n v="3"/>
    <n v="4"/>
    <n v="4"/>
    <n v="4"/>
    <n v="4"/>
    <n v="4"/>
    <n v="4"/>
    <n v="4"/>
    <n v="3"/>
    <n v="5"/>
    <n v="4"/>
    <n v="4"/>
    <n v="4"/>
    <n v="5"/>
    <n v="4"/>
    <x v="190"/>
  </r>
  <r>
    <s v="P297"/>
    <x v="0"/>
    <x v="0"/>
    <x v="0"/>
    <d v="2004-11-27T00:00:00"/>
    <n v="16"/>
    <x v="0"/>
    <x v="2"/>
    <x v="0"/>
    <x v="2"/>
    <x v="0"/>
    <x v="2"/>
    <n v="3"/>
    <n v="3"/>
    <n v="3"/>
    <n v="3"/>
    <n v="3"/>
    <n v="2"/>
    <n v="3"/>
    <n v="1"/>
    <n v="3"/>
    <n v="3"/>
    <n v="3"/>
    <n v="3"/>
    <n v="3"/>
    <n v="4"/>
    <n v="2"/>
    <n v="2"/>
    <n v="3"/>
    <n v="1"/>
    <n v="3"/>
    <n v="3"/>
    <n v="3"/>
    <n v="3"/>
    <n v="3"/>
    <n v="4"/>
    <n v="3"/>
    <n v="3"/>
    <n v="3"/>
    <n v="1"/>
    <n v="3"/>
    <n v="4"/>
    <n v="3"/>
    <n v="3"/>
    <n v="3"/>
    <n v="3"/>
    <n v="3"/>
    <n v="4"/>
    <x v="25"/>
  </r>
  <r>
    <s v="P298"/>
    <x v="0"/>
    <x v="0"/>
    <x v="0"/>
    <d v="1992-01-25T00:00:00"/>
    <n v="29"/>
    <x v="1"/>
    <x v="2"/>
    <x v="0"/>
    <x v="0"/>
    <x v="0"/>
    <x v="0"/>
    <n v="4"/>
    <n v="4"/>
    <n v="2"/>
    <n v="5"/>
    <n v="5"/>
    <n v="5"/>
    <n v="5"/>
    <n v="3"/>
    <n v="3"/>
    <n v="5"/>
    <n v="4"/>
    <n v="1"/>
    <n v="1"/>
    <n v="5"/>
    <n v="5"/>
    <n v="5"/>
    <n v="5"/>
    <n v="3"/>
    <n v="3"/>
    <n v="5"/>
    <n v="4"/>
    <n v="1"/>
    <n v="4"/>
    <n v="5"/>
    <n v="5"/>
    <n v="5"/>
    <n v="5"/>
    <n v="5"/>
    <n v="1"/>
    <n v="5"/>
    <n v="5"/>
    <n v="5"/>
    <n v="5"/>
    <n v="5"/>
    <n v="3"/>
    <n v="5"/>
    <x v="191"/>
  </r>
  <r>
    <s v="P299"/>
    <x v="0"/>
    <x v="0"/>
    <x v="0"/>
    <d v="2005-02-11T00:00:00"/>
    <n v="16"/>
    <x v="1"/>
    <x v="2"/>
    <x v="0"/>
    <x v="2"/>
    <x v="0"/>
    <x v="2"/>
    <n v="5"/>
    <n v="4"/>
    <n v="2"/>
    <n v="4"/>
    <n v="3"/>
    <n v="3"/>
    <n v="5"/>
    <n v="2"/>
    <n v="2"/>
    <n v="3"/>
    <n v="5"/>
    <n v="3"/>
    <n v="2"/>
    <n v="5"/>
    <n v="3"/>
    <n v="4"/>
    <n v="3"/>
    <n v="2"/>
    <n v="3"/>
    <n v="4"/>
    <n v="3"/>
    <n v="2"/>
    <n v="4"/>
    <n v="4"/>
    <n v="4"/>
    <n v="4"/>
    <n v="4"/>
    <n v="2"/>
    <n v="2"/>
    <n v="4"/>
    <n v="2"/>
    <n v="4"/>
    <n v="5"/>
    <n v="3"/>
    <n v="2"/>
    <n v="4"/>
    <x v="37"/>
  </r>
  <r>
    <s v="P300"/>
    <x v="0"/>
    <x v="0"/>
    <x v="0"/>
    <d v="2004-08-15T00:00:00"/>
    <n v="16"/>
    <x v="1"/>
    <x v="2"/>
    <x v="0"/>
    <x v="2"/>
    <x v="0"/>
    <x v="2"/>
    <n v="2"/>
    <n v="3"/>
    <n v="4"/>
    <n v="4"/>
    <n v="3"/>
    <n v="1"/>
    <n v="2"/>
    <n v="2"/>
    <n v="3"/>
    <n v="3"/>
    <n v="3"/>
    <n v="3"/>
    <n v="2"/>
    <n v="4"/>
    <n v="3"/>
    <n v="3"/>
    <n v="3"/>
    <n v="3"/>
    <n v="3"/>
    <n v="2"/>
    <n v="2"/>
    <n v="3"/>
    <n v="4"/>
    <n v="4"/>
    <n v="3"/>
    <n v="3"/>
    <n v="2"/>
    <n v="4"/>
    <n v="1"/>
    <n v="3"/>
    <n v="3"/>
    <n v="4"/>
    <n v="4"/>
    <n v="5"/>
    <n v="4"/>
    <n v="3"/>
    <x v="134"/>
  </r>
  <r>
    <s v="P301"/>
    <x v="0"/>
    <x v="0"/>
    <x v="0"/>
    <d v="1992-06-12T00:00:00"/>
    <n v="28"/>
    <x v="1"/>
    <x v="1"/>
    <x v="0"/>
    <x v="0"/>
    <x v="0"/>
    <x v="0"/>
    <n v="5"/>
    <n v="3"/>
    <n v="3"/>
    <n v="4"/>
    <n v="4"/>
    <n v="3"/>
    <n v="3"/>
    <n v="2"/>
    <n v="1"/>
    <n v="4"/>
    <n v="3"/>
    <n v="3"/>
    <n v="1"/>
    <n v="5"/>
    <n v="4"/>
    <n v="3"/>
    <n v="3"/>
    <n v="2"/>
    <n v="1"/>
    <n v="4"/>
    <n v="3"/>
    <n v="1"/>
    <n v="4"/>
    <n v="3"/>
    <n v="5"/>
    <n v="3"/>
    <n v="5"/>
    <n v="2"/>
    <n v="1"/>
    <n v="4"/>
    <n v="4"/>
    <n v="3"/>
    <n v="5"/>
    <n v="3"/>
    <n v="1"/>
    <n v="4"/>
    <x v="192"/>
  </r>
  <r>
    <s v="P302"/>
    <x v="0"/>
    <x v="0"/>
    <x v="0"/>
    <d v="1991-09-09T00:00:00"/>
    <n v="29"/>
    <x v="1"/>
    <x v="0"/>
    <x v="0"/>
    <x v="0"/>
    <x v="0"/>
    <x v="0"/>
    <n v="4"/>
    <n v="2"/>
    <n v="3"/>
    <n v="3"/>
    <n v="3"/>
    <n v="3"/>
    <n v="3"/>
    <n v="4"/>
    <n v="3"/>
    <n v="4"/>
    <n v="3"/>
    <n v="3"/>
    <n v="3"/>
    <n v="3"/>
    <n v="3"/>
    <n v="4"/>
    <n v="3"/>
    <n v="4"/>
    <n v="3"/>
    <n v="4"/>
    <n v="2"/>
    <n v="3"/>
    <n v="3"/>
    <n v="3"/>
    <n v="4"/>
    <n v="4"/>
    <n v="3"/>
    <n v="4"/>
    <n v="3"/>
    <n v="5"/>
    <n v="3"/>
    <n v="5"/>
    <n v="4"/>
    <n v="4"/>
    <n v="3"/>
    <n v="4"/>
    <x v="193"/>
  </r>
  <r>
    <s v="P303"/>
    <x v="0"/>
    <x v="0"/>
    <x v="0"/>
    <d v="2005-03-13T00:00:00"/>
    <n v="15"/>
    <x v="0"/>
    <x v="2"/>
    <x v="0"/>
    <x v="2"/>
    <x v="3"/>
    <x v="2"/>
    <n v="3"/>
    <n v="3"/>
    <n v="3"/>
    <n v="2"/>
    <n v="2"/>
    <n v="1"/>
    <n v="2"/>
    <n v="1"/>
    <n v="5"/>
    <n v="3"/>
    <n v="1"/>
    <n v="2"/>
    <n v="2"/>
    <n v="3"/>
    <n v="2"/>
    <n v="1"/>
    <n v="1"/>
    <n v="1"/>
    <n v="5"/>
    <n v="3"/>
    <n v="2"/>
    <n v="2"/>
    <n v="3"/>
    <n v="2"/>
    <n v="2"/>
    <n v="2"/>
    <n v="1"/>
    <n v="1"/>
    <n v="5"/>
    <n v="5"/>
    <n v="2"/>
    <n v="1"/>
    <n v="1"/>
    <n v="1"/>
    <n v="5"/>
    <n v="5"/>
    <x v="194"/>
  </r>
  <r>
    <s v="P304"/>
    <x v="0"/>
    <x v="0"/>
    <x v="0"/>
    <d v="1974-09-01T00:00:00"/>
    <n v="46"/>
    <x v="0"/>
    <x v="1"/>
    <x v="1"/>
    <x v="1"/>
    <x v="0"/>
    <x v="96"/>
    <n v="5"/>
    <n v="5"/>
    <n v="4"/>
    <n v="5"/>
    <n v="4"/>
    <n v="2"/>
    <n v="4"/>
    <n v="4"/>
    <n v="5"/>
    <n v="5"/>
    <n v="3"/>
    <n v="1"/>
    <n v="3"/>
    <n v="5"/>
    <n v="5"/>
    <n v="5"/>
    <n v="5"/>
    <n v="5"/>
    <n v="5"/>
    <n v="5"/>
    <n v="4"/>
    <n v="3"/>
    <n v="4"/>
    <n v="5"/>
    <n v="4"/>
    <n v="5"/>
    <n v="5"/>
    <n v="5"/>
    <n v="5"/>
    <n v="5"/>
    <n v="4"/>
    <n v="5"/>
    <n v="5"/>
    <n v="5"/>
    <n v="4"/>
    <n v="5"/>
    <x v="195"/>
  </r>
  <r>
    <s v="P305"/>
    <x v="0"/>
    <x v="0"/>
    <x v="0"/>
    <d v="2004-09-14T00:00:00"/>
    <n v="16"/>
    <x v="1"/>
    <x v="2"/>
    <x v="0"/>
    <x v="2"/>
    <x v="0"/>
    <x v="2"/>
    <n v="4"/>
    <n v="4"/>
    <n v="3"/>
    <n v="3"/>
    <n v="4"/>
    <n v="4"/>
    <n v="5"/>
    <n v="2"/>
    <n v="2"/>
    <n v="3"/>
    <n v="4"/>
    <n v="3"/>
    <n v="2"/>
    <n v="4"/>
    <n v="5"/>
    <n v="4"/>
    <n v="4"/>
    <n v="2"/>
    <n v="3"/>
    <n v="3"/>
    <n v="4"/>
    <n v="3"/>
    <n v="4"/>
    <n v="3"/>
    <n v="5"/>
    <n v="4"/>
    <n v="5"/>
    <n v="3"/>
    <n v="1"/>
    <n v="4"/>
    <n v="4"/>
    <n v="4"/>
    <n v="4"/>
    <n v="2"/>
    <n v="3"/>
    <n v="4"/>
    <x v="58"/>
  </r>
  <r>
    <s v="P306"/>
    <x v="0"/>
    <x v="0"/>
    <x v="0"/>
    <d v="1979-05-23T00:00:00"/>
    <n v="41"/>
    <x v="0"/>
    <x v="1"/>
    <x v="1"/>
    <x v="0"/>
    <x v="0"/>
    <x v="66"/>
    <n v="4"/>
    <n v="4"/>
    <n v="4"/>
    <n v="4"/>
    <n v="4"/>
    <n v="2"/>
    <n v="4"/>
    <n v="2"/>
    <n v="3"/>
    <n v="2"/>
    <n v="5"/>
    <n v="2"/>
    <n v="3"/>
    <n v="5"/>
    <n v="4"/>
    <n v="3"/>
    <n v="4"/>
    <n v="2"/>
    <n v="3"/>
    <n v="4"/>
    <n v="4"/>
    <n v="2"/>
    <n v="4"/>
    <n v="4"/>
    <n v="4"/>
    <n v="3"/>
    <n v="4"/>
    <n v="2"/>
    <n v="2"/>
    <n v="4"/>
    <n v="4"/>
    <n v="2"/>
    <n v="4"/>
    <n v="2"/>
    <n v="3"/>
    <n v="4"/>
    <x v="196"/>
  </r>
  <r>
    <s v="P307"/>
    <x v="0"/>
    <x v="0"/>
    <x v="0"/>
    <d v="2005-01-14T00:00:00"/>
    <n v="16"/>
    <x v="0"/>
    <x v="2"/>
    <x v="1"/>
    <x v="0"/>
    <x v="0"/>
    <x v="2"/>
    <n v="4"/>
    <n v="4"/>
    <n v="3"/>
    <n v="4"/>
    <n v="3"/>
    <n v="5"/>
    <n v="3"/>
    <n v="5"/>
    <n v="1"/>
    <n v="3"/>
    <n v="4"/>
    <n v="3"/>
    <n v="3"/>
    <n v="3"/>
    <n v="5"/>
    <n v="4"/>
    <n v="3"/>
    <n v="1"/>
    <n v="1"/>
    <n v="3"/>
    <n v="3"/>
    <n v="2"/>
    <n v="3"/>
    <n v="3"/>
    <n v="5"/>
    <n v="4"/>
    <n v="3"/>
    <n v="5"/>
    <n v="4"/>
    <n v="5"/>
    <n v="4"/>
    <n v="5"/>
    <n v="4"/>
    <n v="5"/>
    <n v="1"/>
    <n v="4"/>
    <x v="197"/>
  </r>
  <r>
    <s v="P308"/>
    <x v="0"/>
    <x v="0"/>
    <x v="0"/>
    <d v="1996-10-29T00:00:00"/>
    <n v="24"/>
    <x v="0"/>
    <x v="2"/>
    <x v="1"/>
    <x v="0"/>
    <x v="1"/>
    <x v="97"/>
    <n v="3"/>
    <n v="3"/>
    <n v="3"/>
    <n v="3"/>
    <n v="2"/>
    <n v="1"/>
    <n v="2"/>
    <n v="1"/>
    <n v="5"/>
    <n v="1"/>
    <n v="3"/>
    <n v="3"/>
    <n v="1"/>
    <n v="3"/>
    <n v="2"/>
    <n v="1"/>
    <n v="1"/>
    <n v="1"/>
    <n v="4"/>
    <n v="1"/>
    <n v="1"/>
    <n v="1"/>
    <n v="3"/>
    <n v="3"/>
    <n v="3"/>
    <n v="1"/>
    <n v="3"/>
    <n v="1"/>
    <n v="2"/>
    <n v="1"/>
    <n v="3"/>
    <n v="2"/>
    <n v="3"/>
    <n v="1"/>
    <n v="5"/>
    <n v="1"/>
    <x v="153"/>
  </r>
  <r>
    <s v="P309"/>
    <x v="0"/>
    <x v="0"/>
    <x v="0"/>
    <d v="1991-10-03T00:00:00"/>
    <n v="29"/>
    <x v="1"/>
    <x v="1"/>
    <x v="1"/>
    <x v="2"/>
    <x v="0"/>
    <x v="0"/>
    <n v="4"/>
    <n v="4"/>
    <n v="3"/>
    <n v="4"/>
    <n v="3"/>
    <n v="3"/>
    <n v="4"/>
    <n v="2"/>
    <n v="5"/>
    <n v="4"/>
    <n v="2"/>
    <n v="2"/>
    <n v="2"/>
    <n v="5"/>
    <n v="3"/>
    <n v="3"/>
    <n v="4"/>
    <n v="2"/>
    <n v="5"/>
    <n v="5"/>
    <n v="2"/>
    <n v="2"/>
    <n v="3"/>
    <n v="4"/>
    <n v="4"/>
    <n v="5"/>
    <n v="4"/>
    <n v="1"/>
    <n v="4"/>
    <n v="5"/>
    <n v="3"/>
    <n v="4"/>
    <n v="4"/>
    <n v="1"/>
    <n v="5"/>
    <n v="5"/>
    <x v="197"/>
  </r>
  <r>
    <s v="P310"/>
    <x v="0"/>
    <x v="0"/>
    <x v="0"/>
    <d v="2005-02-05T00:00:00"/>
    <n v="16"/>
    <x v="1"/>
    <x v="2"/>
    <x v="0"/>
    <x v="2"/>
    <x v="0"/>
    <x v="2"/>
    <n v="2"/>
    <n v="4"/>
    <n v="3"/>
    <n v="4"/>
    <n v="4"/>
    <n v="4"/>
    <n v="3"/>
    <n v="1"/>
    <n v="3"/>
    <n v="5"/>
    <n v="1"/>
    <n v="4"/>
    <n v="2"/>
    <n v="1"/>
    <n v="2"/>
    <n v="3"/>
    <n v="3"/>
    <n v="3"/>
    <n v="2"/>
    <n v="3"/>
    <n v="4"/>
    <n v="3"/>
    <n v="3"/>
    <n v="4"/>
    <n v="3"/>
    <n v="4"/>
    <n v="3"/>
    <n v="4"/>
    <n v="3"/>
    <n v="4"/>
    <n v="4"/>
    <n v="3"/>
    <n v="3"/>
    <n v="3"/>
    <n v="1"/>
    <n v="2"/>
    <x v="198"/>
  </r>
  <r>
    <s v="P311"/>
    <x v="0"/>
    <x v="0"/>
    <x v="0"/>
    <d v="2004-11-27T00:00:00"/>
    <n v="16"/>
    <x v="0"/>
    <x v="2"/>
    <x v="0"/>
    <x v="0"/>
    <x v="0"/>
    <x v="2"/>
    <n v="4"/>
    <n v="3"/>
    <n v="3"/>
    <n v="3"/>
    <n v="3"/>
    <n v="2"/>
    <n v="3"/>
    <n v="1"/>
    <n v="2"/>
    <n v="4"/>
    <n v="2"/>
    <n v="3"/>
    <n v="3"/>
    <n v="5"/>
    <n v="4"/>
    <n v="2"/>
    <n v="3"/>
    <n v="2"/>
    <n v="3"/>
    <n v="4"/>
    <n v="3"/>
    <n v="3"/>
    <n v="3"/>
    <n v="5"/>
    <n v="4"/>
    <n v="3"/>
    <n v="3"/>
    <n v="2"/>
    <n v="2"/>
    <n v="4"/>
    <n v="3"/>
    <n v="3"/>
    <n v="3"/>
    <n v="2"/>
    <n v="3"/>
    <n v="4"/>
    <x v="127"/>
  </r>
  <r>
    <s v="P312"/>
    <x v="0"/>
    <x v="0"/>
    <x v="0"/>
    <d v="1984-11-24T00:00:00"/>
    <n v="36"/>
    <x v="1"/>
    <x v="3"/>
    <x v="1"/>
    <x v="0"/>
    <x v="0"/>
    <x v="0"/>
    <n v="4"/>
    <n v="3"/>
    <n v="3"/>
    <n v="4"/>
    <n v="3"/>
    <n v="4"/>
    <n v="4"/>
    <n v="5"/>
    <n v="3"/>
    <n v="4"/>
    <n v="3"/>
    <n v="3"/>
    <n v="4"/>
    <n v="5"/>
    <n v="4"/>
    <n v="3"/>
    <n v="4"/>
    <n v="3"/>
    <n v="3"/>
    <n v="4"/>
    <n v="3"/>
    <n v="3"/>
    <n v="2"/>
    <n v="4"/>
    <n v="4"/>
    <n v="4"/>
    <n v="4"/>
    <n v="5"/>
    <n v="3"/>
    <n v="4"/>
    <n v="3"/>
    <n v="3"/>
    <n v="3"/>
    <n v="5"/>
    <n v="3"/>
    <n v="4"/>
    <x v="199"/>
  </r>
  <r>
    <s v="P313"/>
    <x v="0"/>
    <x v="0"/>
    <x v="0"/>
    <d v="2004-09-26T00:00:00"/>
    <n v="16"/>
    <x v="0"/>
    <x v="2"/>
    <x v="1"/>
    <x v="0"/>
    <x v="0"/>
    <x v="2"/>
    <n v="3"/>
    <n v="3"/>
    <n v="3"/>
    <n v="3"/>
    <n v="3"/>
    <n v="2"/>
    <n v="3"/>
    <n v="3"/>
    <n v="3"/>
    <n v="3"/>
    <n v="3"/>
    <n v="2"/>
    <n v="2"/>
    <n v="3"/>
    <n v="3"/>
    <n v="3"/>
    <n v="4"/>
    <n v="3"/>
    <n v="3"/>
    <n v="3"/>
    <n v="3"/>
    <n v="2"/>
    <n v="3"/>
    <n v="3"/>
    <n v="4"/>
    <n v="3"/>
    <n v="3"/>
    <n v="3"/>
    <n v="3"/>
    <n v="3"/>
    <n v="4"/>
    <n v="3"/>
    <n v="4"/>
    <n v="4"/>
    <n v="4"/>
    <n v="4"/>
    <x v="126"/>
  </r>
  <r>
    <s v="P314"/>
    <x v="0"/>
    <x v="0"/>
    <x v="0"/>
    <d v="2002-05-29T00:00:00"/>
    <n v="18"/>
    <x v="1"/>
    <x v="2"/>
    <x v="3"/>
    <x v="2"/>
    <x v="0"/>
    <x v="0"/>
    <n v="3"/>
    <n v="3"/>
    <n v="3"/>
    <n v="5"/>
    <n v="5"/>
    <n v="1"/>
    <n v="3"/>
    <n v="3"/>
    <n v="5"/>
    <n v="5"/>
    <n v="4"/>
    <n v="2"/>
    <n v="1"/>
    <n v="5"/>
    <n v="5"/>
    <n v="5"/>
    <n v="5"/>
    <n v="1"/>
    <n v="5"/>
    <n v="5"/>
    <n v="3"/>
    <n v="2"/>
    <n v="5"/>
    <n v="5"/>
    <n v="5"/>
    <n v="5"/>
    <n v="5"/>
    <n v="2"/>
    <n v="5"/>
    <n v="5"/>
    <n v="3"/>
    <n v="5"/>
    <n v="5"/>
    <n v="3"/>
    <n v="5"/>
    <n v="5"/>
    <x v="200"/>
  </r>
  <r>
    <s v="P315"/>
    <x v="0"/>
    <x v="0"/>
    <x v="0"/>
    <d v="1975-02-03T00:00:00"/>
    <n v="46"/>
    <x v="1"/>
    <x v="1"/>
    <x v="1"/>
    <x v="0"/>
    <x v="0"/>
    <x v="55"/>
    <n v="4"/>
    <n v="3"/>
    <n v="1"/>
    <n v="3"/>
    <n v="2"/>
    <n v="2"/>
    <n v="3"/>
    <n v="2"/>
    <n v="4"/>
    <n v="3"/>
    <n v="3"/>
    <n v="3"/>
    <n v="3"/>
    <n v="3"/>
    <n v="2"/>
    <n v="2"/>
    <n v="2"/>
    <n v="2"/>
    <n v="4"/>
    <n v="3"/>
    <n v="3"/>
    <n v="2"/>
    <n v="3"/>
    <n v="3"/>
    <n v="2"/>
    <n v="2"/>
    <n v="2"/>
    <n v="2"/>
    <n v="3"/>
    <n v="3"/>
    <n v="2"/>
    <n v="3"/>
    <n v="4"/>
    <n v="2"/>
    <n v="4"/>
    <n v="3"/>
    <x v="17"/>
  </r>
  <r>
    <s v="P316"/>
    <x v="0"/>
    <x v="0"/>
    <x v="0"/>
    <d v="1988-09-14T00:00:00"/>
    <n v="32"/>
    <x v="1"/>
    <x v="2"/>
    <x v="2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317"/>
    <x v="0"/>
    <x v="0"/>
    <x v="0"/>
    <d v="1992-07-08T00:00:00"/>
    <n v="28"/>
    <x v="0"/>
    <x v="2"/>
    <x v="3"/>
    <x v="2"/>
    <x v="0"/>
    <x v="98"/>
    <n v="4"/>
    <n v="5"/>
    <n v="4"/>
    <n v="4"/>
    <n v="5"/>
    <n v="4"/>
    <n v="5"/>
    <n v="3"/>
    <n v="4"/>
    <n v="5"/>
    <n v="5"/>
    <n v="4"/>
    <n v="4"/>
    <n v="5"/>
    <n v="5"/>
    <n v="4"/>
    <n v="4"/>
    <n v="4"/>
    <n v="4"/>
    <n v="5"/>
    <n v="5"/>
    <n v="5"/>
    <n v="5"/>
    <n v="5"/>
    <n v="5"/>
    <n v="5"/>
    <n v="5"/>
    <n v="4"/>
    <n v="4"/>
    <n v="5"/>
    <n v="5"/>
    <n v="5"/>
    <n v="5"/>
    <n v="3"/>
    <n v="4"/>
    <n v="5"/>
    <x v="201"/>
  </r>
  <r>
    <s v="P318"/>
    <x v="0"/>
    <x v="0"/>
    <x v="0"/>
    <d v="1973-08-08T00:00:00"/>
    <n v="47"/>
    <x v="1"/>
    <x v="2"/>
    <x v="1"/>
    <x v="3"/>
    <x v="0"/>
    <x v="37"/>
    <n v="5"/>
    <n v="5"/>
    <n v="4"/>
    <n v="4"/>
    <n v="3"/>
    <n v="4"/>
    <n v="4"/>
    <n v="1"/>
    <n v="5"/>
    <n v="5"/>
    <n v="3"/>
    <n v="1"/>
    <n v="2"/>
    <n v="4"/>
    <n v="2"/>
    <n v="3"/>
    <n v="2"/>
    <n v="1"/>
    <n v="5"/>
    <n v="5"/>
    <n v="4"/>
    <n v="2"/>
    <n v="1"/>
    <n v="3"/>
    <n v="2"/>
    <n v="3"/>
    <n v="3"/>
    <n v="5"/>
    <n v="3"/>
    <n v="5"/>
    <n v="1"/>
    <n v="3"/>
    <n v="3"/>
    <n v="1"/>
    <n v="5"/>
    <n v="5"/>
    <x v="202"/>
  </r>
  <r>
    <s v="P319"/>
    <x v="0"/>
    <x v="0"/>
    <x v="0"/>
    <d v="1987-05-08T00:00:00"/>
    <n v="33"/>
    <x v="1"/>
    <x v="2"/>
    <x v="1"/>
    <x v="0"/>
    <x v="0"/>
    <x v="83"/>
    <n v="5"/>
    <n v="2"/>
    <n v="2"/>
    <n v="4"/>
    <n v="3"/>
    <n v="5"/>
    <n v="4"/>
    <n v="3"/>
    <n v="4"/>
    <n v="4"/>
    <n v="3"/>
    <n v="3"/>
    <n v="2"/>
    <n v="5"/>
    <n v="3"/>
    <n v="5"/>
    <n v="4"/>
    <n v="5"/>
    <n v="4"/>
    <n v="4"/>
    <n v="2"/>
    <n v="2"/>
    <n v="4"/>
    <n v="5"/>
    <n v="3"/>
    <n v="5"/>
    <n v="4"/>
    <n v="4"/>
    <n v="2"/>
    <n v="5"/>
    <n v="3"/>
    <n v="5"/>
    <n v="4"/>
    <n v="4"/>
    <n v="5"/>
    <n v="4"/>
    <x v="169"/>
  </r>
  <r>
    <s v="P320"/>
    <x v="0"/>
    <x v="0"/>
    <x v="0"/>
    <d v="1997-04-30T00:00:00"/>
    <n v="23"/>
    <x v="0"/>
    <x v="2"/>
    <x v="3"/>
    <x v="3"/>
    <x v="3"/>
    <x v="0"/>
    <n v="3"/>
    <n v="5"/>
    <n v="4"/>
    <n v="5"/>
    <n v="5"/>
    <n v="5"/>
    <n v="4"/>
    <n v="4"/>
    <n v="4"/>
    <n v="5"/>
    <n v="5"/>
    <n v="3"/>
    <n v="5"/>
    <n v="5"/>
    <n v="5"/>
    <n v="4"/>
    <n v="4"/>
    <n v="3"/>
    <n v="5"/>
    <n v="5"/>
    <n v="3"/>
    <n v="4"/>
    <n v="5"/>
    <n v="5"/>
    <n v="4"/>
    <n v="5"/>
    <n v="5"/>
    <n v="4"/>
    <n v="4"/>
    <n v="5"/>
    <n v="3"/>
    <n v="5"/>
    <n v="3"/>
    <n v="3"/>
    <n v="5"/>
    <n v="5"/>
    <x v="203"/>
  </r>
  <r>
    <s v="P321"/>
    <x v="0"/>
    <x v="0"/>
    <x v="0"/>
    <d v="2004-08-22T00:00:00"/>
    <n v="16"/>
    <x v="1"/>
    <x v="2"/>
    <x v="1"/>
    <x v="2"/>
    <x v="0"/>
    <x v="2"/>
    <n v="5"/>
    <n v="4"/>
    <n v="3"/>
    <n v="4"/>
    <n v="3"/>
    <n v="3"/>
    <n v="4"/>
    <n v="2"/>
    <n v="3"/>
    <n v="4"/>
    <n v="4"/>
    <n v="4"/>
    <n v="3"/>
    <n v="4"/>
    <n v="3"/>
    <n v="3"/>
    <n v="4"/>
    <n v="3"/>
    <n v="3"/>
    <n v="4"/>
    <n v="3"/>
    <n v="3"/>
    <n v="4"/>
    <n v="4"/>
    <n v="3"/>
    <n v="3"/>
    <n v="4"/>
    <n v="2"/>
    <n v="3"/>
    <n v="4"/>
    <n v="3"/>
    <n v="3"/>
    <n v="3"/>
    <n v="2"/>
    <n v="3"/>
    <n v="4"/>
    <x v="122"/>
  </r>
  <r>
    <s v="P322"/>
    <x v="0"/>
    <x v="0"/>
    <x v="0"/>
    <d v="2004-07-04T00:00:00"/>
    <n v="16"/>
    <x v="1"/>
    <x v="2"/>
    <x v="1"/>
    <x v="2"/>
    <x v="0"/>
    <x v="2"/>
    <n v="4"/>
    <n v="4"/>
    <n v="3"/>
    <n v="3"/>
    <n v="4"/>
    <n v="3"/>
    <n v="4"/>
    <n v="4"/>
    <n v="4"/>
    <n v="3"/>
    <n v="4"/>
    <n v="2"/>
    <n v="3"/>
    <n v="3"/>
    <n v="4"/>
    <n v="4"/>
    <n v="4"/>
    <n v="3"/>
    <n v="4"/>
    <n v="4"/>
    <n v="4"/>
    <n v="3"/>
    <n v="4"/>
    <n v="3"/>
    <n v="4"/>
    <n v="4"/>
    <n v="4"/>
    <n v="4"/>
    <n v="3"/>
    <n v="4"/>
    <n v="4"/>
    <n v="4"/>
    <n v="4"/>
    <n v="4"/>
    <n v="4"/>
    <n v="4"/>
    <x v="159"/>
  </r>
  <r>
    <s v="P323"/>
    <x v="0"/>
    <x v="0"/>
    <x v="0"/>
    <d v="2004-07-06T00:00:00"/>
    <n v="16"/>
    <x v="0"/>
    <x v="2"/>
    <x v="2"/>
    <x v="2"/>
    <x v="0"/>
    <x v="2"/>
    <n v="4"/>
    <n v="3"/>
    <n v="2"/>
    <n v="4"/>
    <n v="4"/>
    <n v="3"/>
    <n v="3"/>
    <n v="2"/>
    <n v="3"/>
    <n v="2"/>
    <n v="3"/>
    <n v="3"/>
    <n v="3"/>
    <n v="4"/>
    <n v="4"/>
    <n v="3"/>
    <n v="3"/>
    <n v="3"/>
    <n v="3"/>
    <n v="3"/>
    <n v="3"/>
    <n v="3"/>
    <n v="4"/>
    <n v="4"/>
    <n v="4"/>
    <n v="3"/>
    <n v="3"/>
    <n v="3"/>
    <n v="3"/>
    <n v="4"/>
    <n v="5"/>
    <n v="3"/>
    <n v="5"/>
    <n v="2"/>
    <n v="3"/>
    <n v="3"/>
    <x v="108"/>
  </r>
  <r>
    <s v="P324"/>
    <x v="0"/>
    <x v="0"/>
    <x v="0"/>
    <d v="2004-11-26T00:00:00"/>
    <n v="16"/>
    <x v="1"/>
    <x v="2"/>
    <x v="1"/>
    <x v="2"/>
    <x v="0"/>
    <x v="2"/>
    <n v="4"/>
    <n v="2"/>
    <n v="1"/>
    <n v="3"/>
    <n v="4"/>
    <n v="2"/>
    <n v="4"/>
    <n v="5"/>
    <n v="1"/>
    <n v="2"/>
    <n v="4"/>
    <n v="2"/>
    <n v="3"/>
    <n v="4"/>
    <n v="3"/>
    <n v="2"/>
    <n v="3"/>
    <n v="2"/>
    <n v="3"/>
    <n v="3"/>
    <n v="2"/>
    <n v="2"/>
    <n v="3"/>
    <n v="3"/>
    <n v="3"/>
    <n v="3"/>
    <n v="2"/>
    <n v="5"/>
    <n v="2"/>
    <n v="3"/>
    <n v="4"/>
    <n v="2"/>
    <n v="3"/>
    <n v="5"/>
    <n v="1"/>
    <n v="3"/>
    <x v="204"/>
  </r>
  <r>
    <s v="P325"/>
    <x v="0"/>
    <x v="0"/>
    <x v="0"/>
    <d v="2004-09-26T00:00:00"/>
    <n v="16"/>
    <x v="1"/>
    <x v="2"/>
    <x v="1"/>
    <x v="3"/>
    <x v="0"/>
    <x v="2"/>
    <n v="3"/>
    <n v="4"/>
    <n v="2"/>
    <n v="3"/>
    <n v="4"/>
    <n v="4"/>
    <n v="4"/>
    <n v="3"/>
    <n v="4"/>
    <n v="5"/>
    <n v="4"/>
    <n v="2"/>
    <n v="2"/>
    <n v="4"/>
    <n v="4"/>
    <n v="4"/>
    <n v="4"/>
    <n v="3"/>
    <n v="4"/>
    <n v="5"/>
    <n v="3"/>
    <n v="2"/>
    <n v="4"/>
    <n v="4"/>
    <n v="4"/>
    <n v="4"/>
    <n v="4"/>
    <n v="3"/>
    <n v="3"/>
    <n v="5"/>
    <n v="4"/>
    <n v="4"/>
    <n v="4"/>
    <n v="3"/>
    <n v="4"/>
    <n v="5"/>
    <x v="107"/>
  </r>
  <r>
    <s v="P326"/>
    <x v="0"/>
    <x v="0"/>
    <x v="0"/>
    <d v="2002-05-27T00:00:00"/>
    <n v="18"/>
    <x v="0"/>
    <x v="0"/>
    <x v="5"/>
    <x v="2"/>
    <x v="2"/>
    <x v="0"/>
    <n v="1"/>
    <n v="4"/>
    <n v="4"/>
    <n v="3"/>
    <n v="4"/>
    <n v="3"/>
    <n v="3"/>
    <n v="1"/>
    <n v="4"/>
    <n v="2"/>
    <n v="2"/>
    <n v="5"/>
    <n v="4"/>
    <n v="2"/>
    <n v="2"/>
    <n v="2"/>
    <n v="2"/>
    <n v="2"/>
    <n v="2"/>
    <n v="2"/>
    <n v="2"/>
    <n v="2"/>
    <n v="4"/>
    <n v="2"/>
    <n v="2"/>
    <n v="2"/>
    <n v="2"/>
    <n v="2"/>
    <n v="2"/>
    <n v="2"/>
    <n v="2"/>
    <n v="3"/>
    <n v="1"/>
    <n v="3"/>
    <n v="1"/>
    <n v="4"/>
    <x v="205"/>
  </r>
  <r>
    <s v="P327"/>
    <x v="0"/>
    <x v="0"/>
    <x v="0"/>
    <d v="1986-08-11T00:00:00"/>
    <n v="34"/>
    <x v="1"/>
    <x v="0"/>
    <x v="1"/>
    <x v="0"/>
    <x v="0"/>
    <x v="6"/>
    <n v="3"/>
    <n v="3"/>
    <n v="3"/>
    <n v="3"/>
    <n v="3"/>
    <n v="3"/>
    <n v="3"/>
    <n v="2"/>
    <n v="3"/>
    <n v="3"/>
    <n v="3"/>
    <n v="3"/>
    <n v="4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4"/>
    <n v="3"/>
    <n v="4"/>
    <n v="3"/>
    <x v="206"/>
  </r>
  <r>
    <s v="P328"/>
    <x v="0"/>
    <x v="0"/>
    <x v="0"/>
    <d v="2004-10-28T00:00:00"/>
    <n v="16"/>
    <x v="0"/>
    <x v="2"/>
    <x v="1"/>
    <x v="2"/>
    <x v="3"/>
    <x v="2"/>
    <n v="2"/>
    <n v="2"/>
    <n v="3"/>
    <n v="4"/>
    <n v="3"/>
    <n v="2"/>
    <n v="2"/>
    <n v="3"/>
    <n v="5"/>
    <n v="2"/>
    <n v="2"/>
    <n v="2"/>
    <n v="3"/>
    <n v="3"/>
    <n v="3"/>
    <n v="2"/>
    <n v="2"/>
    <n v="3"/>
    <n v="4"/>
    <n v="2"/>
    <n v="2"/>
    <n v="3"/>
    <n v="4"/>
    <n v="3"/>
    <n v="3"/>
    <n v="2"/>
    <n v="2"/>
    <n v="3"/>
    <n v="3"/>
    <n v="2"/>
    <n v="4"/>
    <n v="3"/>
    <n v="3"/>
    <n v="4"/>
    <n v="5"/>
    <n v="1"/>
    <x v="207"/>
  </r>
  <r>
    <s v="P329"/>
    <x v="0"/>
    <x v="0"/>
    <x v="0"/>
    <d v="2004-08-13T00:00:00"/>
    <n v="16"/>
    <x v="1"/>
    <x v="2"/>
    <x v="1"/>
    <x v="0"/>
    <x v="3"/>
    <x v="2"/>
    <n v="2"/>
    <n v="3"/>
    <n v="3"/>
    <n v="5"/>
    <n v="5"/>
    <n v="3"/>
    <n v="4"/>
    <n v="3"/>
    <n v="3"/>
    <n v="3"/>
    <n v="1"/>
    <n v="2"/>
    <n v="1"/>
    <n v="5"/>
    <n v="5"/>
    <n v="1"/>
    <n v="2"/>
    <n v="4"/>
    <n v="3"/>
    <n v="2"/>
    <n v="1"/>
    <n v="2"/>
    <n v="5"/>
    <n v="5"/>
    <n v="5"/>
    <n v="3"/>
    <n v="4"/>
    <n v="3"/>
    <n v="3"/>
    <n v="3"/>
    <n v="5"/>
    <n v="2"/>
    <n v="5"/>
    <n v="2"/>
    <n v="4"/>
    <n v="4"/>
    <x v="208"/>
  </r>
  <r>
    <s v="P330"/>
    <x v="0"/>
    <x v="0"/>
    <x v="0"/>
    <d v="2005-06-03T00:00:00"/>
    <n v="15"/>
    <x v="0"/>
    <x v="2"/>
    <x v="1"/>
    <x v="2"/>
    <x v="0"/>
    <x v="2"/>
    <n v="3"/>
    <n v="2"/>
    <n v="3"/>
    <n v="3"/>
    <n v="3"/>
    <n v="3"/>
    <n v="3"/>
    <n v="2"/>
    <n v="4"/>
    <n v="3"/>
    <n v="3"/>
    <n v="3"/>
    <n v="2"/>
    <n v="3"/>
    <n v="2"/>
    <n v="2"/>
    <n v="3"/>
    <n v="3"/>
    <n v="2"/>
    <n v="2"/>
    <n v="3"/>
    <n v="3"/>
    <n v="2"/>
    <n v="2"/>
    <n v="3"/>
    <n v="3"/>
    <n v="3"/>
    <n v="2"/>
    <n v="3"/>
    <n v="3"/>
    <n v="3"/>
    <n v="3"/>
    <n v="3"/>
    <n v="2"/>
    <n v="2"/>
    <n v="3"/>
    <x v="209"/>
  </r>
  <r>
    <s v="P331"/>
    <x v="0"/>
    <x v="0"/>
    <x v="0"/>
    <d v="1991-03-21T00:00:00"/>
    <n v="29"/>
    <x v="1"/>
    <x v="2"/>
    <x v="1"/>
    <x v="0"/>
    <x v="0"/>
    <x v="99"/>
    <n v="4"/>
    <n v="4"/>
    <n v="4"/>
    <n v="4"/>
    <n v="4"/>
    <n v="4"/>
    <n v="3"/>
    <n v="1"/>
    <n v="5"/>
    <n v="5"/>
    <n v="4"/>
    <n v="3"/>
    <n v="3"/>
    <n v="4"/>
    <n v="4"/>
    <n v="5"/>
    <n v="3"/>
    <n v="1"/>
    <n v="5"/>
    <n v="4"/>
    <n v="3"/>
    <n v="3"/>
    <n v="3"/>
    <n v="4"/>
    <n v="4"/>
    <n v="5"/>
    <n v="3"/>
    <n v="3"/>
    <n v="4"/>
    <n v="5"/>
    <n v="4"/>
    <n v="5"/>
    <n v="4"/>
    <n v="3"/>
    <n v="5"/>
    <n v="4"/>
    <x v="210"/>
  </r>
  <r>
    <s v="P332"/>
    <x v="0"/>
    <x v="0"/>
    <x v="0"/>
    <d v="1985-09-05T00:00:00"/>
    <n v="35"/>
    <x v="1"/>
    <x v="1"/>
    <x v="1"/>
    <x v="0"/>
    <x v="0"/>
    <x v="0"/>
    <n v="3"/>
    <n v="3"/>
    <n v="3"/>
    <n v="3"/>
    <n v="4"/>
    <n v="1"/>
    <n v="3"/>
    <n v="3"/>
    <n v="5"/>
    <n v="5"/>
    <n v="4"/>
    <n v="3"/>
    <n v="3"/>
    <n v="5"/>
    <n v="3"/>
    <n v="5"/>
    <n v="3"/>
    <n v="1"/>
    <n v="5"/>
    <n v="5"/>
    <n v="2"/>
    <n v="3"/>
    <n v="3"/>
    <n v="5"/>
    <n v="2"/>
    <n v="3"/>
    <n v="3"/>
    <n v="3"/>
    <n v="5"/>
    <n v="5"/>
    <n v="3"/>
    <n v="5"/>
    <n v="4"/>
    <n v="3"/>
    <n v="5"/>
    <n v="5"/>
    <x v="211"/>
  </r>
  <r>
    <s v="P333"/>
    <x v="0"/>
    <x v="0"/>
    <x v="0"/>
    <d v="1980-01-15T00:00:00"/>
    <n v="41"/>
    <x v="1"/>
    <x v="1"/>
    <x v="1"/>
    <x v="1"/>
    <x v="0"/>
    <x v="15"/>
    <n v="2"/>
    <n v="5"/>
    <n v="1"/>
    <n v="3"/>
    <n v="2"/>
    <n v="3"/>
    <n v="4"/>
    <n v="5"/>
    <n v="4"/>
    <n v="2"/>
    <n v="5"/>
    <n v="2"/>
    <n v="4"/>
    <n v="1"/>
    <n v="2"/>
    <n v="3"/>
    <n v="2"/>
    <n v="5"/>
    <n v="1"/>
    <n v="5"/>
    <n v="2"/>
    <n v="3"/>
    <n v="4"/>
    <n v="2"/>
    <n v="2"/>
    <n v="4"/>
    <n v="4"/>
    <n v="3"/>
    <n v="3"/>
    <n v="1"/>
    <n v="2"/>
    <n v="3"/>
    <n v="4"/>
    <n v="1"/>
    <n v="4"/>
    <n v="2"/>
    <x v="30"/>
  </r>
  <r>
    <s v="P334"/>
    <x v="0"/>
    <x v="0"/>
    <x v="0"/>
    <d v="2004-10-25T00:00:00"/>
    <n v="16"/>
    <x v="0"/>
    <x v="2"/>
    <x v="1"/>
    <x v="2"/>
    <x v="0"/>
    <x v="2"/>
    <n v="4"/>
    <n v="3"/>
    <n v="3"/>
    <n v="3"/>
    <n v="3"/>
    <n v="2"/>
    <n v="3"/>
    <n v="1"/>
    <n v="3"/>
    <n v="3"/>
    <n v="3"/>
    <n v="2"/>
    <n v="2"/>
    <n v="3"/>
    <n v="3"/>
    <n v="2"/>
    <n v="2"/>
    <n v="1"/>
    <n v="3"/>
    <n v="3"/>
    <n v="3"/>
    <n v="2"/>
    <n v="3"/>
    <n v="3"/>
    <n v="3"/>
    <n v="3"/>
    <n v="3"/>
    <n v="1"/>
    <n v="3"/>
    <n v="3"/>
    <n v="3"/>
    <n v="4"/>
    <n v="4"/>
    <n v="1"/>
    <n v="3"/>
    <n v="4"/>
    <x v="186"/>
  </r>
  <r>
    <s v="P335"/>
    <x v="0"/>
    <x v="0"/>
    <x v="1"/>
    <d v="1985-03-07T00:00:00"/>
    <n v="35"/>
    <x v="0"/>
    <x v="1"/>
    <x v="0"/>
    <x v="0"/>
    <x v="0"/>
    <x v="89"/>
    <n v="4"/>
    <n v="3"/>
    <n v="3"/>
    <n v="4"/>
    <n v="4"/>
    <n v="3"/>
    <n v="3"/>
    <n v="2"/>
    <n v="3"/>
    <n v="3"/>
    <n v="2"/>
    <n v="3"/>
    <n v="3"/>
    <n v="4"/>
    <n v="3"/>
    <n v="2"/>
    <n v="3"/>
    <n v="2"/>
    <n v="3"/>
    <n v="3"/>
    <n v="3"/>
    <n v="3"/>
    <n v="4"/>
    <n v="4"/>
    <n v="4"/>
    <n v="3"/>
    <n v="3"/>
    <n v="2"/>
    <n v="3"/>
    <n v="3"/>
    <n v="4"/>
    <n v="3"/>
    <n v="3"/>
    <n v="2"/>
    <n v="3"/>
    <n v="3"/>
    <x v="39"/>
  </r>
  <r>
    <s v="P336"/>
    <x v="0"/>
    <x v="0"/>
    <x v="1"/>
    <d v="2992-06-12T00:00:00"/>
    <n v="-972"/>
    <x v="1"/>
    <x v="1"/>
    <x v="0"/>
    <x v="0"/>
    <x v="0"/>
    <x v="0"/>
    <n v="5"/>
    <n v="4"/>
    <n v="4"/>
    <n v="5"/>
    <n v="5"/>
    <n v="2"/>
    <n v="4"/>
    <n v="2"/>
    <n v="1"/>
    <n v="5"/>
    <n v="4"/>
    <n v="2"/>
    <n v="2"/>
    <n v="5"/>
    <n v="4"/>
    <n v="4"/>
    <n v="4"/>
    <n v="2"/>
    <n v="1"/>
    <n v="4"/>
    <n v="4"/>
    <n v="1"/>
    <n v="4"/>
    <n v="4"/>
    <n v="4"/>
    <n v="4"/>
    <n v="5"/>
    <n v="2"/>
    <n v="1"/>
    <n v="4"/>
    <n v="4"/>
    <n v="4"/>
    <n v="4"/>
    <n v="3"/>
    <n v="1"/>
    <n v="5"/>
    <x v="212"/>
  </r>
  <r>
    <s v="P337"/>
    <x v="0"/>
    <x v="0"/>
    <x v="0"/>
    <d v="1998-08-13T00:00:00"/>
    <n v="22"/>
    <x v="0"/>
    <x v="2"/>
    <x v="4"/>
    <x v="1"/>
    <x v="0"/>
    <x v="100"/>
    <n v="4"/>
    <n v="3"/>
    <n v="4"/>
    <n v="3"/>
    <n v="4"/>
    <n v="4"/>
    <n v="4"/>
    <n v="4"/>
    <n v="5"/>
    <n v="3"/>
    <n v="3"/>
    <n v="4"/>
    <n v="4"/>
    <n v="2"/>
    <n v="4"/>
    <n v="3"/>
    <n v="3"/>
    <n v="3"/>
    <n v="5"/>
    <n v="4"/>
    <n v="3"/>
    <n v="4"/>
    <n v="4"/>
    <n v="4"/>
    <n v="5"/>
    <n v="4"/>
    <n v="4"/>
    <n v="4"/>
    <n v="4"/>
    <n v="3"/>
    <n v="4"/>
    <n v="4"/>
    <n v="4"/>
    <n v="4"/>
    <n v="5"/>
    <n v="3"/>
    <x v="95"/>
  </r>
  <r>
    <s v="P338"/>
    <x v="0"/>
    <x v="0"/>
    <x v="0"/>
    <d v="2004-11-01T00:00:00"/>
    <n v="16"/>
    <x v="1"/>
    <x v="2"/>
    <x v="1"/>
    <x v="0"/>
    <x v="0"/>
    <x v="2"/>
    <n v="3"/>
    <n v="3"/>
    <n v="2"/>
    <n v="2"/>
    <n v="4"/>
    <n v="3"/>
    <n v="4"/>
    <n v="2"/>
    <n v="4"/>
    <n v="4"/>
    <n v="3"/>
    <n v="3"/>
    <n v="2"/>
    <n v="4"/>
    <n v="5"/>
    <n v="3"/>
    <n v="3"/>
    <n v="1"/>
    <n v="3"/>
    <n v="3"/>
    <n v="3"/>
    <n v="3"/>
    <n v="4"/>
    <n v="5"/>
    <n v="3"/>
    <n v="3"/>
    <n v="4"/>
    <n v="2"/>
    <n v="3"/>
    <n v="5"/>
    <n v="5"/>
    <n v="3"/>
    <n v="4"/>
    <n v="3"/>
    <n v="5"/>
    <n v="2"/>
    <x v="160"/>
  </r>
  <r>
    <s v="P339"/>
    <x v="0"/>
    <x v="0"/>
    <x v="0"/>
    <d v="2004-10-23T00:00:00"/>
    <n v="16"/>
    <x v="0"/>
    <x v="2"/>
    <x v="0"/>
    <x v="3"/>
    <x v="0"/>
    <x v="2"/>
    <n v="3"/>
    <n v="3"/>
    <n v="2"/>
    <n v="3"/>
    <n v="2"/>
    <n v="1"/>
    <n v="1"/>
    <n v="3"/>
    <n v="3"/>
    <n v="2"/>
    <n v="2"/>
    <n v="1"/>
    <n v="1"/>
    <n v="4"/>
    <n v="3"/>
    <n v="2"/>
    <n v="2"/>
    <n v="3"/>
    <n v="5"/>
    <n v="2"/>
    <n v="2"/>
    <n v="2"/>
    <n v="3"/>
    <n v="2"/>
    <n v="2"/>
    <n v="2"/>
    <n v="1"/>
    <n v="3"/>
    <n v="4"/>
    <n v="2"/>
    <n v="3"/>
    <n v="1"/>
    <n v="2"/>
    <n v="4"/>
    <n v="4"/>
    <n v="1"/>
    <x v="213"/>
  </r>
  <r>
    <s v="P340"/>
    <x v="0"/>
    <x v="0"/>
    <x v="0"/>
    <d v="2004-12-03T00:00:00"/>
    <n v="16"/>
    <x v="1"/>
    <x v="2"/>
    <x v="1"/>
    <x v="2"/>
    <x v="0"/>
    <x v="2"/>
    <n v="5"/>
    <n v="5"/>
    <n v="3"/>
    <n v="5"/>
    <n v="5"/>
    <n v="3"/>
    <n v="5"/>
    <n v="4"/>
    <n v="3"/>
    <n v="5"/>
    <n v="5"/>
    <n v="2"/>
    <n v="3"/>
    <n v="5"/>
    <n v="5"/>
    <n v="4"/>
    <n v="5"/>
    <n v="1"/>
    <n v="4"/>
    <n v="5"/>
    <n v="4"/>
    <n v="3"/>
    <n v="4"/>
    <n v="5"/>
    <n v="5"/>
    <n v="5"/>
    <n v="5"/>
    <n v="4"/>
    <n v="1"/>
    <n v="5"/>
    <n v="5"/>
    <n v="5"/>
    <n v="5"/>
    <n v="4"/>
    <n v="3"/>
    <n v="5"/>
    <x v="16"/>
  </r>
  <r>
    <s v="P341"/>
    <x v="0"/>
    <x v="0"/>
    <x v="0"/>
    <d v="1990-01-01T00:00:00"/>
    <n v="31"/>
    <x v="0"/>
    <x v="1"/>
    <x v="1"/>
    <x v="4"/>
    <x v="0"/>
    <x v="101"/>
    <n v="5"/>
    <n v="5"/>
    <n v="5"/>
    <n v="5"/>
    <n v="4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x v="214"/>
  </r>
  <r>
    <s v="P342"/>
    <x v="0"/>
    <x v="0"/>
    <x v="0"/>
    <d v="2005-04-11T00:00:00"/>
    <n v="15"/>
    <x v="0"/>
    <x v="2"/>
    <x v="1"/>
    <x v="0"/>
    <x v="0"/>
    <x v="2"/>
    <n v="4"/>
    <n v="4"/>
    <n v="3"/>
    <n v="4"/>
    <n v="3"/>
    <n v="3"/>
    <n v="4"/>
    <n v="3"/>
    <n v="3"/>
    <n v="4"/>
    <n v="4"/>
    <n v="3"/>
    <n v="4"/>
    <n v="4"/>
    <n v="3"/>
    <n v="4"/>
    <n v="3"/>
    <n v="3"/>
    <n v="3"/>
    <n v="4"/>
    <n v="4"/>
    <n v="4"/>
    <n v="4"/>
    <n v="3"/>
    <n v="4"/>
    <n v="4"/>
    <n v="4"/>
    <n v="4"/>
    <n v="3"/>
    <n v="4"/>
    <n v="3"/>
    <n v="4"/>
    <n v="4"/>
    <n v="3"/>
    <n v="4"/>
    <n v="4"/>
    <x v="100"/>
  </r>
  <r>
    <s v="P343"/>
    <x v="0"/>
    <x v="0"/>
    <x v="0"/>
    <d v="1997-05-22T00:00:00"/>
    <n v="23"/>
    <x v="0"/>
    <x v="2"/>
    <x v="3"/>
    <x v="3"/>
    <x v="0"/>
    <x v="102"/>
    <n v="4"/>
    <n v="3"/>
    <n v="4"/>
    <n v="4"/>
    <n v="4"/>
    <n v="4"/>
    <n v="4"/>
    <n v="3"/>
    <n v="5"/>
    <n v="4"/>
    <n v="3"/>
    <n v="4"/>
    <n v="4"/>
    <n v="5"/>
    <n v="4"/>
    <n v="3"/>
    <n v="3"/>
    <n v="3"/>
    <n v="3"/>
    <n v="4"/>
    <n v="3"/>
    <n v="4"/>
    <n v="4"/>
    <n v="5"/>
    <n v="4"/>
    <n v="3"/>
    <n v="4"/>
    <n v="3"/>
    <n v="4"/>
    <n v="4"/>
    <n v="5"/>
    <n v="4"/>
    <n v="4"/>
    <n v="4"/>
    <n v="5"/>
    <n v="4"/>
    <x v="215"/>
  </r>
  <r>
    <s v="P344"/>
    <x v="0"/>
    <x v="0"/>
    <x v="0"/>
    <d v="1976-03-22T00:00:00"/>
    <n v="44"/>
    <x v="0"/>
    <x v="0"/>
    <x v="1"/>
    <x v="0"/>
    <x v="0"/>
    <x v="12"/>
    <n v="4"/>
    <n v="4"/>
    <n v="4"/>
    <n v="4"/>
    <n v="4"/>
    <n v="3"/>
    <n v="4"/>
    <n v="3"/>
    <n v="3"/>
    <n v="4"/>
    <n v="4"/>
    <n v="4"/>
    <n v="3"/>
    <n v="4"/>
    <n v="4"/>
    <n v="3"/>
    <n v="4"/>
    <n v="3"/>
    <n v="3"/>
    <n v="4"/>
    <n v="4"/>
    <n v="3"/>
    <n v="4"/>
    <n v="4"/>
    <n v="4"/>
    <n v="3"/>
    <n v="4"/>
    <n v="3"/>
    <n v="3"/>
    <n v="4"/>
    <n v="4"/>
    <n v="4"/>
    <n v="4"/>
    <n v="3"/>
    <n v="3"/>
    <n v="4"/>
    <x v="83"/>
  </r>
  <r>
    <s v="P345"/>
    <x v="0"/>
    <x v="0"/>
    <x v="0"/>
    <d v="1979-11-20T00:00:00"/>
    <n v="41"/>
    <x v="1"/>
    <x v="1"/>
    <x v="3"/>
    <x v="2"/>
    <x v="0"/>
    <x v="103"/>
    <n v="5"/>
    <n v="5"/>
    <n v="4"/>
    <n v="4"/>
    <n v="4"/>
    <n v="4"/>
    <n v="4"/>
    <n v="4"/>
    <n v="4"/>
    <n v="5"/>
    <n v="4"/>
    <n v="3"/>
    <n v="2"/>
    <n v="5"/>
    <n v="4"/>
    <n v="4"/>
    <n v="3"/>
    <n v="4"/>
    <n v="5"/>
    <n v="5"/>
    <n v="5"/>
    <n v="3"/>
    <n v="4"/>
    <n v="4"/>
    <n v="4"/>
    <n v="4"/>
    <n v="4"/>
    <n v="5"/>
    <n v="4"/>
    <n v="5"/>
    <n v="3"/>
    <n v="4"/>
    <n v="4"/>
    <n v="5"/>
    <n v="4"/>
    <n v="5"/>
    <x v="25"/>
  </r>
  <r>
    <s v="P346"/>
    <x v="0"/>
    <x v="0"/>
    <x v="0"/>
    <d v="1997-02-12T00:00:00"/>
    <n v="24"/>
    <x v="1"/>
    <x v="1"/>
    <x v="1"/>
    <x v="3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347"/>
    <x v="0"/>
    <x v="0"/>
    <x v="0"/>
    <d v="2005-01-11T00:00:00"/>
    <n v="16"/>
    <x v="0"/>
    <x v="2"/>
    <x v="3"/>
    <x v="0"/>
    <x v="1"/>
    <x v="13"/>
    <n v="3"/>
    <n v="3"/>
    <n v="2"/>
    <n v="2"/>
    <n v="3"/>
    <n v="2"/>
    <n v="4"/>
    <n v="2"/>
    <n v="1"/>
    <n v="3"/>
    <n v="3"/>
    <n v="3"/>
    <n v="4"/>
    <n v="3"/>
    <n v="3"/>
    <n v="1"/>
    <n v="2"/>
    <n v="2"/>
    <n v="1"/>
    <n v="3"/>
    <n v="3"/>
    <n v="4"/>
    <n v="2"/>
    <n v="3"/>
    <n v="2"/>
    <n v="4"/>
    <n v="3"/>
    <n v="3"/>
    <n v="1"/>
    <n v="2"/>
    <n v="4"/>
    <n v="2"/>
    <n v="3"/>
    <n v="3"/>
    <n v="1"/>
    <n v="2"/>
    <x v="56"/>
  </r>
  <r>
    <s v="P348"/>
    <x v="0"/>
    <x v="0"/>
    <x v="0"/>
    <d v="2004-12-19T00:00:00"/>
    <n v="16"/>
    <x v="1"/>
    <x v="2"/>
    <x v="1"/>
    <x v="4"/>
    <x v="0"/>
    <x v="2"/>
    <n v="3"/>
    <n v="3"/>
    <n v="3"/>
    <n v="3"/>
    <n v="4"/>
    <n v="2"/>
    <n v="4"/>
    <n v="2"/>
    <n v="4"/>
    <n v="5"/>
    <n v="4"/>
    <n v="4"/>
    <n v="5"/>
    <n v="4"/>
    <n v="3"/>
    <n v="3"/>
    <n v="3"/>
    <n v="1"/>
    <n v="4"/>
    <n v="4"/>
    <n v="4"/>
    <n v="3"/>
    <n v="4"/>
    <n v="2"/>
    <n v="5"/>
    <n v="2"/>
    <n v="3"/>
    <n v="2"/>
    <n v="4"/>
    <n v="3"/>
    <n v="3"/>
    <n v="2"/>
    <n v="5"/>
    <n v="2"/>
    <n v="5"/>
    <n v="3"/>
    <x v="37"/>
  </r>
  <r>
    <s v="P349"/>
    <x v="0"/>
    <x v="0"/>
    <x v="0"/>
    <d v="1991-06-10T00:00:00"/>
    <n v="29"/>
    <x v="0"/>
    <x v="2"/>
    <x v="1"/>
    <x v="0"/>
    <x v="3"/>
    <x v="104"/>
    <n v="4"/>
    <n v="4"/>
    <n v="2"/>
    <n v="3"/>
    <n v="4"/>
    <n v="2"/>
    <n v="4"/>
    <n v="5"/>
    <n v="5"/>
    <n v="5"/>
    <n v="4"/>
    <n v="2"/>
    <n v="2"/>
    <n v="4"/>
    <n v="5"/>
    <n v="4"/>
    <n v="4"/>
    <n v="5"/>
    <n v="5"/>
    <n v="5"/>
    <n v="4"/>
    <n v="2"/>
    <n v="4"/>
    <n v="4"/>
    <n v="4"/>
    <n v="5"/>
    <n v="5"/>
    <n v="1"/>
    <n v="5"/>
    <n v="4"/>
    <n v="5"/>
    <n v="5"/>
    <n v="5"/>
    <n v="5"/>
    <n v="5"/>
    <n v="5"/>
    <x v="144"/>
  </r>
  <r>
    <s v="P350"/>
    <x v="0"/>
    <x v="0"/>
    <x v="0"/>
    <d v="1997-01-26T00:00:00"/>
    <n v="24"/>
    <x v="0"/>
    <x v="2"/>
    <x v="0"/>
    <x v="2"/>
    <x v="0"/>
    <x v="12"/>
    <n v="4"/>
    <n v="4"/>
    <n v="4"/>
    <n v="4"/>
    <n v="3"/>
    <n v="4"/>
    <n v="4"/>
    <n v="3"/>
    <n v="4"/>
    <n v="4"/>
    <n v="4"/>
    <n v="4"/>
    <n v="4"/>
    <n v="4"/>
    <n v="2"/>
    <n v="4"/>
    <n v="3"/>
    <n v="3"/>
    <n v="4"/>
    <n v="4"/>
    <n v="3"/>
    <n v="3"/>
    <n v="3"/>
    <n v="3"/>
    <n v="2"/>
    <n v="4"/>
    <n v="4"/>
    <n v="3"/>
    <n v="4"/>
    <n v="4"/>
    <n v="3"/>
    <n v="4"/>
    <n v="4"/>
    <n v="3"/>
    <n v="4"/>
    <n v="4"/>
    <x v="120"/>
  </r>
  <r>
    <s v="P351"/>
    <x v="0"/>
    <x v="0"/>
    <x v="0"/>
    <d v="2005-03-10T00:00:00"/>
    <n v="15"/>
    <x v="0"/>
    <x v="2"/>
    <x v="0"/>
    <x v="0"/>
    <x v="0"/>
    <x v="2"/>
    <n v="3"/>
    <n v="3"/>
    <n v="3"/>
    <n v="3"/>
    <n v="3"/>
    <n v="3"/>
    <n v="3"/>
    <n v="1"/>
    <n v="3"/>
    <n v="3"/>
    <n v="3"/>
    <n v="2"/>
    <n v="3"/>
    <n v="3"/>
    <n v="4"/>
    <n v="2"/>
    <n v="3"/>
    <n v="1"/>
    <n v="3"/>
    <n v="3"/>
    <n v="3"/>
    <n v="2"/>
    <n v="4"/>
    <n v="3"/>
    <n v="3"/>
    <n v="3"/>
    <n v="3"/>
    <n v="1"/>
    <n v="1"/>
    <n v="4"/>
    <n v="3"/>
    <n v="3"/>
    <n v="3"/>
    <n v="1"/>
    <n v="3"/>
    <n v="4"/>
    <x v="81"/>
  </r>
  <r>
    <s v="P352"/>
    <x v="0"/>
    <x v="0"/>
    <x v="0"/>
    <d v="2004-12-01T00:00:00"/>
    <n v="16"/>
    <x v="1"/>
    <x v="2"/>
    <x v="1"/>
    <x v="0"/>
    <x v="0"/>
    <x v="2"/>
    <n v="2"/>
    <n v="4"/>
    <n v="2"/>
    <n v="4"/>
    <n v="2"/>
    <n v="3"/>
    <n v="3"/>
    <n v="4"/>
    <n v="3"/>
    <n v="2"/>
    <n v="3"/>
    <n v="3"/>
    <n v="4"/>
    <n v="4"/>
    <n v="3"/>
    <n v="3"/>
    <n v="2"/>
    <n v="5"/>
    <n v="3"/>
    <n v="2"/>
    <n v="3"/>
    <n v="4"/>
    <n v="4"/>
    <n v="4"/>
    <n v="4"/>
    <n v="3"/>
    <n v="3"/>
    <n v="5"/>
    <n v="3"/>
    <n v="2"/>
    <n v="4"/>
    <n v="4"/>
    <n v="3"/>
    <n v="5"/>
    <n v="3"/>
    <n v="2"/>
    <x v="2"/>
  </r>
  <r>
    <s v="P353"/>
    <x v="0"/>
    <x v="0"/>
    <x v="0"/>
    <d v="2005-03-22T00:00:00"/>
    <n v="15"/>
    <x v="1"/>
    <x v="2"/>
    <x v="0"/>
    <x v="2"/>
    <x v="0"/>
    <x v="2"/>
    <n v="4"/>
    <n v="4"/>
    <n v="3"/>
    <n v="4"/>
    <n v="3"/>
    <n v="3"/>
    <n v="4"/>
    <n v="3"/>
    <n v="3"/>
    <n v="4"/>
    <n v="4"/>
    <n v="2"/>
    <n v="3"/>
    <n v="3"/>
    <n v="4"/>
    <n v="3"/>
    <n v="3"/>
    <n v="2"/>
    <n v="4"/>
    <n v="3"/>
    <n v="3"/>
    <n v="4"/>
    <n v="4"/>
    <n v="3"/>
    <n v="3"/>
    <n v="3"/>
    <n v="3"/>
    <n v="3"/>
    <n v="2"/>
    <n v="4"/>
    <n v="4"/>
    <n v="3"/>
    <n v="4"/>
    <n v="3"/>
    <n v="2"/>
    <n v="3"/>
    <x v="173"/>
  </r>
  <r>
    <s v="P354"/>
    <x v="0"/>
    <x v="0"/>
    <x v="0"/>
    <d v="1987-06-16T00:00:00"/>
    <n v="33"/>
    <x v="0"/>
    <x v="0"/>
    <x v="3"/>
    <x v="0"/>
    <x v="2"/>
    <x v="105"/>
    <n v="4"/>
    <n v="4"/>
    <n v="4"/>
    <n v="4"/>
    <n v="3"/>
    <n v="2"/>
    <n v="3"/>
    <n v="2"/>
    <n v="3"/>
    <n v="4"/>
    <n v="3"/>
    <n v="4"/>
    <n v="3"/>
    <n v="3"/>
    <n v="3"/>
    <n v="3"/>
    <n v="3"/>
    <n v="1"/>
    <n v="3"/>
    <n v="3"/>
    <n v="3"/>
    <n v="3"/>
    <n v="3"/>
    <n v="3"/>
    <n v="4"/>
    <n v="3"/>
    <n v="3"/>
    <n v="2"/>
    <n v="2"/>
    <n v="3"/>
    <n v="4"/>
    <n v="3"/>
    <n v="3"/>
    <n v="2"/>
    <n v="4"/>
    <n v="3"/>
    <x v="103"/>
  </r>
  <r>
    <s v="P355"/>
    <x v="0"/>
    <x v="0"/>
    <x v="0"/>
    <d v="1982-05-07T00:00:00"/>
    <n v="38"/>
    <x v="1"/>
    <x v="1"/>
    <x v="0"/>
    <x v="4"/>
    <x v="0"/>
    <x v="106"/>
    <n v="4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5"/>
    <n v="5"/>
    <n v="4"/>
    <n v="5"/>
    <n v="5"/>
    <n v="5"/>
    <n v="5"/>
    <n v="4"/>
    <n v="5"/>
    <n v="5"/>
    <n v="5"/>
    <n v="5"/>
    <n v="5"/>
    <n v="4"/>
    <n v="5"/>
    <n v="5"/>
    <x v="100"/>
  </r>
  <r>
    <s v="P356"/>
    <x v="0"/>
    <x v="0"/>
    <x v="0"/>
    <d v="1995-02-17T00:00:00"/>
    <n v="26"/>
    <x v="0"/>
    <x v="2"/>
    <x v="3"/>
    <x v="2"/>
    <x v="0"/>
    <x v="107"/>
    <n v="3"/>
    <n v="3"/>
    <n v="3"/>
    <n v="4"/>
    <n v="3"/>
    <n v="3"/>
    <n v="3"/>
    <n v="3"/>
    <n v="3"/>
    <n v="4"/>
    <n v="4"/>
    <n v="3"/>
    <n v="3"/>
    <n v="4"/>
    <n v="3"/>
    <n v="3"/>
    <n v="3"/>
    <n v="3"/>
    <n v="3"/>
    <n v="3"/>
    <n v="3"/>
    <n v="3"/>
    <n v="4"/>
    <n v="4"/>
    <n v="4"/>
    <n v="3"/>
    <n v="3"/>
    <n v="3"/>
    <n v="3"/>
    <n v="4"/>
    <n v="3"/>
    <n v="3"/>
    <n v="3"/>
    <n v="3"/>
    <n v="3"/>
    <n v="3"/>
    <x v="216"/>
  </r>
  <r>
    <s v="P357"/>
    <x v="0"/>
    <x v="0"/>
    <x v="0"/>
    <d v="2004-10-28T00:00:00"/>
    <n v="16"/>
    <x v="0"/>
    <x v="2"/>
    <x v="0"/>
    <x v="0"/>
    <x v="0"/>
    <x v="2"/>
    <n v="4"/>
    <n v="4"/>
    <n v="4"/>
    <n v="3"/>
    <n v="4"/>
    <n v="4"/>
    <n v="5"/>
    <n v="3"/>
    <n v="5"/>
    <n v="4"/>
    <n v="4"/>
    <n v="2"/>
    <n v="4"/>
    <n v="4"/>
    <n v="5"/>
    <n v="4"/>
    <n v="3"/>
    <n v="3"/>
    <n v="2"/>
    <n v="5"/>
    <n v="4"/>
    <n v="3"/>
    <n v="3"/>
    <n v="3"/>
    <n v="4"/>
    <n v="4"/>
    <n v="3"/>
    <n v="3"/>
    <n v="4"/>
    <n v="4"/>
    <n v="3"/>
    <n v="4"/>
    <n v="4"/>
    <n v="3"/>
    <n v="5"/>
    <n v="4"/>
    <x v="174"/>
  </r>
  <r>
    <s v="P358"/>
    <x v="0"/>
    <x v="0"/>
    <x v="0"/>
    <d v="1987-02-08T00:00:00"/>
    <n v="34"/>
    <x v="0"/>
    <x v="3"/>
    <x v="1"/>
    <x v="2"/>
    <x v="0"/>
    <x v="108"/>
    <n v="4"/>
    <n v="3"/>
    <n v="3"/>
    <n v="3"/>
    <n v="3"/>
    <n v="3"/>
    <n v="3"/>
    <n v="3"/>
    <n v="3"/>
    <n v="4"/>
    <n v="3"/>
    <n v="3"/>
    <n v="2"/>
    <n v="3"/>
    <n v="3"/>
    <n v="3"/>
    <n v="3"/>
    <n v="3"/>
    <n v="3"/>
    <n v="3"/>
    <n v="3"/>
    <n v="3"/>
    <n v="3"/>
    <n v="3"/>
    <n v="3"/>
    <n v="3"/>
    <n v="3"/>
    <n v="4"/>
    <n v="3"/>
    <n v="4"/>
    <n v="3"/>
    <n v="3"/>
    <n v="3"/>
    <n v="3"/>
    <n v="3"/>
    <n v="3"/>
    <x v="206"/>
  </r>
  <r>
    <s v="P359"/>
    <x v="0"/>
    <x v="0"/>
    <x v="0"/>
    <d v="2005-04-05T00:00:00"/>
    <n v="15"/>
    <x v="0"/>
    <x v="2"/>
    <x v="1"/>
    <x v="2"/>
    <x v="1"/>
    <x v="2"/>
    <n v="2"/>
    <n v="3"/>
    <n v="3"/>
    <n v="3"/>
    <n v="4"/>
    <n v="2"/>
    <n v="3"/>
    <n v="1"/>
    <n v="5"/>
    <n v="4"/>
    <n v="2"/>
    <n v="2"/>
    <n v="2"/>
    <n v="4"/>
    <n v="3"/>
    <n v="2"/>
    <n v="3"/>
    <n v="1"/>
    <n v="5"/>
    <n v="3"/>
    <n v="2"/>
    <n v="3"/>
    <n v="2"/>
    <n v="3"/>
    <n v="3"/>
    <n v="3"/>
    <n v="3"/>
    <n v="2"/>
    <n v="4"/>
    <n v="3"/>
    <n v="4"/>
    <n v="3"/>
    <n v="3"/>
    <n v="2"/>
    <n v="5"/>
    <n v="4"/>
    <x v="217"/>
  </r>
  <r>
    <s v="P360"/>
    <x v="0"/>
    <x v="0"/>
    <x v="0"/>
    <d v="1970-03-30T00:00:00"/>
    <n v="50"/>
    <x v="0"/>
    <x v="0"/>
    <x v="1"/>
    <x v="0"/>
    <x v="0"/>
    <x v="109"/>
    <n v="5"/>
    <n v="4"/>
    <n v="4"/>
    <n v="5"/>
    <n v="3"/>
    <n v="5"/>
    <n v="4"/>
    <n v="5"/>
    <n v="4"/>
    <n v="4"/>
    <n v="3"/>
    <n v="4"/>
    <n v="4"/>
    <n v="4"/>
    <n v="4"/>
    <n v="4"/>
    <n v="4"/>
    <n v="4"/>
    <n v="5"/>
    <n v="5"/>
    <n v="4"/>
    <n v="4"/>
    <n v="5"/>
    <n v="4"/>
    <n v="4"/>
    <n v="4"/>
    <n v="4"/>
    <n v="5"/>
    <n v="4"/>
    <n v="4"/>
    <n v="5"/>
    <n v="4"/>
    <n v="4"/>
    <n v="5"/>
    <n v="4"/>
    <n v="5"/>
    <x v="126"/>
  </r>
  <r>
    <s v="P361"/>
    <x v="0"/>
    <x v="0"/>
    <x v="0"/>
    <d v="1995-07-31T00:00:00"/>
    <n v="25"/>
    <x v="0"/>
    <x v="2"/>
    <x v="4"/>
    <x v="1"/>
    <x v="1"/>
    <x v="17"/>
    <n v="4"/>
    <n v="3"/>
    <n v="2"/>
    <n v="3"/>
    <n v="4"/>
    <n v="3"/>
    <n v="3"/>
    <n v="2"/>
    <n v="3"/>
    <n v="3"/>
    <n v="2"/>
    <n v="2"/>
    <n v="2"/>
    <n v="4"/>
    <n v="2"/>
    <n v="4"/>
    <n v="3"/>
    <n v="2"/>
    <n v="3"/>
    <n v="3"/>
    <n v="2"/>
    <n v="2"/>
    <n v="3"/>
    <n v="2"/>
    <n v="3"/>
    <n v="3"/>
    <n v="3"/>
    <n v="1"/>
    <n v="2"/>
    <n v="4"/>
    <n v="4"/>
    <n v="4"/>
    <n v="4"/>
    <n v="4"/>
    <n v="3"/>
    <n v="3"/>
    <x v="218"/>
  </r>
  <r>
    <s v="P362"/>
    <x v="0"/>
    <x v="0"/>
    <x v="0"/>
    <d v="2005-04-05T00:00:00"/>
    <n v="15"/>
    <x v="0"/>
    <x v="2"/>
    <x v="1"/>
    <x v="0"/>
    <x v="0"/>
    <x v="2"/>
    <n v="4"/>
    <n v="3"/>
    <n v="2"/>
    <n v="4"/>
    <n v="3"/>
    <n v="4"/>
    <n v="4"/>
    <n v="2"/>
    <n v="3"/>
    <n v="3"/>
    <n v="3"/>
    <n v="4"/>
    <n v="3"/>
    <n v="4"/>
    <n v="4"/>
    <n v="4"/>
    <n v="4"/>
    <n v="3"/>
    <n v="4"/>
    <n v="5"/>
    <n v="3"/>
    <n v="4"/>
    <n v="4"/>
    <n v="4"/>
    <n v="3"/>
    <n v="4"/>
    <n v="3"/>
    <n v="4"/>
    <n v="3"/>
    <n v="5"/>
    <n v="4"/>
    <n v="4"/>
    <n v="4"/>
    <n v="3"/>
    <n v="5"/>
    <n v="4"/>
    <x v="25"/>
  </r>
  <r>
    <s v="P363"/>
    <x v="0"/>
    <x v="0"/>
    <x v="0"/>
    <d v="1993-07-10T00:00:00"/>
    <n v="27"/>
    <x v="1"/>
    <x v="2"/>
    <x v="0"/>
    <x v="2"/>
    <x v="1"/>
    <x v="110"/>
    <n v="4"/>
    <n v="4"/>
    <n v="3"/>
    <n v="5"/>
    <n v="4"/>
    <n v="3"/>
    <n v="5"/>
    <n v="5"/>
    <n v="1"/>
    <n v="3"/>
    <n v="4"/>
    <n v="4"/>
    <n v="3"/>
    <n v="5"/>
    <n v="4"/>
    <n v="4"/>
    <n v="5"/>
    <n v="5"/>
    <n v="1"/>
    <n v="3"/>
    <n v="4"/>
    <n v="3"/>
    <n v="4"/>
    <n v="5"/>
    <n v="4"/>
    <n v="4"/>
    <n v="5"/>
    <n v="5"/>
    <n v="1"/>
    <n v="3"/>
    <n v="3"/>
    <n v="4"/>
    <n v="5"/>
    <n v="5"/>
    <n v="1"/>
    <n v="3"/>
    <x v="164"/>
  </r>
  <r>
    <s v="P364"/>
    <x v="0"/>
    <x v="0"/>
    <x v="0"/>
    <d v="1988-12-23T00:00:00"/>
    <n v="32"/>
    <x v="1"/>
    <x v="2"/>
    <x v="1"/>
    <x v="0"/>
    <x v="0"/>
    <x v="0"/>
    <n v="5"/>
    <n v="5"/>
    <n v="5"/>
    <n v="5"/>
    <n v="5"/>
    <n v="2"/>
    <n v="4"/>
    <n v="3"/>
    <n v="5"/>
    <n v="5"/>
    <n v="5"/>
    <n v="3"/>
    <n v="2"/>
    <n v="5"/>
    <n v="5"/>
    <n v="4"/>
    <n v="5"/>
    <n v="2"/>
    <n v="5"/>
    <n v="5"/>
    <n v="5"/>
    <n v="2"/>
    <n v="5"/>
    <n v="5"/>
    <n v="5"/>
    <n v="5"/>
    <n v="5"/>
    <n v="5"/>
    <n v="2"/>
    <n v="5"/>
    <n v="5"/>
    <n v="5"/>
    <n v="5"/>
    <n v="5"/>
    <n v="5"/>
    <n v="5"/>
    <x v="219"/>
  </r>
  <r>
    <s v="P365"/>
    <x v="0"/>
    <x v="0"/>
    <x v="0"/>
    <d v="1997-09-19T00:00:00"/>
    <n v="23"/>
    <x v="1"/>
    <x v="2"/>
    <x v="3"/>
    <x v="2"/>
    <x v="0"/>
    <x v="0"/>
    <n v="5"/>
    <n v="5"/>
    <n v="3"/>
    <n v="5"/>
    <n v="4"/>
    <n v="4"/>
    <n v="4"/>
    <n v="2"/>
    <n v="2"/>
    <n v="5"/>
    <n v="4"/>
    <n v="2"/>
    <n v="2"/>
    <n v="5"/>
    <n v="4"/>
    <n v="4"/>
    <n v="4"/>
    <n v="5"/>
    <n v="3"/>
    <n v="5"/>
    <n v="3"/>
    <n v="1"/>
    <n v="5"/>
    <n v="4"/>
    <n v="5"/>
    <n v="4"/>
    <n v="4"/>
    <n v="2"/>
    <n v="2"/>
    <n v="5"/>
    <n v="4"/>
    <n v="5"/>
    <n v="5"/>
    <n v="2"/>
    <n v="2"/>
    <n v="5"/>
    <x v="220"/>
  </r>
  <r>
    <s v="P366"/>
    <x v="0"/>
    <x v="0"/>
    <x v="0"/>
    <d v="1980-04-08T00:00:00"/>
    <n v="40"/>
    <x v="1"/>
    <x v="2"/>
    <x v="1"/>
    <x v="3"/>
    <x v="0"/>
    <x v="0"/>
    <n v="3"/>
    <n v="4"/>
    <n v="4"/>
    <n v="4"/>
    <n v="4"/>
    <n v="4"/>
    <n v="3"/>
    <n v="5"/>
    <n v="4"/>
    <n v="4"/>
    <n v="3"/>
    <n v="3"/>
    <n v="3"/>
    <n v="4"/>
    <n v="4"/>
    <n v="4"/>
    <n v="4"/>
    <n v="5"/>
    <n v="4"/>
    <n v="4"/>
    <n v="3"/>
    <n v="4"/>
    <n v="4"/>
    <n v="4"/>
    <n v="4"/>
    <n v="4"/>
    <n v="4"/>
    <n v="5"/>
    <n v="4"/>
    <n v="4"/>
    <n v="4"/>
    <n v="4"/>
    <n v="4"/>
    <n v="5"/>
    <n v="4"/>
    <n v="4"/>
    <x v="88"/>
  </r>
  <r>
    <s v="P367"/>
    <x v="0"/>
    <x v="0"/>
    <x v="0"/>
    <d v="1985-08-18T00:00:00"/>
    <n v="35"/>
    <x v="0"/>
    <x v="1"/>
    <x v="1"/>
    <x v="2"/>
    <x v="0"/>
    <x v="111"/>
    <n v="4"/>
    <n v="4"/>
    <n v="3"/>
    <n v="4"/>
    <n v="4"/>
    <n v="3"/>
    <n v="3"/>
    <n v="4"/>
    <n v="3"/>
    <n v="4"/>
    <n v="3"/>
    <n v="2"/>
    <n v="2"/>
    <n v="5"/>
    <n v="4"/>
    <n v="3"/>
    <n v="3"/>
    <n v="3"/>
    <n v="3"/>
    <n v="3"/>
    <n v="3"/>
    <n v="2"/>
    <n v="4"/>
    <n v="4"/>
    <n v="4"/>
    <n v="4"/>
    <n v="3"/>
    <n v="5"/>
    <n v="3"/>
    <n v="4"/>
    <n v="4"/>
    <n v="4"/>
    <n v="4"/>
    <n v="5"/>
    <n v="3"/>
    <n v="4"/>
    <x v="31"/>
  </r>
  <r>
    <s v="P368"/>
    <x v="0"/>
    <x v="0"/>
    <x v="0"/>
    <d v="2001-07-15T00:00:00"/>
    <n v="19"/>
    <x v="0"/>
    <x v="2"/>
    <x v="1"/>
    <x v="1"/>
    <x v="1"/>
    <x v="0"/>
    <n v="5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3"/>
    <n v="2"/>
    <n v="3"/>
    <n v="3"/>
    <n v="5"/>
    <x v="221"/>
  </r>
  <r>
    <s v="P369"/>
    <x v="0"/>
    <x v="0"/>
    <x v="0"/>
    <d v="2005-03-11T00:00:00"/>
    <n v="15"/>
    <x v="0"/>
    <x v="2"/>
    <x v="1"/>
    <x v="2"/>
    <x v="0"/>
    <x v="2"/>
    <n v="4"/>
    <n v="3"/>
    <n v="4"/>
    <n v="3"/>
    <n v="3"/>
    <n v="4"/>
    <n v="4"/>
    <n v="2"/>
    <n v="2"/>
    <n v="4"/>
    <n v="3"/>
    <n v="3"/>
    <n v="3"/>
    <n v="5"/>
    <n v="4"/>
    <n v="3"/>
    <n v="3"/>
    <n v="2"/>
    <n v="4"/>
    <n v="3"/>
    <n v="3"/>
    <n v="3"/>
    <n v="3"/>
    <n v="4"/>
    <n v="4"/>
    <n v="4"/>
    <n v="4"/>
    <n v="3"/>
    <n v="3"/>
    <n v="5"/>
    <n v="4"/>
    <n v="4"/>
    <n v="5"/>
    <n v="4"/>
    <n v="4"/>
    <n v="4"/>
    <x v="31"/>
  </r>
  <r>
    <s v="P370"/>
    <x v="0"/>
    <x v="0"/>
    <x v="0"/>
    <d v="1992-06-09T00:00:00"/>
    <n v="28"/>
    <x v="1"/>
    <x v="2"/>
    <x v="3"/>
    <x v="3"/>
    <x v="3"/>
    <x v="0"/>
    <n v="3"/>
    <n v="3"/>
    <n v="2"/>
    <n v="4"/>
    <n v="2"/>
    <n v="4"/>
    <n v="4"/>
    <n v="3"/>
    <n v="5"/>
    <n v="5"/>
    <n v="3"/>
    <n v="2"/>
    <n v="2"/>
    <n v="4"/>
    <n v="2"/>
    <n v="5"/>
    <n v="2"/>
    <n v="3"/>
    <n v="5"/>
    <n v="5"/>
    <n v="2"/>
    <n v="2"/>
    <n v="4"/>
    <n v="4"/>
    <n v="2"/>
    <n v="5"/>
    <n v="3"/>
    <n v="3"/>
    <n v="5"/>
    <n v="5"/>
    <n v="3"/>
    <n v="5"/>
    <n v="2"/>
    <n v="4"/>
    <n v="5"/>
    <n v="5"/>
    <x v="197"/>
  </r>
  <r>
    <s v="P371"/>
    <x v="0"/>
    <x v="0"/>
    <x v="0"/>
    <d v="2001-06-10T00:00:00"/>
    <n v="19"/>
    <x v="1"/>
    <x v="2"/>
    <x v="0"/>
    <x v="2"/>
    <x v="0"/>
    <x v="63"/>
    <n v="3"/>
    <n v="4"/>
    <n v="4"/>
    <n v="4"/>
    <n v="2"/>
    <n v="3"/>
    <n v="4"/>
    <n v="2"/>
    <n v="5"/>
    <n v="4"/>
    <n v="3"/>
    <n v="3"/>
    <n v="4"/>
    <n v="3"/>
    <n v="3"/>
    <n v="5"/>
    <n v="3"/>
    <n v="2"/>
    <n v="4"/>
    <n v="5"/>
    <n v="3"/>
    <n v="3"/>
    <n v="4"/>
    <n v="4"/>
    <n v="3"/>
    <n v="5"/>
    <n v="2"/>
    <n v="1"/>
    <n v="4"/>
    <n v="5"/>
    <n v="4"/>
    <n v="5"/>
    <n v="4"/>
    <n v="2"/>
    <n v="5"/>
    <n v="5"/>
    <x v="222"/>
  </r>
  <r>
    <s v="P372"/>
    <x v="0"/>
    <x v="0"/>
    <x v="0"/>
    <d v="2005-03-01T00:00:00"/>
    <n v="15"/>
    <x v="0"/>
    <x v="2"/>
    <x v="1"/>
    <x v="1"/>
    <x v="0"/>
    <x v="2"/>
    <n v="3"/>
    <n v="3"/>
    <n v="4"/>
    <n v="3"/>
    <n v="2"/>
    <n v="3"/>
    <n v="4"/>
    <n v="1"/>
    <n v="4"/>
    <n v="4"/>
    <n v="3"/>
    <n v="4"/>
    <n v="4"/>
    <n v="4"/>
    <n v="3"/>
    <n v="4"/>
    <n v="2"/>
    <n v="1"/>
    <n v="4"/>
    <n v="4"/>
    <n v="4"/>
    <n v="4"/>
    <n v="3"/>
    <n v="3"/>
    <n v="2"/>
    <n v="4"/>
    <n v="2"/>
    <n v="1"/>
    <n v="3"/>
    <n v="4"/>
    <n v="2"/>
    <n v="4"/>
    <n v="3"/>
    <n v="1"/>
    <n v="4"/>
    <n v="3"/>
    <x v="125"/>
  </r>
  <r>
    <s v="P373"/>
    <x v="0"/>
    <x v="0"/>
    <x v="0"/>
    <d v="2004-09-04T00:00:00"/>
    <n v="16"/>
    <x v="1"/>
    <x v="2"/>
    <x v="1"/>
    <x v="0"/>
    <x v="0"/>
    <x v="70"/>
    <n v="4"/>
    <n v="5"/>
    <n v="4"/>
    <n v="5"/>
    <n v="5"/>
    <n v="2"/>
    <n v="4"/>
    <n v="2"/>
    <n v="4"/>
    <n v="5"/>
    <n v="4"/>
    <n v="1"/>
    <n v="3"/>
    <n v="4"/>
    <n v="5"/>
    <n v="3"/>
    <n v="4"/>
    <n v="2"/>
    <n v="5"/>
    <n v="5"/>
    <n v="4"/>
    <n v="2"/>
    <n v="4"/>
    <n v="4"/>
    <n v="5"/>
    <n v="2"/>
    <n v="3"/>
    <n v="2"/>
    <n v="2"/>
    <n v="5"/>
    <n v="5"/>
    <n v="4"/>
    <n v="5"/>
    <n v="2"/>
    <n v="5"/>
    <n v="5"/>
    <x v="220"/>
  </r>
  <r>
    <s v="P374"/>
    <x v="0"/>
    <x v="0"/>
    <x v="0"/>
    <d v="2005-03-29T00:00:00"/>
    <n v="15"/>
    <x v="1"/>
    <x v="2"/>
    <x v="1"/>
    <x v="2"/>
    <x v="0"/>
    <x v="2"/>
    <n v="4"/>
    <n v="3"/>
    <n v="3"/>
    <n v="3"/>
    <n v="3"/>
    <n v="2"/>
    <n v="3"/>
    <n v="2"/>
    <n v="4"/>
    <n v="3"/>
    <n v="3"/>
    <n v="2"/>
    <n v="4"/>
    <n v="2"/>
    <n v="3"/>
    <n v="4"/>
    <n v="3"/>
    <n v="2"/>
    <n v="3"/>
    <n v="2"/>
    <n v="3"/>
    <n v="2"/>
    <n v="2"/>
    <n v="2"/>
    <n v="4"/>
    <n v="3"/>
    <n v="3"/>
    <n v="1"/>
    <n v="2"/>
    <n v="5"/>
    <n v="3"/>
    <n v="4"/>
    <n v="3"/>
    <n v="1"/>
    <n v="5"/>
    <n v="4"/>
    <x v="8"/>
  </r>
  <r>
    <s v="P375"/>
    <x v="0"/>
    <x v="0"/>
    <x v="0"/>
    <d v="2004-07-07T00:00:00"/>
    <n v="16"/>
    <x v="1"/>
    <x v="2"/>
    <x v="4"/>
    <x v="0"/>
    <x v="0"/>
    <x v="2"/>
    <n v="4"/>
    <n v="4"/>
    <n v="2"/>
    <n v="4"/>
    <n v="4"/>
    <n v="4"/>
    <n v="4"/>
    <n v="3"/>
    <n v="3"/>
    <n v="4"/>
    <n v="4"/>
    <n v="3"/>
    <n v="2"/>
    <n v="4"/>
    <n v="4"/>
    <n v="5"/>
    <n v="4"/>
    <n v="4"/>
    <n v="3"/>
    <n v="4"/>
    <n v="4"/>
    <n v="2"/>
    <n v="4"/>
    <n v="4"/>
    <n v="4"/>
    <n v="4"/>
    <n v="4"/>
    <n v="3"/>
    <n v="3"/>
    <n v="4"/>
    <n v="5"/>
    <n v="4"/>
    <n v="4"/>
    <n v="4"/>
    <n v="3"/>
    <n v="4"/>
    <x v="124"/>
  </r>
  <r>
    <s v="P376"/>
    <x v="0"/>
    <x v="0"/>
    <x v="0"/>
    <d v="2004-11-09T00:00:00"/>
    <n v="16"/>
    <x v="1"/>
    <x v="2"/>
    <x v="3"/>
    <x v="2"/>
    <x v="0"/>
    <x v="2"/>
    <n v="5"/>
    <n v="4"/>
    <n v="2"/>
    <n v="3"/>
    <n v="4"/>
    <n v="2"/>
    <n v="3"/>
    <n v="3"/>
    <n v="4"/>
    <n v="3"/>
    <n v="4"/>
    <n v="3"/>
    <n v="2"/>
    <n v="3"/>
    <n v="3"/>
    <n v="3"/>
    <n v="3"/>
    <n v="3"/>
    <n v="4"/>
    <n v="4"/>
    <n v="4"/>
    <n v="2"/>
    <n v="4"/>
    <n v="4"/>
    <n v="3"/>
    <n v="3"/>
    <n v="3"/>
    <n v="3"/>
    <n v="3"/>
    <n v="5"/>
    <n v="3"/>
    <n v="4"/>
    <n v="4"/>
    <n v="3"/>
    <n v="4"/>
    <n v="3"/>
    <x v="117"/>
  </r>
  <r>
    <s v="P377"/>
    <x v="0"/>
    <x v="0"/>
    <x v="0"/>
    <d v="2004-08-13T00:00:00"/>
    <n v="16"/>
    <x v="0"/>
    <x v="2"/>
    <x v="1"/>
    <x v="2"/>
    <x v="1"/>
    <x v="2"/>
    <n v="4"/>
    <n v="4"/>
    <n v="2"/>
    <n v="3"/>
    <n v="3"/>
    <n v="1"/>
    <n v="4"/>
    <n v="4"/>
    <n v="4"/>
    <n v="4"/>
    <n v="3"/>
    <n v="3"/>
    <n v="2"/>
    <n v="4"/>
    <n v="5"/>
    <n v="3"/>
    <n v="3"/>
    <n v="3"/>
    <n v="4"/>
    <n v="3"/>
    <n v="3"/>
    <n v="3"/>
    <n v="3"/>
    <n v="3"/>
    <n v="3"/>
    <n v="2"/>
    <n v="4"/>
    <n v="4"/>
    <n v="2"/>
    <n v="3"/>
    <n v="2"/>
    <n v="3"/>
    <n v="4"/>
    <n v="4"/>
    <n v="5"/>
    <n v="3"/>
    <x v="114"/>
  </r>
  <r>
    <s v="P378"/>
    <x v="0"/>
    <x v="0"/>
    <x v="0"/>
    <d v="1980-04-08T00:00:00"/>
    <n v="40"/>
    <x v="1"/>
    <x v="2"/>
    <x v="0"/>
    <x v="3"/>
    <x v="0"/>
    <x v="0"/>
    <n v="4"/>
    <n v="4"/>
    <n v="3"/>
    <n v="4"/>
    <n v="3"/>
    <n v="4"/>
    <n v="4"/>
    <n v="4"/>
    <n v="5"/>
    <n v="5"/>
    <n v="3"/>
    <n v="1"/>
    <n v="3"/>
    <n v="4"/>
    <n v="4"/>
    <n v="4"/>
    <n v="4"/>
    <n v="4"/>
    <n v="5"/>
    <n v="4"/>
    <n v="3"/>
    <n v="3"/>
    <n v="3"/>
    <n v="4"/>
    <n v="4"/>
    <n v="4"/>
    <n v="4"/>
    <n v="4"/>
    <n v="4"/>
    <n v="4"/>
    <n v="4"/>
    <n v="4"/>
    <n v="4"/>
    <n v="5"/>
    <n v="5"/>
    <n v="4"/>
    <x v="61"/>
  </r>
  <r>
    <s v="P379"/>
    <x v="0"/>
    <x v="0"/>
    <x v="0"/>
    <d v="2001-11-11T00:00:00"/>
    <n v="19"/>
    <x v="1"/>
    <x v="2"/>
    <x v="1"/>
    <x v="0"/>
    <x v="0"/>
    <x v="0"/>
    <n v="3"/>
    <n v="2"/>
    <n v="2"/>
    <n v="3"/>
    <n v="4"/>
    <n v="3"/>
    <n v="4"/>
    <n v="2"/>
    <n v="5"/>
    <n v="5"/>
    <n v="2"/>
    <n v="2"/>
    <n v="1"/>
    <n v="3"/>
    <n v="4"/>
    <n v="3"/>
    <n v="4"/>
    <n v="2"/>
    <n v="3"/>
    <n v="4"/>
    <n v="1"/>
    <n v="1"/>
    <n v="4"/>
    <n v="3"/>
    <n v="4"/>
    <n v="3"/>
    <n v="3"/>
    <n v="2"/>
    <n v="4"/>
    <n v="3"/>
    <n v="5"/>
    <n v="3"/>
    <n v="4"/>
    <n v="2"/>
    <n v="5"/>
    <n v="4"/>
    <x v="223"/>
  </r>
  <r>
    <s v="P380"/>
    <x v="0"/>
    <x v="0"/>
    <x v="0"/>
    <d v="1981-03-20T00:00:00"/>
    <n v="39"/>
    <x v="1"/>
    <x v="0"/>
    <x v="3"/>
    <x v="0"/>
    <x v="0"/>
    <x v="112"/>
    <n v="5"/>
    <n v="5"/>
    <n v="4"/>
    <n v="4"/>
    <n v="4"/>
    <n v="3"/>
    <n v="5"/>
    <n v="4"/>
    <n v="4"/>
    <n v="4"/>
    <n v="5"/>
    <n v="3"/>
    <n v="3"/>
    <n v="5"/>
    <n v="4"/>
    <n v="5"/>
    <n v="5"/>
    <n v="2"/>
    <n v="5"/>
    <n v="5"/>
    <n v="5"/>
    <n v="3"/>
    <n v="5"/>
    <n v="5"/>
    <n v="5"/>
    <n v="5"/>
    <n v="3"/>
    <n v="4"/>
    <n v="5"/>
    <n v="5"/>
    <n v="4"/>
    <n v="5"/>
    <n v="5"/>
    <n v="4"/>
    <n v="5"/>
    <n v="5"/>
    <x v="59"/>
  </r>
  <r>
    <s v="P381"/>
    <x v="0"/>
    <x v="0"/>
    <x v="0"/>
    <d v="1993-04-23T00:00:00"/>
    <n v="27"/>
    <x v="0"/>
    <x v="1"/>
    <x v="4"/>
    <x v="2"/>
    <x v="3"/>
    <x v="55"/>
    <n v="4"/>
    <n v="3"/>
    <n v="4"/>
    <n v="4"/>
    <n v="5"/>
    <n v="5"/>
    <n v="3"/>
    <n v="5"/>
    <n v="5"/>
    <n v="5"/>
    <n v="4"/>
    <n v="3"/>
    <n v="4"/>
    <n v="3"/>
    <n v="4"/>
    <n v="4"/>
    <n v="3"/>
    <n v="4"/>
    <n v="4"/>
    <n v="4"/>
    <n v="4"/>
    <n v="5"/>
    <n v="3"/>
    <n v="5"/>
    <n v="3"/>
    <n v="3"/>
    <n v="5"/>
    <n v="5"/>
    <n v="5"/>
    <n v="2"/>
    <n v="3"/>
    <n v="5"/>
    <n v="5"/>
    <n v="5"/>
    <n v="4"/>
    <n v="3"/>
    <x v="50"/>
  </r>
  <r>
    <s v="P382"/>
    <x v="0"/>
    <x v="0"/>
    <x v="0"/>
    <d v="1998-05-23T00:00:00"/>
    <n v="22"/>
    <x v="1"/>
    <x v="2"/>
    <x v="1"/>
    <x v="2"/>
    <x v="0"/>
    <x v="0"/>
    <n v="3"/>
    <n v="3"/>
    <n v="2"/>
    <n v="4"/>
    <n v="3"/>
    <n v="3"/>
    <n v="3"/>
    <n v="3"/>
    <n v="3"/>
    <n v="5"/>
    <n v="3"/>
    <n v="3"/>
    <n v="3"/>
    <n v="5"/>
    <n v="4"/>
    <n v="4"/>
    <n v="3"/>
    <n v="3"/>
    <n v="3"/>
    <n v="4"/>
    <n v="2"/>
    <n v="3"/>
    <n v="2"/>
    <n v="4"/>
    <n v="4"/>
    <n v="4"/>
    <n v="4"/>
    <n v="3"/>
    <n v="3"/>
    <n v="5"/>
    <n v="3"/>
    <n v="4"/>
    <n v="4"/>
    <n v="5"/>
    <n v="3"/>
    <n v="5"/>
    <x v="10"/>
  </r>
  <r>
    <s v="P383"/>
    <x v="0"/>
    <x v="0"/>
    <x v="0"/>
    <d v="1982-04-13T00:00:00"/>
    <n v="38"/>
    <x v="1"/>
    <x v="1"/>
    <x v="5"/>
    <x v="0"/>
    <x v="0"/>
    <x v="113"/>
    <n v="4"/>
    <n v="3"/>
    <n v="2"/>
    <n v="4"/>
    <n v="4"/>
    <n v="2"/>
    <n v="2"/>
    <n v="4"/>
    <n v="3"/>
    <n v="4"/>
    <n v="4"/>
    <n v="2"/>
    <n v="2"/>
    <n v="4"/>
    <n v="4"/>
    <n v="3"/>
    <n v="2"/>
    <n v="1"/>
    <n v="3"/>
    <n v="3"/>
    <n v="3"/>
    <n v="1"/>
    <n v="3"/>
    <n v="4"/>
    <n v="4"/>
    <n v="3"/>
    <n v="3"/>
    <n v="2"/>
    <n v="2"/>
    <n v="3"/>
    <n v="5"/>
    <n v="3"/>
    <n v="4"/>
    <n v="2"/>
    <n v="3"/>
    <n v="4"/>
    <x v="58"/>
  </r>
  <r>
    <s v="P384"/>
    <x v="0"/>
    <x v="0"/>
    <x v="0"/>
    <d v="1968-08-15T00:00:00"/>
    <n v="52"/>
    <x v="0"/>
    <x v="1"/>
    <x v="1"/>
    <x v="0"/>
    <x v="0"/>
    <x v="114"/>
    <n v="4"/>
    <n v="4"/>
    <n v="3"/>
    <n v="4"/>
    <n v="3"/>
    <n v="3"/>
    <n v="3"/>
    <n v="3"/>
    <n v="4"/>
    <n v="4"/>
    <n v="4"/>
    <n v="3"/>
    <n v="3"/>
    <n v="4"/>
    <n v="3"/>
    <n v="4"/>
    <n v="3"/>
    <n v="1"/>
    <n v="4"/>
    <n v="4"/>
    <n v="3"/>
    <n v="3"/>
    <n v="4"/>
    <n v="4"/>
    <n v="3"/>
    <n v="4"/>
    <n v="3"/>
    <n v="1"/>
    <n v="3"/>
    <n v="4"/>
    <n v="3"/>
    <n v="4"/>
    <n v="3"/>
    <n v="3"/>
    <n v="4"/>
    <n v="4"/>
    <x v="61"/>
  </r>
  <r>
    <s v="P385"/>
    <x v="0"/>
    <x v="0"/>
    <x v="0"/>
    <d v="1971-12-25T00:00:00"/>
    <n v="49"/>
    <x v="0"/>
    <x v="0"/>
    <x v="1"/>
    <x v="2"/>
    <x v="0"/>
    <x v="11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386"/>
    <x v="0"/>
    <x v="0"/>
    <x v="0"/>
    <d v="1957-09-13T00:00:00"/>
    <n v="63"/>
    <x v="0"/>
    <x v="1"/>
    <x v="1"/>
    <x v="0"/>
    <x v="0"/>
    <x v="116"/>
    <n v="4"/>
    <n v="4"/>
    <n v="3"/>
    <n v="4"/>
    <n v="4"/>
    <n v="3"/>
    <n v="4"/>
    <n v="2"/>
    <n v="4"/>
    <n v="4"/>
    <n v="4"/>
    <n v="2"/>
    <n v="1"/>
    <n v="5"/>
    <n v="3"/>
    <n v="4"/>
    <n v="4"/>
    <n v="2"/>
    <n v="4"/>
    <n v="4"/>
    <n v="3"/>
    <n v="1"/>
    <n v="3"/>
    <n v="3"/>
    <n v="3"/>
    <n v="4"/>
    <n v="3"/>
    <n v="3"/>
    <n v="2"/>
    <n v="4"/>
    <n v="3"/>
    <n v="4"/>
    <n v="5"/>
    <n v="2"/>
    <n v="5"/>
    <n v="4"/>
    <x v="157"/>
  </r>
  <r>
    <s v="P387"/>
    <x v="0"/>
    <x v="0"/>
    <x v="0"/>
    <d v="2004-11-10T00:00:00"/>
    <n v="16"/>
    <x v="1"/>
    <x v="2"/>
    <x v="2"/>
    <x v="0"/>
    <x v="0"/>
    <x v="2"/>
    <n v="3"/>
    <n v="3"/>
    <n v="2"/>
    <n v="3"/>
    <n v="3"/>
    <n v="2"/>
    <n v="4"/>
    <n v="2"/>
    <n v="4"/>
    <n v="3"/>
    <n v="3"/>
    <n v="2"/>
    <n v="2"/>
    <n v="3"/>
    <n v="4"/>
    <n v="3"/>
    <n v="4"/>
    <n v="3"/>
    <n v="3"/>
    <n v="4"/>
    <n v="3"/>
    <n v="4"/>
    <n v="3"/>
    <n v="3"/>
    <n v="3"/>
    <n v="3"/>
    <n v="3"/>
    <n v="3"/>
    <n v="4"/>
    <n v="4"/>
    <n v="2"/>
    <n v="4"/>
    <n v="3"/>
    <n v="4"/>
    <n v="4"/>
    <n v="5"/>
    <x v="17"/>
  </r>
  <r>
    <s v="P388"/>
    <x v="0"/>
    <x v="0"/>
    <x v="0"/>
    <d v="2004-07-01T00:00:00"/>
    <n v="16"/>
    <x v="1"/>
    <x v="2"/>
    <x v="0"/>
    <x v="0"/>
    <x v="0"/>
    <x v="13"/>
    <n v="3"/>
    <n v="3"/>
    <n v="3"/>
    <n v="4"/>
    <n v="4"/>
    <n v="2"/>
    <n v="3"/>
    <n v="3"/>
    <n v="4"/>
    <n v="3"/>
    <n v="3"/>
    <n v="1"/>
    <n v="1"/>
    <n v="4"/>
    <n v="4"/>
    <n v="4"/>
    <n v="3"/>
    <n v="3"/>
    <n v="4"/>
    <n v="3"/>
    <n v="3"/>
    <n v="2"/>
    <n v="4"/>
    <n v="4"/>
    <n v="3"/>
    <n v="4"/>
    <n v="3"/>
    <n v="1"/>
    <n v="4"/>
    <n v="3"/>
    <n v="4"/>
    <n v="4"/>
    <n v="4"/>
    <n v="1"/>
    <n v="5"/>
    <n v="3"/>
    <x v="224"/>
  </r>
  <r>
    <s v="P389"/>
    <x v="0"/>
    <x v="0"/>
    <x v="0"/>
    <d v="2004-11-21T00:00:00"/>
    <n v="16"/>
    <x v="0"/>
    <x v="2"/>
    <x v="1"/>
    <x v="3"/>
    <x v="3"/>
    <x v="2"/>
    <n v="3"/>
    <n v="3"/>
    <n v="3"/>
    <n v="5"/>
    <n v="4"/>
    <n v="3"/>
    <n v="4"/>
    <n v="3"/>
    <n v="3"/>
    <n v="3"/>
    <n v="3"/>
    <n v="2"/>
    <n v="2"/>
    <n v="3"/>
    <n v="4"/>
    <n v="2"/>
    <n v="3"/>
    <n v="2"/>
    <n v="3"/>
    <n v="3"/>
    <n v="3"/>
    <n v="3"/>
    <n v="4"/>
    <n v="4"/>
    <n v="5"/>
    <n v="4"/>
    <n v="4"/>
    <n v="4"/>
    <n v="1"/>
    <n v="4"/>
    <n v="4"/>
    <n v="3"/>
    <n v="5"/>
    <n v="4"/>
    <n v="3"/>
    <n v="4"/>
    <x v="134"/>
  </r>
  <r>
    <s v="P390"/>
    <x v="0"/>
    <x v="0"/>
    <x v="0"/>
    <d v="2004-05-13T00:00:00"/>
    <n v="16"/>
    <x v="1"/>
    <x v="2"/>
    <x v="1"/>
    <x v="2"/>
    <x v="1"/>
    <x v="2"/>
    <n v="4"/>
    <n v="3"/>
    <n v="3"/>
    <n v="3"/>
    <n v="4"/>
    <n v="3"/>
    <n v="3"/>
    <n v="2"/>
    <n v="4"/>
    <n v="3"/>
    <n v="3"/>
    <n v="4"/>
    <n v="3"/>
    <n v="3"/>
    <n v="4"/>
    <n v="2"/>
    <n v="3"/>
    <n v="2"/>
    <n v="4"/>
    <n v="4"/>
    <n v="2"/>
    <n v="3"/>
    <n v="3"/>
    <n v="3"/>
    <n v="4"/>
    <n v="3"/>
    <n v="2"/>
    <n v="2"/>
    <n v="2"/>
    <n v="4"/>
    <n v="4"/>
    <n v="3"/>
    <n v="3"/>
    <n v="3"/>
    <n v="3"/>
    <n v="3"/>
    <x v="67"/>
  </r>
  <r>
    <s v="P391"/>
    <x v="0"/>
    <x v="0"/>
    <x v="0"/>
    <d v="1998-10-04T00:00:00"/>
    <n v="22"/>
    <x v="1"/>
    <x v="2"/>
    <x v="1"/>
    <x v="0"/>
    <x v="0"/>
    <x v="0"/>
    <n v="3"/>
    <n v="4"/>
    <n v="3"/>
    <n v="3"/>
    <n v="5"/>
    <n v="5"/>
    <n v="3"/>
    <n v="3"/>
    <n v="5"/>
    <n v="5"/>
    <n v="5"/>
    <n v="2"/>
    <n v="3"/>
    <n v="4"/>
    <n v="5"/>
    <n v="5"/>
    <n v="4"/>
    <n v="5"/>
    <n v="5"/>
    <n v="4"/>
    <n v="3"/>
    <n v="2"/>
    <n v="4"/>
    <n v="4"/>
    <n v="4"/>
    <n v="5"/>
    <n v="5"/>
    <n v="4"/>
    <n v="5"/>
    <n v="5"/>
    <n v="5"/>
    <n v="5"/>
    <n v="5"/>
    <n v="3"/>
    <n v="1"/>
    <n v="5"/>
    <x v="225"/>
  </r>
  <r>
    <s v="P392"/>
    <x v="0"/>
    <x v="0"/>
    <x v="0"/>
    <d v="1964-06-15T00:00:00"/>
    <n v="56"/>
    <x v="1"/>
    <x v="0"/>
    <x v="1"/>
    <x v="0"/>
    <x v="0"/>
    <x v="117"/>
    <n v="5"/>
    <n v="3"/>
    <n v="3"/>
    <n v="3"/>
    <n v="3"/>
    <n v="3"/>
    <n v="3"/>
    <n v="3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x v="226"/>
  </r>
  <r>
    <s v="P393"/>
    <x v="0"/>
    <x v="0"/>
    <x v="0"/>
    <d v="1995-12-30T00:00:00"/>
    <n v="25"/>
    <x v="1"/>
    <x v="2"/>
    <x v="1"/>
    <x v="0"/>
    <x v="0"/>
    <x v="0"/>
    <n v="3"/>
    <n v="5"/>
    <n v="4"/>
    <n v="3"/>
    <n v="2"/>
    <n v="3"/>
    <n v="4"/>
    <n v="4"/>
    <n v="3"/>
    <n v="4"/>
    <n v="3"/>
    <n v="3"/>
    <n v="3"/>
    <n v="5"/>
    <n v="4"/>
    <n v="3"/>
    <n v="4"/>
    <n v="3"/>
    <n v="4"/>
    <n v="4"/>
    <n v="4"/>
    <n v="3"/>
    <n v="3"/>
    <n v="5"/>
    <n v="4"/>
    <n v="4"/>
    <n v="3"/>
    <n v="2"/>
    <n v="4"/>
    <n v="4"/>
    <n v="4"/>
    <n v="3"/>
    <n v="4"/>
    <n v="2"/>
    <n v="4"/>
    <n v="4"/>
    <x v="227"/>
  </r>
  <r>
    <s v="P394"/>
    <x v="0"/>
    <x v="0"/>
    <x v="0"/>
    <d v="2004-09-09T00:00:00"/>
    <n v="16"/>
    <x v="0"/>
    <x v="2"/>
    <x v="1"/>
    <x v="2"/>
    <x v="1"/>
    <x v="2"/>
    <n v="2"/>
    <n v="1"/>
    <n v="3"/>
    <n v="2"/>
    <n v="2"/>
    <n v="3"/>
    <n v="3"/>
    <n v="1"/>
    <n v="4"/>
    <n v="1"/>
    <n v="3"/>
    <n v="2"/>
    <n v="1"/>
    <n v="3"/>
    <n v="3"/>
    <n v="4"/>
    <n v="2"/>
    <n v="1"/>
    <n v="4"/>
    <n v="3"/>
    <n v="1"/>
    <n v="2"/>
    <n v="1"/>
    <n v="3"/>
    <n v="2"/>
    <n v="4"/>
    <n v="3"/>
    <n v="5"/>
    <n v="1"/>
    <n v="5"/>
    <n v="3"/>
    <n v="4"/>
    <n v="3"/>
    <n v="5"/>
    <n v="4"/>
    <n v="4"/>
    <x v="228"/>
  </r>
  <r>
    <s v="P395"/>
    <x v="0"/>
    <x v="0"/>
    <x v="0"/>
    <d v="1987-05-10T00:00:00"/>
    <n v="33"/>
    <x v="1"/>
    <x v="2"/>
    <x v="1"/>
    <x v="0"/>
    <x v="0"/>
    <x v="0"/>
    <n v="3"/>
    <n v="3"/>
    <n v="3"/>
    <n v="4"/>
    <n v="3"/>
    <n v="4"/>
    <n v="3"/>
    <n v="3"/>
    <n v="4"/>
    <n v="4"/>
    <n v="3"/>
    <n v="3"/>
    <n v="3"/>
    <n v="4"/>
    <n v="3"/>
    <n v="4"/>
    <n v="3"/>
    <n v="3"/>
    <n v="4"/>
    <n v="3"/>
    <n v="3"/>
    <n v="3"/>
    <n v="4"/>
    <n v="3"/>
    <n v="5"/>
    <n v="3"/>
    <n v="3"/>
    <n v="3"/>
    <n v="4"/>
    <n v="3"/>
    <n v="4"/>
    <n v="5"/>
    <n v="4"/>
    <n v="3"/>
    <n v="4"/>
    <n v="4"/>
    <x v="229"/>
  </r>
  <r>
    <s v="P396"/>
    <x v="0"/>
    <x v="0"/>
    <x v="0"/>
    <d v="1988-09-14T00:00:00"/>
    <n v="32"/>
    <x v="1"/>
    <x v="2"/>
    <x v="2"/>
    <x v="0"/>
    <x v="0"/>
    <x v="0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230"/>
  </r>
  <r>
    <s v="P397"/>
    <x v="0"/>
    <x v="0"/>
    <x v="0"/>
    <d v="2005-03-13T00:00:00"/>
    <n v="15"/>
    <x v="0"/>
    <x v="2"/>
    <x v="0"/>
    <x v="2"/>
    <x v="3"/>
    <x v="2"/>
    <n v="2"/>
    <n v="3"/>
    <n v="3"/>
    <n v="3"/>
    <n v="3"/>
    <n v="1"/>
    <n v="2"/>
    <n v="1"/>
    <n v="5"/>
    <n v="3"/>
    <n v="2"/>
    <n v="4"/>
    <n v="2"/>
    <n v="3"/>
    <n v="2"/>
    <n v="2"/>
    <n v="2"/>
    <n v="1"/>
    <n v="5"/>
    <n v="3"/>
    <n v="3"/>
    <n v="2"/>
    <n v="3"/>
    <n v="2"/>
    <n v="2"/>
    <n v="2"/>
    <n v="2"/>
    <n v="1"/>
    <n v="4"/>
    <n v="5"/>
    <n v="3"/>
    <n v="2"/>
    <n v="3"/>
    <n v="1"/>
    <n v="5"/>
    <n v="4"/>
    <x v="231"/>
  </r>
  <r>
    <s v="P398"/>
    <x v="0"/>
    <x v="0"/>
    <x v="0"/>
    <d v="2002-07-15T00:00:00"/>
    <n v="18"/>
    <x v="0"/>
    <x v="2"/>
    <x v="1"/>
    <x v="2"/>
    <x v="1"/>
    <x v="0"/>
    <n v="3"/>
    <n v="4"/>
    <n v="5"/>
    <n v="4"/>
    <n v="3"/>
    <n v="3"/>
    <n v="3"/>
    <n v="3"/>
    <n v="3"/>
    <n v="5"/>
    <n v="4"/>
    <n v="3"/>
    <n v="3"/>
    <n v="5"/>
    <n v="4"/>
    <n v="4"/>
    <n v="4"/>
    <n v="3"/>
    <n v="4"/>
    <n v="5"/>
    <n v="3"/>
    <n v="3"/>
    <n v="3"/>
    <n v="5"/>
    <n v="4"/>
    <n v="4"/>
    <n v="4"/>
    <n v="3"/>
    <n v="3"/>
    <n v="5"/>
    <n v="2"/>
    <n v="5"/>
    <n v="4"/>
    <n v="3"/>
    <n v="3"/>
    <n v="5"/>
    <x v="15"/>
  </r>
  <r>
    <s v="P399"/>
    <x v="0"/>
    <x v="0"/>
    <x v="0"/>
    <d v="1956-06-19T00:00:00"/>
    <n v="64"/>
    <x v="0"/>
    <x v="1"/>
    <x v="1"/>
    <x v="0"/>
    <x v="0"/>
    <x v="118"/>
    <n v="5"/>
    <n v="4"/>
    <n v="2"/>
    <n v="4"/>
    <n v="5"/>
    <n v="4"/>
    <n v="4"/>
    <n v="2"/>
    <n v="4"/>
    <n v="4"/>
    <n v="4"/>
    <n v="3"/>
    <n v="2"/>
    <n v="5"/>
    <n v="5"/>
    <n v="3"/>
    <n v="4"/>
    <n v="2"/>
    <n v="4"/>
    <n v="3"/>
    <n v="3"/>
    <n v="2"/>
    <n v="4"/>
    <n v="5"/>
    <n v="5"/>
    <n v="4"/>
    <n v="4"/>
    <n v="2"/>
    <n v="2"/>
    <n v="4"/>
    <n v="5"/>
    <n v="4"/>
    <n v="4"/>
    <n v="2"/>
    <n v="4"/>
    <n v="4"/>
    <x v="99"/>
  </r>
  <r>
    <s v="P400"/>
    <x v="0"/>
    <x v="0"/>
    <x v="1"/>
    <d v="1999-09-13T00:00:00"/>
    <n v="21"/>
    <x v="1"/>
    <x v="1"/>
    <x v="5"/>
    <x v="1"/>
    <x v="0"/>
    <x v="84"/>
    <n v="4"/>
    <n v="4"/>
    <n v="4"/>
    <n v="4"/>
    <n v="4"/>
    <n v="4"/>
    <n v="4"/>
    <n v="3"/>
    <n v="4"/>
    <n v="4"/>
    <n v="2"/>
    <n v="4"/>
    <n v="3"/>
    <n v="4"/>
    <n v="4"/>
    <n v="3"/>
    <n v="3"/>
    <n v="2"/>
    <n v="3"/>
    <n v="3"/>
    <n v="4"/>
    <n v="4"/>
    <n v="3"/>
    <n v="3"/>
    <n v="3"/>
    <n v="2"/>
    <n v="3"/>
    <n v="3"/>
    <n v="2"/>
    <n v="3"/>
    <n v="3"/>
    <n v="4"/>
    <n v="4"/>
    <n v="4"/>
    <n v="4"/>
    <n v="4"/>
    <x v="67"/>
  </r>
  <r>
    <s v="P401"/>
    <x v="0"/>
    <x v="0"/>
    <x v="1"/>
    <d v="1957-09-07T00:00:00"/>
    <n v="63"/>
    <x v="1"/>
    <x v="1"/>
    <x v="1"/>
    <x v="1"/>
    <x v="0"/>
    <x v="119"/>
    <n v="4"/>
    <n v="4"/>
    <n v="3"/>
    <n v="4"/>
    <n v="4"/>
    <n v="2"/>
    <n v="4"/>
    <n v="2"/>
    <n v="4"/>
    <n v="4"/>
    <n v="4"/>
    <n v="2"/>
    <n v="2"/>
    <n v="4"/>
    <n v="4"/>
    <n v="4"/>
    <n v="4"/>
    <n v="1"/>
    <n v="4"/>
    <n v="4"/>
    <n v="4"/>
    <n v="2"/>
    <n v="4"/>
    <n v="4"/>
    <n v="4"/>
    <n v="4"/>
    <n v="4"/>
    <n v="1"/>
    <n v="3"/>
    <n v="4"/>
    <n v="4"/>
    <n v="4"/>
    <n v="4"/>
    <n v="3"/>
    <n v="4"/>
    <n v="4"/>
    <x v="106"/>
  </r>
  <r>
    <s v="P402"/>
    <x v="0"/>
    <x v="0"/>
    <x v="0"/>
    <d v="1986-06-16T00:00:00"/>
    <n v="34"/>
    <x v="1"/>
    <x v="1"/>
    <x v="3"/>
    <x v="3"/>
    <x v="0"/>
    <x v="0"/>
    <n v="2"/>
    <n v="3"/>
    <n v="2"/>
    <n v="2"/>
    <n v="2"/>
    <n v="2"/>
    <n v="3"/>
    <n v="1"/>
    <n v="3"/>
    <n v="3"/>
    <n v="3"/>
    <n v="3"/>
    <n v="3"/>
    <n v="2"/>
    <n v="1"/>
    <n v="2"/>
    <n v="2"/>
    <n v="2"/>
    <n v="4"/>
    <n v="4"/>
    <n v="4"/>
    <n v="5"/>
    <n v="3"/>
    <n v="3"/>
    <n v="3"/>
    <n v="2"/>
    <n v="2"/>
    <n v="3"/>
    <n v="1"/>
    <n v="2"/>
    <n v="3"/>
    <n v="3"/>
    <n v="4"/>
    <n v="1"/>
    <n v="4"/>
    <n v="4"/>
    <x v="90"/>
  </r>
  <r>
    <s v="P403"/>
    <x v="0"/>
    <x v="0"/>
    <x v="0"/>
    <d v="1997-12-02T00:00:00"/>
    <n v="23"/>
    <x v="0"/>
    <x v="2"/>
    <x v="1"/>
    <x v="3"/>
    <x v="0"/>
    <x v="120"/>
    <n v="3"/>
    <n v="3"/>
    <n v="2"/>
    <n v="3"/>
    <n v="2"/>
    <n v="4"/>
    <n v="3"/>
    <n v="2"/>
    <n v="3"/>
    <n v="3"/>
    <n v="2"/>
    <n v="1"/>
    <n v="2"/>
    <n v="3"/>
    <n v="3"/>
    <n v="4"/>
    <n v="3"/>
    <n v="4"/>
    <n v="2"/>
    <n v="3"/>
    <n v="3"/>
    <n v="2"/>
    <n v="3"/>
    <n v="3"/>
    <n v="2"/>
    <n v="4"/>
    <n v="3"/>
    <n v="4"/>
    <n v="3"/>
    <n v="5"/>
    <n v="4"/>
    <n v="4"/>
    <n v="4"/>
    <n v="2"/>
    <n v="5"/>
    <n v="3"/>
    <x v="232"/>
  </r>
  <r>
    <s v="P404"/>
    <x v="0"/>
    <x v="0"/>
    <x v="0"/>
    <d v="1988-01-01T00:00:00"/>
    <n v="33"/>
    <x v="1"/>
    <x v="4"/>
    <x v="0"/>
    <x v="4"/>
    <x v="0"/>
    <x v="0"/>
    <n v="2"/>
    <n v="3"/>
    <n v="4"/>
    <n v="4"/>
    <n v="4"/>
    <n v="2"/>
    <n v="3"/>
    <n v="3"/>
    <n v="3"/>
    <n v="2"/>
    <n v="3"/>
    <n v="5"/>
    <n v="2"/>
    <n v="2"/>
    <n v="4"/>
    <n v="2"/>
    <n v="2"/>
    <n v="4"/>
    <n v="3"/>
    <n v="3"/>
    <n v="1"/>
    <n v="4"/>
    <n v="3"/>
    <n v="4"/>
    <n v="5"/>
    <n v="4"/>
    <n v="4"/>
    <n v="2"/>
    <n v="4"/>
    <n v="2"/>
    <n v="3"/>
    <n v="5"/>
    <n v="5"/>
    <n v="4"/>
    <n v="2"/>
    <n v="4"/>
    <x v="233"/>
  </r>
  <r>
    <s v="P405"/>
    <x v="0"/>
    <x v="0"/>
    <x v="0"/>
    <d v="2004-12-14T00:00:00"/>
    <n v="16"/>
    <x v="0"/>
    <x v="2"/>
    <x v="1"/>
    <x v="0"/>
    <x v="0"/>
    <x v="2"/>
    <n v="4"/>
    <n v="3"/>
    <n v="2"/>
    <n v="3"/>
    <n v="2"/>
    <n v="3"/>
    <n v="3"/>
    <n v="2"/>
    <n v="3"/>
    <n v="3"/>
    <n v="4"/>
    <n v="2"/>
    <n v="1"/>
    <n v="4"/>
    <n v="4"/>
    <n v="3"/>
    <n v="3"/>
    <n v="1"/>
    <n v="2"/>
    <n v="3"/>
    <n v="3"/>
    <n v="2"/>
    <n v="3"/>
    <n v="2"/>
    <n v="4"/>
    <n v="4"/>
    <n v="4"/>
    <n v="4"/>
    <n v="1"/>
    <n v="3"/>
    <n v="4"/>
    <n v="3"/>
    <n v="4"/>
    <n v="4"/>
    <n v="4"/>
    <n v="4"/>
    <x v="196"/>
  </r>
  <r>
    <s v="P406"/>
    <x v="0"/>
    <x v="1"/>
    <x v="0"/>
    <d v="1920-10-10T00:00:00"/>
    <n v="100"/>
    <x v="1"/>
    <x v="2"/>
    <x v="0"/>
    <x v="2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407"/>
    <x v="0"/>
    <x v="0"/>
    <x v="0"/>
    <d v="1973-02-12T00:00:00"/>
    <n v="48"/>
    <x v="1"/>
    <x v="0"/>
    <x v="0"/>
    <x v="0"/>
    <x v="0"/>
    <x v="121"/>
    <n v="3"/>
    <n v="4"/>
    <n v="4"/>
    <n v="4"/>
    <n v="3"/>
    <n v="3"/>
    <n v="4"/>
    <n v="3"/>
    <n v="4"/>
    <n v="3"/>
    <n v="4"/>
    <n v="4"/>
    <n v="4"/>
    <n v="4"/>
    <n v="3"/>
    <n v="2"/>
    <n v="4"/>
    <n v="3"/>
    <n v="4"/>
    <n v="3"/>
    <n v="4"/>
    <n v="4"/>
    <n v="4"/>
    <n v="4"/>
    <n v="4"/>
    <n v="2"/>
    <n v="4"/>
    <n v="3"/>
    <n v="3"/>
    <n v="4"/>
    <n v="4"/>
    <n v="2"/>
    <n v="3"/>
    <n v="2"/>
    <n v="4"/>
    <n v="3"/>
    <x v="70"/>
  </r>
  <r>
    <s v="P408"/>
    <x v="0"/>
    <x v="0"/>
    <x v="0"/>
    <d v="2000-05-27T00:00:00"/>
    <n v="20"/>
    <x v="1"/>
    <x v="2"/>
    <x v="0"/>
    <x v="2"/>
    <x v="0"/>
    <x v="0"/>
    <n v="5"/>
    <n v="4"/>
    <n v="2"/>
    <n v="4"/>
    <n v="4"/>
    <n v="4"/>
    <n v="4"/>
    <n v="2"/>
    <n v="4"/>
    <n v="5"/>
    <n v="4"/>
    <n v="3"/>
    <n v="3"/>
    <n v="5"/>
    <n v="3"/>
    <n v="3"/>
    <n v="3"/>
    <n v="4"/>
    <n v="4"/>
    <n v="5"/>
    <n v="3"/>
    <n v="3"/>
    <n v="3"/>
    <n v="4"/>
    <n v="3"/>
    <n v="3"/>
    <n v="3"/>
    <n v="4"/>
    <n v="2"/>
    <n v="5"/>
    <n v="3"/>
    <n v="4"/>
    <n v="3"/>
    <n v="2"/>
    <n v="4"/>
    <n v="5"/>
    <x v="2"/>
  </r>
  <r>
    <s v="P409"/>
    <x v="0"/>
    <x v="0"/>
    <x v="0"/>
    <d v="2005-07-15T00:00:00"/>
    <n v="15"/>
    <x v="1"/>
    <x v="2"/>
    <x v="0"/>
    <x v="0"/>
    <x v="0"/>
    <x v="2"/>
    <n v="3"/>
    <n v="3"/>
    <n v="3"/>
    <n v="3"/>
    <n v="3"/>
    <n v="2"/>
    <n v="2"/>
    <n v="2"/>
    <n v="4"/>
    <n v="2"/>
    <n v="2"/>
    <n v="3"/>
    <n v="2"/>
    <n v="2"/>
    <n v="2"/>
    <n v="2"/>
    <n v="2"/>
    <n v="3"/>
    <n v="2"/>
    <n v="3"/>
    <n v="2"/>
    <n v="3"/>
    <n v="2"/>
    <n v="2"/>
    <n v="3"/>
    <n v="2"/>
    <n v="3"/>
    <n v="3"/>
    <n v="3"/>
    <n v="3"/>
    <n v="2"/>
    <n v="3"/>
    <n v="3"/>
    <n v="2"/>
    <n v="4"/>
    <n v="3"/>
    <x v="120"/>
  </r>
  <r>
    <s v="P410"/>
    <x v="0"/>
    <x v="0"/>
    <x v="0"/>
    <d v="2005-02-09T00:00:00"/>
    <n v="16"/>
    <x v="0"/>
    <x v="2"/>
    <x v="1"/>
    <x v="2"/>
    <x v="0"/>
    <x v="2"/>
    <n v="4"/>
    <n v="5"/>
    <n v="4"/>
    <n v="1"/>
    <n v="2"/>
    <n v="3"/>
    <n v="4"/>
    <n v="2"/>
    <n v="4"/>
    <n v="3"/>
    <n v="4"/>
    <n v="4"/>
    <n v="4"/>
    <n v="3"/>
    <n v="1"/>
    <n v="1"/>
    <n v="3"/>
    <n v="2"/>
    <n v="4"/>
    <n v="3"/>
    <n v="4"/>
    <n v="3"/>
    <n v="3"/>
    <n v="2"/>
    <n v="4"/>
    <n v="2"/>
    <n v="3"/>
    <n v="2"/>
    <n v="4"/>
    <n v="3"/>
    <n v="2"/>
    <n v="3"/>
    <n v="4"/>
    <n v="3"/>
    <n v="4"/>
    <n v="4"/>
    <x v="125"/>
  </r>
  <r>
    <s v="P411"/>
    <x v="0"/>
    <x v="0"/>
    <x v="0"/>
    <d v="2005-01-02T00:00:00"/>
    <n v="16"/>
    <x v="0"/>
    <x v="2"/>
    <x v="1"/>
    <x v="0"/>
    <x v="0"/>
    <x v="2"/>
    <n v="4"/>
    <n v="3"/>
    <n v="1"/>
    <n v="4"/>
    <n v="4"/>
    <n v="1"/>
    <n v="4"/>
    <n v="1"/>
    <n v="3"/>
    <n v="4"/>
    <n v="4"/>
    <n v="3"/>
    <n v="3"/>
    <n v="4"/>
    <n v="3"/>
    <n v="4"/>
    <n v="4"/>
    <n v="1"/>
    <n v="3"/>
    <n v="3"/>
    <n v="2"/>
    <n v="2"/>
    <n v="4"/>
    <n v="4"/>
    <n v="4"/>
    <n v="3"/>
    <n v="4"/>
    <n v="4"/>
    <n v="3"/>
    <n v="4"/>
    <n v="5"/>
    <n v="4"/>
    <n v="5"/>
    <n v="4"/>
    <n v="4"/>
    <n v="4"/>
    <x v="204"/>
  </r>
  <r>
    <s v="P412"/>
    <x v="0"/>
    <x v="0"/>
    <x v="0"/>
    <d v="1977-09-04T00:00:00"/>
    <n v="43"/>
    <x v="0"/>
    <x v="1"/>
    <x v="2"/>
    <x v="0"/>
    <x v="1"/>
    <x v="122"/>
    <n v="4"/>
    <n v="4"/>
    <n v="3"/>
    <n v="3"/>
    <n v="3"/>
    <n v="3"/>
    <n v="3"/>
    <n v="2"/>
    <n v="4"/>
    <n v="3"/>
    <n v="5"/>
    <n v="4"/>
    <n v="3"/>
    <n v="4"/>
    <n v="4"/>
    <n v="3"/>
    <n v="3"/>
    <n v="2"/>
    <n v="4"/>
    <n v="3"/>
    <n v="4"/>
    <n v="3"/>
    <n v="3"/>
    <n v="3"/>
    <n v="4"/>
    <n v="3"/>
    <n v="4"/>
    <n v="2"/>
    <n v="4"/>
    <n v="3"/>
    <n v="3"/>
    <n v="3"/>
    <n v="3"/>
    <n v="2"/>
    <n v="4"/>
    <n v="3"/>
    <x v="167"/>
  </r>
  <r>
    <s v="P413"/>
    <x v="0"/>
    <x v="0"/>
    <x v="0"/>
    <d v="1975-09-25T00:00:00"/>
    <n v="45"/>
    <x v="0"/>
    <x v="1"/>
    <x v="3"/>
    <x v="1"/>
    <x v="0"/>
    <x v="123"/>
    <n v="4"/>
    <n v="4"/>
    <n v="4"/>
    <n v="4"/>
    <n v="4"/>
    <n v="3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3"/>
    <n v="4"/>
    <x v="234"/>
  </r>
  <r>
    <s v="P414"/>
    <x v="0"/>
    <x v="0"/>
    <x v="0"/>
    <d v="1958-12-19T00:00:00"/>
    <n v="62"/>
    <x v="0"/>
    <x v="1"/>
    <x v="0"/>
    <x v="0"/>
    <x v="0"/>
    <x v="30"/>
    <n v="4"/>
    <n v="4"/>
    <n v="3"/>
    <n v="4"/>
    <n v="4"/>
    <n v="4"/>
    <n v="4"/>
    <n v="3"/>
    <n v="3"/>
    <n v="4"/>
    <n v="4"/>
    <n v="2"/>
    <n v="3"/>
    <n v="4"/>
    <n v="3"/>
    <n v="4"/>
    <n v="4"/>
    <n v="2"/>
    <n v="4"/>
    <n v="3"/>
    <n v="4"/>
    <n v="2"/>
    <n v="4"/>
    <n v="4"/>
    <n v="4"/>
    <n v="3"/>
    <n v="4"/>
    <n v="3"/>
    <n v="3"/>
    <n v="4"/>
    <n v="3"/>
    <n v="4"/>
    <n v="4"/>
    <n v="3"/>
    <n v="2"/>
    <n v="4"/>
    <x v="47"/>
  </r>
  <r>
    <s v="P415"/>
    <x v="0"/>
    <x v="0"/>
    <x v="0"/>
    <d v="1999-07-23T00:00:00"/>
    <n v="21"/>
    <x v="1"/>
    <x v="2"/>
    <x v="0"/>
    <x v="0"/>
    <x v="0"/>
    <x v="0"/>
    <n v="3"/>
    <n v="3"/>
    <n v="3"/>
    <n v="3"/>
    <n v="3"/>
    <n v="4"/>
    <n v="4"/>
    <n v="4"/>
    <n v="4"/>
    <n v="4"/>
    <n v="3"/>
    <n v="3"/>
    <n v="3"/>
    <n v="4"/>
    <n v="3"/>
    <n v="4"/>
    <n v="3"/>
    <n v="3"/>
    <n v="4"/>
    <n v="4"/>
    <n v="3"/>
    <n v="3"/>
    <n v="3"/>
    <n v="4"/>
    <n v="4"/>
    <n v="4"/>
    <n v="4"/>
    <n v="3"/>
    <n v="3"/>
    <n v="5"/>
    <n v="4"/>
    <n v="4"/>
    <n v="4"/>
    <n v="4"/>
    <n v="4"/>
    <n v="4"/>
    <x v="126"/>
  </r>
  <r>
    <s v="P416"/>
    <x v="0"/>
    <x v="0"/>
    <x v="0"/>
    <d v="1986-08-21T00:00:00"/>
    <n v="34"/>
    <x v="1"/>
    <x v="2"/>
    <x v="0"/>
    <x v="1"/>
    <x v="0"/>
    <x v="17"/>
    <n v="4"/>
    <n v="4"/>
    <n v="3"/>
    <n v="4"/>
    <n v="3"/>
    <n v="3"/>
    <n v="4"/>
    <n v="3"/>
    <n v="3"/>
    <n v="3"/>
    <n v="4"/>
    <n v="4"/>
    <n v="3"/>
    <n v="4"/>
    <n v="3"/>
    <n v="4"/>
    <n v="4"/>
    <n v="3"/>
    <n v="3"/>
    <n v="3"/>
    <n v="4"/>
    <n v="3"/>
    <n v="4"/>
    <n v="4"/>
    <n v="3"/>
    <n v="4"/>
    <n v="4"/>
    <n v="3"/>
    <n v="3"/>
    <n v="3"/>
    <n v="3"/>
    <n v="4"/>
    <n v="4"/>
    <n v="3"/>
    <n v="4"/>
    <n v="4"/>
    <x v="76"/>
  </r>
  <r>
    <s v="P417"/>
    <x v="0"/>
    <x v="0"/>
    <x v="0"/>
    <d v="2004-09-22T00:00:00"/>
    <n v="16"/>
    <x v="1"/>
    <x v="2"/>
    <x v="1"/>
    <x v="2"/>
    <x v="0"/>
    <x v="2"/>
    <n v="3"/>
    <n v="5"/>
    <n v="3"/>
    <n v="4"/>
    <n v="3"/>
    <n v="3"/>
    <n v="4"/>
    <n v="3"/>
    <n v="4"/>
    <n v="4"/>
    <n v="4"/>
    <n v="3"/>
    <n v="4"/>
    <n v="5"/>
    <n v="3"/>
    <n v="3"/>
    <n v="4"/>
    <n v="2"/>
    <n v="4"/>
    <n v="3"/>
    <n v="3"/>
    <n v="2"/>
    <n v="4"/>
    <n v="4"/>
    <n v="3"/>
    <n v="4"/>
    <n v="3"/>
    <n v="4"/>
    <n v="5"/>
    <n v="4"/>
    <n v="3"/>
    <n v="4"/>
    <n v="5"/>
    <n v="4"/>
    <n v="5"/>
    <n v="5"/>
    <x v="21"/>
  </r>
  <r>
    <s v="P418"/>
    <x v="0"/>
    <x v="0"/>
    <x v="0"/>
    <d v="1970-11-09T00:00:00"/>
    <n v="50"/>
    <x v="0"/>
    <x v="2"/>
    <x v="1"/>
    <x v="0"/>
    <x v="0"/>
    <x v="124"/>
    <n v="4"/>
    <n v="4"/>
    <n v="1"/>
    <n v="4"/>
    <n v="3"/>
    <n v="2"/>
    <n v="4"/>
    <n v="2"/>
    <n v="5"/>
    <n v="4"/>
    <n v="4"/>
    <n v="2"/>
    <n v="2"/>
    <n v="4"/>
    <n v="5"/>
    <n v="4"/>
    <n v="3"/>
    <n v="1"/>
    <n v="5"/>
    <n v="4"/>
    <n v="4"/>
    <n v="1"/>
    <n v="4"/>
    <n v="4"/>
    <n v="4"/>
    <n v="4"/>
    <n v="4"/>
    <n v="2"/>
    <n v="2"/>
    <n v="4"/>
    <n v="3"/>
    <n v="3"/>
    <n v="4"/>
    <n v="1"/>
    <n v="5"/>
    <n v="4"/>
    <x v="24"/>
  </r>
  <r>
    <s v="P419"/>
    <x v="0"/>
    <x v="0"/>
    <x v="0"/>
    <d v="2004-09-01T00:00:00"/>
    <n v="16"/>
    <x v="0"/>
    <x v="2"/>
    <x v="4"/>
    <x v="2"/>
    <x v="3"/>
    <x v="2"/>
    <n v="4"/>
    <n v="3"/>
    <n v="4"/>
    <n v="2"/>
    <n v="2"/>
    <n v="2"/>
    <n v="3"/>
    <n v="1"/>
    <n v="2"/>
    <n v="4"/>
    <n v="1"/>
    <n v="2"/>
    <n v="2"/>
    <n v="3"/>
    <n v="2"/>
    <n v="2"/>
    <n v="3"/>
    <n v="2"/>
    <n v="3"/>
    <n v="3"/>
    <n v="4"/>
    <n v="3"/>
    <n v="3"/>
    <n v="2"/>
    <n v="2"/>
    <n v="1"/>
    <n v="2"/>
    <n v="1"/>
    <n v="2"/>
    <n v="4"/>
    <n v="4"/>
    <n v="3"/>
    <n v="3"/>
    <n v="2"/>
    <n v="3"/>
    <n v="3"/>
    <x v="56"/>
  </r>
  <r>
    <s v="P420"/>
    <x v="0"/>
    <x v="0"/>
    <x v="0"/>
    <d v="2004-10-21T00:00:00"/>
    <n v="16"/>
    <x v="1"/>
    <x v="2"/>
    <x v="0"/>
    <x v="0"/>
    <x v="0"/>
    <x v="13"/>
    <n v="4"/>
    <n v="2"/>
    <n v="4"/>
    <n v="2"/>
    <n v="2"/>
    <n v="2"/>
    <n v="3"/>
    <n v="1"/>
    <n v="3"/>
    <n v="2"/>
    <n v="4"/>
    <n v="2"/>
    <n v="2"/>
    <n v="5"/>
    <n v="3"/>
    <n v="3"/>
    <n v="4"/>
    <n v="3"/>
    <n v="4"/>
    <n v="2"/>
    <n v="3"/>
    <n v="2"/>
    <n v="3"/>
    <n v="4"/>
    <n v="3"/>
    <n v="5"/>
    <n v="4"/>
    <n v="1"/>
    <n v="3"/>
    <n v="2"/>
    <n v="2"/>
    <n v="3"/>
    <n v="4"/>
    <n v="4"/>
    <n v="4"/>
    <n v="3"/>
    <x v="89"/>
  </r>
  <r>
    <s v="P421"/>
    <x v="0"/>
    <x v="0"/>
    <x v="0"/>
    <d v="2005-03-16T00:00:00"/>
    <n v="15"/>
    <x v="0"/>
    <x v="2"/>
    <x v="1"/>
    <x v="2"/>
    <x v="0"/>
    <x v="2"/>
    <n v="5"/>
    <n v="2"/>
    <n v="3"/>
    <n v="4"/>
    <n v="3"/>
    <n v="2"/>
    <n v="4"/>
    <n v="3"/>
    <n v="3"/>
    <n v="3"/>
    <n v="3"/>
    <n v="3"/>
    <n v="2"/>
    <n v="5"/>
    <n v="3"/>
    <n v="4"/>
    <n v="4"/>
    <n v="5"/>
    <n v="3"/>
    <n v="4"/>
    <n v="2"/>
    <n v="2"/>
    <n v="4"/>
    <n v="4"/>
    <n v="4"/>
    <n v="5"/>
    <n v="4"/>
    <n v="3"/>
    <n v="3"/>
    <n v="5"/>
    <n v="3"/>
    <n v="4"/>
    <n v="5"/>
    <n v="3"/>
    <n v="3"/>
    <n v="4"/>
    <x v="235"/>
  </r>
  <r>
    <s v="P422"/>
    <x v="0"/>
    <x v="0"/>
    <x v="0"/>
    <d v="1980-06-22T00:00:00"/>
    <n v="40"/>
    <x v="1"/>
    <x v="1"/>
    <x v="1"/>
    <x v="1"/>
    <x v="0"/>
    <x v="6"/>
    <n v="4"/>
    <n v="3"/>
    <n v="4"/>
    <n v="3"/>
    <n v="3"/>
    <n v="2"/>
    <n v="3"/>
    <n v="2"/>
    <n v="4"/>
    <n v="3"/>
    <n v="3"/>
    <n v="4"/>
    <n v="4"/>
    <n v="3"/>
    <n v="4"/>
    <n v="2"/>
    <n v="3"/>
    <n v="2"/>
    <n v="4"/>
    <n v="3"/>
    <n v="3"/>
    <n v="3"/>
    <n v="3"/>
    <n v="3"/>
    <n v="4"/>
    <n v="4"/>
    <n v="3"/>
    <n v="2"/>
    <n v="4"/>
    <n v="4"/>
    <n v="4"/>
    <n v="3"/>
    <n v="4"/>
    <n v="2"/>
    <n v="4"/>
    <n v="3"/>
    <x v="236"/>
  </r>
  <r>
    <s v="P423"/>
    <x v="0"/>
    <x v="0"/>
    <x v="0"/>
    <d v="1997-04-20T00:00:00"/>
    <n v="23"/>
    <x v="1"/>
    <x v="0"/>
    <x v="1"/>
    <x v="0"/>
    <x v="0"/>
    <x v="63"/>
    <n v="5"/>
    <n v="5"/>
    <n v="2"/>
    <n v="5"/>
    <n v="5"/>
    <n v="5"/>
    <n v="4"/>
    <n v="2"/>
    <n v="5"/>
    <n v="5"/>
    <n v="4"/>
    <n v="4"/>
    <n v="2"/>
    <n v="5"/>
    <n v="5"/>
    <n v="5"/>
    <n v="5"/>
    <n v="2"/>
    <n v="5"/>
    <n v="5"/>
    <n v="4"/>
    <n v="2"/>
    <n v="5"/>
    <n v="5"/>
    <n v="5"/>
    <n v="5"/>
    <n v="5"/>
    <n v="2"/>
    <n v="5"/>
    <n v="5"/>
    <n v="5"/>
    <n v="5"/>
    <n v="5"/>
    <n v="2"/>
    <n v="5"/>
    <n v="5"/>
    <x v="237"/>
  </r>
  <r>
    <s v="P424"/>
    <x v="0"/>
    <x v="1"/>
    <x v="0"/>
    <d v="2000-04-12T00:00:00"/>
    <n v="20"/>
    <x v="1"/>
    <x v="2"/>
    <x v="1"/>
    <x v="2"/>
    <x v="0"/>
    <x v="0"/>
    <n v="3"/>
    <n v="4"/>
    <n v="3"/>
    <n v="5"/>
    <n v="3"/>
    <n v="3"/>
    <n v="3"/>
    <n v="3"/>
    <n v="2"/>
    <n v="4"/>
    <n v="5"/>
    <n v="4"/>
    <n v="4"/>
    <n v="3"/>
    <n v="2"/>
    <n v="3"/>
    <n v="3"/>
    <n v="3"/>
    <n v="5"/>
    <n v="5"/>
    <n v="2"/>
    <n v="3"/>
    <n v="3"/>
    <n v="4"/>
    <n v="4"/>
    <n v="3"/>
    <n v="3"/>
    <n v="5"/>
    <n v="5"/>
    <n v="5"/>
    <n v="3"/>
    <n v="4"/>
    <n v="3"/>
    <n v="2"/>
    <n v="4"/>
    <n v="3"/>
    <x v="235"/>
  </r>
  <r>
    <s v="P425"/>
    <x v="0"/>
    <x v="0"/>
    <x v="0"/>
    <d v="1994-09-08T00:00:00"/>
    <n v="26"/>
    <x v="1"/>
    <x v="1"/>
    <x v="0"/>
    <x v="2"/>
    <x v="0"/>
    <x v="0"/>
    <n v="1"/>
    <n v="1"/>
    <n v="1"/>
    <n v="2"/>
    <n v="4"/>
    <n v="1"/>
    <n v="2"/>
    <n v="1"/>
    <n v="3"/>
    <n v="5"/>
    <n v="1"/>
    <n v="2"/>
    <n v="2"/>
    <n v="2"/>
    <n v="2"/>
    <n v="2"/>
    <n v="2"/>
    <n v="1"/>
    <n v="3"/>
    <n v="3"/>
    <n v="1"/>
    <n v="1"/>
    <n v="2"/>
    <n v="1"/>
    <n v="2"/>
    <n v="2"/>
    <n v="3"/>
    <n v="1"/>
    <n v="3"/>
    <n v="4"/>
    <n v="5"/>
    <n v="3"/>
    <n v="2"/>
    <n v="1"/>
    <n v="3"/>
    <n v="5"/>
    <x v="136"/>
  </r>
  <r>
    <s v="P426"/>
    <x v="0"/>
    <x v="0"/>
    <x v="0"/>
    <d v="1998-03-02T00:00:00"/>
    <n v="22"/>
    <x v="1"/>
    <x v="2"/>
    <x v="1"/>
    <x v="0"/>
    <x v="3"/>
    <x v="125"/>
    <n v="4"/>
    <n v="1"/>
    <n v="1"/>
    <n v="3"/>
    <n v="2"/>
    <n v="1"/>
    <n v="2"/>
    <n v="2"/>
    <n v="4"/>
    <n v="3"/>
    <n v="1"/>
    <n v="2"/>
    <n v="2"/>
    <n v="4"/>
    <n v="3"/>
    <n v="2"/>
    <n v="1"/>
    <n v="4"/>
    <n v="4"/>
    <n v="2"/>
    <n v="1"/>
    <n v="1"/>
    <n v="4"/>
    <n v="3"/>
    <n v="3"/>
    <n v="2"/>
    <n v="1"/>
    <n v="4"/>
    <n v="2"/>
    <n v="3"/>
    <n v="3"/>
    <n v="1"/>
    <n v="1"/>
    <n v="1"/>
    <n v="5"/>
    <n v="2"/>
    <x v="238"/>
  </r>
  <r>
    <s v="P427"/>
    <x v="0"/>
    <x v="0"/>
    <x v="0"/>
    <d v="1958-09-04T00:00:00"/>
    <n v="62"/>
    <x v="1"/>
    <x v="1"/>
    <x v="2"/>
    <x v="0"/>
    <x v="0"/>
    <x v="30"/>
    <n v="5"/>
    <n v="4"/>
    <n v="3"/>
    <n v="3"/>
    <n v="4"/>
    <n v="4"/>
    <n v="4"/>
    <n v="3"/>
    <n v="4"/>
    <n v="3"/>
    <n v="4"/>
    <n v="2"/>
    <n v="2"/>
    <n v="4"/>
    <n v="4"/>
    <n v="3"/>
    <n v="4"/>
    <n v="2"/>
    <n v="4"/>
    <n v="3"/>
    <n v="4"/>
    <n v="2"/>
    <n v="4"/>
    <n v="4"/>
    <n v="4"/>
    <n v="3"/>
    <n v="4"/>
    <n v="3"/>
    <n v="3"/>
    <n v="3"/>
    <n v="4"/>
    <n v="3"/>
    <n v="4"/>
    <n v="3"/>
    <n v="4"/>
    <n v="3"/>
    <x v="60"/>
  </r>
  <r>
    <s v="P428"/>
    <x v="0"/>
    <x v="0"/>
    <x v="0"/>
    <d v="1996-10-27T00:00:00"/>
    <n v="24"/>
    <x v="1"/>
    <x v="2"/>
    <x v="1"/>
    <x v="1"/>
    <x v="0"/>
    <x v="12"/>
    <n v="4"/>
    <n v="4"/>
    <n v="3"/>
    <n v="3"/>
    <n v="3"/>
    <n v="3"/>
    <n v="3"/>
    <n v="3"/>
    <n v="3"/>
    <n v="4"/>
    <n v="4"/>
    <n v="3"/>
    <n v="4"/>
    <n v="4"/>
    <n v="4"/>
    <n v="4"/>
    <n v="4"/>
    <n v="4"/>
    <n v="4"/>
    <n v="4"/>
    <n v="4"/>
    <n v="3"/>
    <n v="3"/>
    <n v="3"/>
    <n v="5"/>
    <n v="3"/>
    <n v="3"/>
    <n v="4"/>
    <n v="4"/>
    <n v="3"/>
    <n v="5"/>
    <n v="3"/>
    <n v="5"/>
    <n v="4"/>
    <n v="4"/>
    <n v="4"/>
    <x v="102"/>
  </r>
  <r>
    <s v="P429"/>
    <x v="0"/>
    <x v="0"/>
    <x v="0"/>
    <d v="2005-01-25T00:00:00"/>
    <n v="16"/>
    <x v="0"/>
    <x v="2"/>
    <x v="1"/>
    <x v="0"/>
    <x v="0"/>
    <x v="2"/>
    <n v="3"/>
    <n v="2"/>
    <n v="2"/>
    <n v="3"/>
    <n v="3"/>
    <n v="2"/>
    <n v="4"/>
    <n v="3"/>
    <n v="4"/>
    <n v="2"/>
    <n v="3"/>
    <n v="2"/>
    <n v="3"/>
    <n v="2"/>
    <n v="4"/>
    <n v="4"/>
    <n v="3"/>
    <n v="3"/>
    <n v="3"/>
    <n v="3"/>
    <n v="4"/>
    <n v="2"/>
    <n v="2"/>
    <n v="3"/>
    <n v="4"/>
    <n v="3"/>
    <n v="3"/>
    <n v="4"/>
    <n v="2"/>
    <n v="4"/>
    <n v="3"/>
    <n v="3"/>
    <n v="2"/>
    <n v="1"/>
    <n v="4"/>
    <n v="3"/>
    <x v="40"/>
  </r>
  <r>
    <s v="P430"/>
    <x v="0"/>
    <x v="0"/>
    <x v="0"/>
    <d v="1983-08-20T00:00:00"/>
    <n v="37"/>
    <x v="0"/>
    <x v="0"/>
    <x v="0"/>
    <x v="0"/>
    <x v="2"/>
    <x v="126"/>
    <n v="5"/>
    <n v="5"/>
    <n v="3"/>
    <n v="3"/>
    <n v="4"/>
    <n v="3"/>
    <n v="4"/>
    <n v="3"/>
    <n v="4"/>
    <n v="3"/>
    <n v="4"/>
    <n v="3"/>
    <n v="3"/>
    <n v="5"/>
    <n v="4"/>
    <n v="5"/>
    <n v="4"/>
    <n v="3"/>
    <n v="4"/>
    <n v="3"/>
    <n v="4"/>
    <n v="3"/>
    <n v="4"/>
    <n v="4"/>
    <n v="4"/>
    <n v="5"/>
    <n v="4"/>
    <n v="3"/>
    <n v="4"/>
    <n v="5"/>
    <n v="4"/>
    <n v="5"/>
    <n v="5"/>
    <n v="3"/>
    <n v="4"/>
    <n v="5"/>
    <x v="32"/>
  </r>
  <r>
    <s v="P431"/>
    <x v="0"/>
    <x v="0"/>
    <x v="0"/>
    <d v="2005-02-11T00:00:00"/>
    <n v="16"/>
    <x v="0"/>
    <x v="2"/>
    <x v="1"/>
    <x v="2"/>
    <x v="0"/>
    <x v="13"/>
    <n v="4"/>
    <n v="4"/>
    <n v="3"/>
    <n v="4"/>
    <n v="4"/>
    <n v="2"/>
    <n v="4"/>
    <n v="3"/>
    <n v="4"/>
    <n v="4"/>
    <n v="4"/>
    <n v="2"/>
    <n v="3"/>
    <n v="4"/>
    <n v="4"/>
    <n v="3"/>
    <n v="3"/>
    <n v="2"/>
    <n v="4"/>
    <n v="4"/>
    <n v="3"/>
    <n v="3"/>
    <n v="4"/>
    <n v="3"/>
    <n v="4"/>
    <n v="3"/>
    <n v="3"/>
    <n v="3"/>
    <n v="3"/>
    <n v="4"/>
    <n v="3"/>
    <n v="3"/>
    <n v="4"/>
    <n v="3"/>
    <n v="3"/>
    <n v="4"/>
    <x v="171"/>
  </r>
  <r>
    <s v="P432"/>
    <x v="0"/>
    <x v="0"/>
    <x v="0"/>
    <d v="1982-04-28T00:00:00"/>
    <n v="38"/>
    <x v="1"/>
    <x v="1"/>
    <x v="1"/>
    <x v="2"/>
    <x v="0"/>
    <x v="127"/>
    <n v="4"/>
    <n v="3"/>
    <n v="3"/>
    <n v="3"/>
    <n v="4"/>
    <n v="3"/>
    <n v="3"/>
    <n v="3"/>
    <n v="3"/>
    <n v="3"/>
    <n v="3"/>
    <n v="4"/>
    <n v="2"/>
    <n v="4"/>
    <n v="4"/>
    <n v="3"/>
    <n v="4"/>
    <n v="3"/>
    <n v="3"/>
    <n v="4"/>
    <n v="3"/>
    <n v="2"/>
    <n v="3"/>
    <n v="3"/>
    <n v="3"/>
    <n v="4"/>
    <n v="4"/>
    <n v="3"/>
    <n v="2"/>
    <n v="4"/>
    <n v="5"/>
    <n v="4"/>
    <n v="4"/>
    <n v="3"/>
    <n v="3"/>
    <n v="4"/>
    <x v="73"/>
  </r>
  <r>
    <s v="P433"/>
    <x v="0"/>
    <x v="0"/>
    <x v="0"/>
    <d v="2004-06-14T00:00:00"/>
    <n v="16"/>
    <x v="0"/>
    <x v="2"/>
    <x v="1"/>
    <x v="0"/>
    <x v="3"/>
    <x v="2"/>
    <n v="3"/>
    <n v="3"/>
    <n v="4"/>
    <n v="3"/>
    <n v="4"/>
    <n v="2"/>
    <n v="3"/>
    <n v="2"/>
    <n v="3"/>
    <n v="4"/>
    <n v="2"/>
    <n v="3"/>
    <n v="4"/>
    <n v="5"/>
    <n v="4"/>
    <n v="2"/>
    <n v="2"/>
    <n v="3"/>
    <n v="2"/>
    <n v="2"/>
    <n v="4"/>
    <n v="4"/>
    <n v="4"/>
    <n v="4"/>
    <n v="4"/>
    <n v="5"/>
    <n v="4"/>
    <n v="4"/>
    <n v="5"/>
    <n v="2"/>
    <n v="4"/>
    <n v="2"/>
    <n v="4"/>
    <n v="4"/>
    <n v="5"/>
    <n v="2"/>
    <x v="157"/>
  </r>
  <r>
    <s v="P434"/>
    <x v="0"/>
    <x v="0"/>
    <x v="0"/>
    <d v="1963-06-20T00:00:00"/>
    <n v="57"/>
    <x v="0"/>
    <x v="2"/>
    <x v="1"/>
    <x v="2"/>
    <x v="0"/>
    <x v="128"/>
    <n v="5"/>
    <n v="4"/>
    <n v="1"/>
    <n v="4"/>
    <n v="4"/>
    <n v="1"/>
    <n v="4"/>
    <n v="3"/>
    <n v="4"/>
    <n v="5"/>
    <n v="4"/>
    <n v="1"/>
    <n v="1"/>
    <n v="4"/>
    <n v="4"/>
    <n v="4"/>
    <n v="4"/>
    <n v="4"/>
    <n v="5"/>
    <n v="4"/>
    <n v="3"/>
    <n v="1"/>
    <n v="3"/>
    <n v="4"/>
    <n v="4"/>
    <n v="4"/>
    <n v="4"/>
    <n v="4"/>
    <n v="4"/>
    <n v="4"/>
    <n v="4"/>
    <n v="4"/>
    <n v="4"/>
    <n v="4"/>
    <n v="4"/>
    <n v="4"/>
    <x v="43"/>
  </r>
  <r>
    <s v="P435"/>
    <x v="0"/>
    <x v="0"/>
    <x v="0"/>
    <d v="1992-08-16T00:00:00"/>
    <n v="28"/>
    <x v="1"/>
    <x v="2"/>
    <x v="1"/>
    <x v="0"/>
    <x v="0"/>
    <x v="129"/>
    <n v="5"/>
    <n v="5"/>
    <n v="4"/>
    <n v="4"/>
    <n v="3"/>
    <n v="4"/>
    <n v="4"/>
    <n v="4"/>
    <n v="4"/>
    <n v="4"/>
    <n v="5"/>
    <n v="2"/>
    <n v="3"/>
    <n v="4"/>
    <n v="4"/>
    <n v="4"/>
    <n v="4"/>
    <n v="3"/>
    <n v="4"/>
    <n v="4"/>
    <n v="4"/>
    <n v="3"/>
    <n v="3"/>
    <n v="3"/>
    <n v="4"/>
    <n v="4"/>
    <n v="4"/>
    <n v="2"/>
    <n v="3"/>
    <n v="5"/>
    <n v="4"/>
    <n v="5"/>
    <n v="4"/>
    <n v="5"/>
    <n v="4"/>
    <n v="5"/>
    <x v="239"/>
  </r>
  <r>
    <s v="P436"/>
    <x v="0"/>
    <x v="0"/>
    <x v="0"/>
    <d v="2004-11-15T00:00:00"/>
    <n v="16"/>
    <x v="1"/>
    <x v="2"/>
    <x v="1"/>
    <x v="3"/>
    <x v="0"/>
    <x v="2"/>
    <n v="5"/>
    <n v="4"/>
    <n v="3"/>
    <n v="4"/>
    <n v="3"/>
    <n v="5"/>
    <n v="4"/>
    <n v="4"/>
    <n v="5"/>
    <n v="4"/>
    <n v="5"/>
    <n v="3"/>
    <n v="1"/>
    <n v="4"/>
    <n v="4"/>
    <n v="4"/>
    <n v="4"/>
    <n v="3"/>
    <n v="2"/>
    <n v="5"/>
    <n v="3"/>
    <n v="2"/>
    <n v="4"/>
    <n v="3"/>
    <n v="4"/>
    <n v="5"/>
    <n v="4"/>
    <n v="3"/>
    <n v="3"/>
    <n v="5"/>
    <n v="4"/>
    <n v="5"/>
    <n v="4"/>
    <n v="3"/>
    <n v="3"/>
    <n v="3"/>
    <x v="166"/>
  </r>
  <r>
    <s v="P437"/>
    <x v="0"/>
    <x v="0"/>
    <x v="0"/>
    <d v="1981-02-16T00:00:00"/>
    <n v="40"/>
    <x v="0"/>
    <x v="1"/>
    <x v="0"/>
    <x v="2"/>
    <x v="0"/>
    <x v="57"/>
    <n v="4"/>
    <n v="2"/>
    <n v="3"/>
    <n v="3"/>
    <n v="2"/>
    <n v="2"/>
    <n v="3"/>
    <n v="2"/>
    <n v="3"/>
    <n v="3"/>
    <n v="4"/>
    <n v="3"/>
    <n v="3"/>
    <n v="4"/>
    <n v="3"/>
    <n v="3"/>
    <n v="3"/>
    <n v="3"/>
    <n v="4"/>
    <n v="2"/>
    <n v="3"/>
    <n v="3"/>
    <n v="4"/>
    <n v="3"/>
    <n v="3"/>
    <n v="3"/>
    <n v="3"/>
    <n v="3"/>
    <n v="3"/>
    <n v="3"/>
    <n v="2"/>
    <n v="2"/>
    <n v="3"/>
    <n v="2"/>
    <n v="4"/>
    <n v="3"/>
    <x v="39"/>
  </r>
  <r>
    <s v="P438"/>
    <x v="0"/>
    <x v="0"/>
    <x v="0"/>
    <d v="1995-05-12T00:00:00"/>
    <n v="25"/>
    <x v="0"/>
    <x v="2"/>
    <x v="1"/>
    <x v="2"/>
    <x v="3"/>
    <x v="0"/>
    <n v="3"/>
    <n v="4"/>
    <n v="3"/>
    <n v="3"/>
    <n v="3"/>
    <n v="3"/>
    <n v="3"/>
    <n v="5"/>
    <n v="4"/>
    <n v="4"/>
    <n v="3"/>
    <n v="2"/>
    <n v="3"/>
    <n v="3"/>
    <n v="3"/>
    <n v="3"/>
    <n v="3"/>
    <n v="4"/>
    <n v="4"/>
    <n v="4"/>
    <n v="3"/>
    <n v="3"/>
    <n v="3"/>
    <n v="4"/>
    <n v="5"/>
    <n v="3"/>
    <n v="3"/>
    <n v="5"/>
    <n v="3"/>
    <n v="3"/>
    <n v="4"/>
    <n v="3"/>
    <n v="3"/>
    <n v="5"/>
    <n v="3"/>
    <n v="4"/>
    <x v="60"/>
  </r>
  <r>
    <s v="P439"/>
    <x v="0"/>
    <x v="0"/>
    <x v="0"/>
    <d v="2004-09-20T00:00:00"/>
    <n v="16"/>
    <x v="0"/>
    <x v="2"/>
    <x v="1"/>
    <x v="0"/>
    <x v="1"/>
    <x v="2"/>
    <n v="4"/>
    <n v="3"/>
    <n v="2"/>
    <n v="3"/>
    <n v="3"/>
    <n v="3"/>
    <n v="4"/>
    <n v="3"/>
    <n v="4"/>
    <n v="4"/>
    <n v="3"/>
    <n v="4"/>
    <n v="2"/>
    <n v="4"/>
    <n v="3"/>
    <n v="4"/>
    <n v="4"/>
    <n v="2"/>
    <n v="4"/>
    <n v="3"/>
    <n v="2"/>
    <n v="2"/>
    <n v="3"/>
    <n v="3"/>
    <n v="4"/>
    <n v="4"/>
    <n v="4"/>
    <n v="2"/>
    <n v="4"/>
    <n v="4"/>
    <n v="3"/>
    <n v="4"/>
    <n v="4"/>
    <n v="3"/>
    <n v="4"/>
    <n v="4"/>
    <x v="117"/>
  </r>
  <r>
    <s v="P440"/>
    <x v="0"/>
    <x v="0"/>
    <x v="0"/>
    <d v="2004-10-08T00:00:00"/>
    <n v="16"/>
    <x v="1"/>
    <x v="2"/>
    <x v="1"/>
    <x v="0"/>
    <x v="0"/>
    <x v="2"/>
    <n v="4"/>
    <n v="4"/>
    <n v="3"/>
    <n v="3"/>
    <n v="4"/>
    <n v="4"/>
    <n v="3"/>
    <n v="2"/>
    <n v="3"/>
    <n v="3"/>
    <n v="3"/>
    <n v="3"/>
    <n v="3"/>
    <n v="4"/>
    <n v="4"/>
    <n v="3"/>
    <n v="3"/>
    <n v="2"/>
    <n v="2"/>
    <n v="3"/>
    <n v="3"/>
    <n v="2"/>
    <n v="3"/>
    <n v="3"/>
    <n v="3"/>
    <n v="3"/>
    <n v="3"/>
    <n v="3"/>
    <n v="2"/>
    <n v="4"/>
    <n v="3"/>
    <n v="3"/>
    <n v="4"/>
    <n v="3"/>
    <n v="4"/>
    <n v="3"/>
    <x v="101"/>
  </r>
  <r>
    <s v="P441"/>
    <x v="0"/>
    <x v="0"/>
    <x v="0"/>
    <d v="1989-05-20T00:00:00"/>
    <n v="31"/>
    <x v="1"/>
    <x v="2"/>
    <x v="1"/>
    <x v="3"/>
    <x v="0"/>
    <x v="0"/>
    <n v="2"/>
    <n v="3"/>
    <n v="3"/>
    <n v="2"/>
    <n v="3"/>
    <n v="2"/>
    <n v="3"/>
    <n v="1"/>
    <n v="2"/>
    <n v="5"/>
    <n v="3"/>
    <n v="3"/>
    <n v="2"/>
    <n v="3"/>
    <n v="3"/>
    <n v="4"/>
    <n v="3"/>
    <n v="5"/>
    <n v="2"/>
    <n v="5"/>
    <n v="3"/>
    <n v="3"/>
    <n v="3"/>
    <n v="3"/>
    <n v="3"/>
    <n v="4"/>
    <n v="3"/>
    <n v="5"/>
    <n v="3"/>
    <n v="4"/>
    <n v="2"/>
    <n v="4"/>
    <n v="3"/>
    <n v="5"/>
    <n v="1"/>
    <n v="4"/>
    <x v="86"/>
  </r>
  <r>
    <s v="P442"/>
    <x v="0"/>
    <x v="0"/>
    <x v="0"/>
    <d v="1994-05-29T00:00:00"/>
    <n v="26"/>
    <x v="0"/>
    <x v="3"/>
    <x v="3"/>
    <x v="0"/>
    <x v="3"/>
    <x v="130"/>
    <n v="4"/>
    <n v="4"/>
    <n v="5"/>
    <n v="5"/>
    <n v="5"/>
    <n v="5"/>
    <n v="1"/>
    <n v="5"/>
    <n v="5"/>
    <n v="5"/>
    <n v="5"/>
    <n v="3"/>
    <n v="5"/>
    <n v="5"/>
    <n v="4"/>
    <n v="5"/>
    <n v="1"/>
    <n v="1"/>
    <n v="5"/>
    <n v="5"/>
    <n v="5"/>
    <n v="5"/>
    <n v="4"/>
    <n v="5"/>
    <n v="5"/>
    <n v="5"/>
    <n v="1"/>
    <n v="5"/>
    <n v="5"/>
    <n v="5"/>
    <n v="4"/>
    <n v="5"/>
    <n v="3"/>
    <n v="5"/>
    <n v="5"/>
    <n v="5"/>
    <x v="240"/>
  </r>
  <r>
    <s v="P443"/>
    <x v="0"/>
    <x v="0"/>
    <x v="0"/>
    <d v="2004-11-25T00:00:00"/>
    <n v="16"/>
    <x v="1"/>
    <x v="2"/>
    <x v="1"/>
    <x v="2"/>
    <x v="0"/>
    <x v="2"/>
    <n v="3"/>
    <n v="4"/>
    <n v="3"/>
    <n v="3"/>
    <n v="4"/>
    <n v="2"/>
    <n v="3"/>
    <n v="5"/>
    <n v="3"/>
    <n v="4"/>
    <n v="4"/>
    <n v="2"/>
    <n v="4"/>
    <n v="4"/>
    <n v="4"/>
    <n v="2"/>
    <n v="3"/>
    <n v="2"/>
    <n v="3"/>
    <n v="4"/>
    <n v="3"/>
    <n v="4"/>
    <n v="3"/>
    <n v="3"/>
    <n v="4"/>
    <n v="3"/>
    <n v="4"/>
    <n v="5"/>
    <n v="3"/>
    <n v="4"/>
    <n v="4"/>
    <n v="4"/>
    <n v="3"/>
    <n v="5"/>
    <n v="3"/>
    <n v="4"/>
    <x v="55"/>
  </r>
  <r>
    <s v="P444"/>
    <x v="0"/>
    <x v="0"/>
    <x v="0"/>
    <d v="2004-08-17T00:00:00"/>
    <n v="16"/>
    <x v="0"/>
    <x v="2"/>
    <x v="1"/>
    <x v="0"/>
    <x v="1"/>
    <x v="2"/>
    <n v="4"/>
    <n v="4"/>
    <n v="3"/>
    <n v="4"/>
    <n v="4"/>
    <n v="3"/>
    <n v="4"/>
    <n v="1"/>
    <n v="5"/>
    <n v="4"/>
    <n v="4"/>
    <n v="3"/>
    <n v="3"/>
    <n v="5"/>
    <n v="4"/>
    <n v="4"/>
    <n v="4"/>
    <n v="1"/>
    <n v="4"/>
    <n v="4"/>
    <n v="3"/>
    <n v="3"/>
    <n v="4"/>
    <n v="4"/>
    <n v="4"/>
    <n v="4"/>
    <n v="4"/>
    <n v="1"/>
    <n v="3"/>
    <n v="5"/>
    <n v="4"/>
    <n v="4"/>
    <n v="5"/>
    <n v="1"/>
    <n v="5"/>
    <n v="5"/>
    <x v="241"/>
  </r>
  <r>
    <s v="P445"/>
    <x v="0"/>
    <x v="0"/>
    <x v="0"/>
    <d v="1995-03-23T00:00:00"/>
    <n v="25"/>
    <x v="0"/>
    <x v="2"/>
    <x v="1"/>
    <x v="2"/>
    <x v="2"/>
    <x v="131"/>
    <n v="5"/>
    <n v="4"/>
    <n v="3"/>
    <n v="2"/>
    <n v="2"/>
    <n v="1"/>
    <n v="1"/>
    <n v="1"/>
    <n v="4"/>
    <n v="3"/>
    <n v="3"/>
    <n v="3"/>
    <n v="3"/>
    <n v="3"/>
    <n v="3"/>
    <n v="1"/>
    <n v="4"/>
    <n v="1"/>
    <n v="1"/>
    <n v="4"/>
    <n v="3"/>
    <n v="3"/>
    <n v="2"/>
    <n v="2"/>
    <n v="4"/>
    <n v="1"/>
    <n v="2"/>
    <n v="1"/>
    <n v="4"/>
    <n v="3"/>
    <n v="2"/>
    <n v="2"/>
    <n v="3"/>
    <n v="1"/>
    <n v="4"/>
    <n v="3"/>
    <x v="242"/>
  </r>
  <r>
    <s v="P446"/>
    <x v="0"/>
    <x v="0"/>
    <x v="0"/>
    <d v="2005-09-07T00:00:00"/>
    <n v="15"/>
    <x v="1"/>
    <x v="0"/>
    <x v="1"/>
    <x v="1"/>
    <x v="0"/>
    <x v="2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4"/>
    <n v="3"/>
    <x v="234"/>
  </r>
  <r>
    <s v="P447"/>
    <x v="0"/>
    <x v="0"/>
    <x v="0"/>
    <d v="2004-12-20T00:00:00"/>
    <n v="16"/>
    <x v="1"/>
    <x v="2"/>
    <x v="1"/>
    <x v="0"/>
    <x v="0"/>
    <x v="2"/>
    <n v="3"/>
    <n v="4"/>
    <n v="3"/>
    <n v="4"/>
    <n v="4"/>
    <n v="3"/>
    <n v="4"/>
    <n v="3"/>
    <n v="4"/>
    <n v="5"/>
    <n v="4"/>
    <n v="2"/>
    <n v="3"/>
    <n v="5"/>
    <n v="4"/>
    <n v="4"/>
    <n v="4"/>
    <n v="4"/>
    <n v="5"/>
    <n v="5"/>
    <n v="3"/>
    <n v="3"/>
    <n v="4"/>
    <n v="4"/>
    <n v="4"/>
    <n v="4"/>
    <n v="4"/>
    <n v="4"/>
    <n v="3"/>
    <n v="5"/>
    <n v="3"/>
    <n v="4"/>
    <n v="4"/>
    <n v="5"/>
    <n v="3"/>
    <n v="5"/>
    <x v="61"/>
  </r>
  <r>
    <s v="P448"/>
    <x v="0"/>
    <x v="0"/>
    <x v="0"/>
    <d v="2004-11-18T00:00:00"/>
    <n v="16"/>
    <x v="1"/>
    <x v="2"/>
    <x v="0"/>
    <x v="2"/>
    <x v="0"/>
    <x v="2"/>
    <n v="5"/>
    <n v="4"/>
    <n v="5"/>
    <n v="4"/>
    <n v="3"/>
    <n v="3"/>
    <n v="4"/>
    <n v="4"/>
    <n v="3"/>
    <n v="3"/>
    <n v="4"/>
    <n v="3"/>
    <n v="4"/>
    <n v="4"/>
    <n v="4"/>
    <n v="3"/>
    <n v="4"/>
    <n v="4"/>
    <n v="3"/>
    <n v="3"/>
    <n v="3"/>
    <n v="4"/>
    <n v="4"/>
    <n v="4"/>
    <n v="5"/>
    <n v="4"/>
    <n v="4"/>
    <n v="4"/>
    <n v="3"/>
    <n v="3"/>
    <n v="4"/>
    <n v="4"/>
    <n v="4"/>
    <n v="4"/>
    <n v="4"/>
    <n v="4"/>
    <x v="243"/>
  </r>
  <r>
    <s v="P449"/>
    <x v="0"/>
    <x v="0"/>
    <x v="0"/>
    <d v="1992-06-12T00:00:00"/>
    <n v="28"/>
    <x v="1"/>
    <x v="2"/>
    <x v="0"/>
    <x v="0"/>
    <x v="0"/>
    <x v="0"/>
    <n v="5"/>
    <n v="4"/>
    <n v="4"/>
    <n v="5"/>
    <n v="4"/>
    <n v="2"/>
    <n v="4"/>
    <n v="2"/>
    <n v="1"/>
    <n v="4"/>
    <n v="4"/>
    <n v="2"/>
    <n v="2"/>
    <n v="5"/>
    <n v="4"/>
    <n v="3"/>
    <n v="3"/>
    <n v="2"/>
    <n v="1"/>
    <n v="4"/>
    <n v="4"/>
    <n v="2"/>
    <n v="4"/>
    <n v="4"/>
    <n v="4"/>
    <n v="3"/>
    <n v="4"/>
    <n v="2"/>
    <n v="2"/>
    <n v="3"/>
    <n v="4"/>
    <n v="3"/>
    <n v="4"/>
    <n v="2"/>
    <n v="2"/>
    <n v="4"/>
    <x v="244"/>
  </r>
  <r>
    <s v="P450"/>
    <x v="0"/>
    <x v="0"/>
    <x v="0"/>
    <d v="1995-12-30T00:00:00"/>
    <n v="25"/>
    <x v="1"/>
    <x v="2"/>
    <x v="1"/>
    <x v="0"/>
    <x v="0"/>
    <x v="0"/>
    <n v="4"/>
    <n v="3"/>
    <n v="4"/>
    <n v="3"/>
    <n v="4"/>
    <n v="4"/>
    <n v="3"/>
    <n v="3"/>
    <n v="4"/>
    <n v="5"/>
    <n v="4"/>
    <n v="4"/>
    <n v="4"/>
    <n v="3"/>
    <n v="3"/>
    <n v="4"/>
    <n v="4"/>
    <n v="4"/>
    <n v="4"/>
    <n v="4"/>
    <n v="4"/>
    <n v="3"/>
    <n v="4"/>
    <n v="4"/>
    <n v="4"/>
    <n v="3"/>
    <n v="3"/>
    <n v="5"/>
    <n v="4"/>
    <n v="5"/>
    <n v="3"/>
    <n v="4"/>
    <n v="4"/>
    <n v="3"/>
    <n v="4"/>
    <n v="4"/>
    <x v="243"/>
  </r>
  <r>
    <s v="P451"/>
    <x v="0"/>
    <x v="0"/>
    <x v="0"/>
    <d v="2002-08-10T00:00:00"/>
    <n v="18"/>
    <x v="1"/>
    <x v="2"/>
    <x v="1"/>
    <x v="0"/>
    <x v="0"/>
    <x v="0"/>
    <n v="5"/>
    <n v="3"/>
    <n v="3"/>
    <n v="5"/>
    <n v="3"/>
    <n v="1"/>
    <n v="4"/>
    <n v="5"/>
    <n v="5"/>
    <n v="5"/>
    <n v="2"/>
    <n v="3"/>
    <n v="2"/>
    <n v="3"/>
    <n v="3"/>
    <n v="4"/>
    <n v="3"/>
    <n v="3"/>
    <n v="4"/>
    <n v="5"/>
    <n v="1"/>
    <n v="3"/>
    <n v="4"/>
    <n v="3"/>
    <n v="3"/>
    <n v="4"/>
    <n v="3"/>
    <n v="4"/>
    <n v="4"/>
    <n v="5"/>
    <n v="3"/>
    <n v="4"/>
    <n v="3"/>
    <n v="3"/>
    <n v="4"/>
    <n v="5"/>
    <x v="9"/>
  </r>
  <r>
    <s v="P452"/>
    <x v="0"/>
    <x v="0"/>
    <x v="0"/>
    <d v="2005-02-13T00:00:00"/>
    <n v="16"/>
    <x v="0"/>
    <x v="2"/>
    <x v="1"/>
    <x v="1"/>
    <x v="0"/>
    <x v="2"/>
    <n v="4"/>
    <n v="4"/>
    <n v="2"/>
    <n v="4"/>
    <n v="5"/>
    <n v="3"/>
    <n v="4"/>
    <n v="3"/>
    <n v="2"/>
    <n v="4"/>
    <n v="4"/>
    <n v="3"/>
    <n v="3"/>
    <n v="5"/>
    <n v="5"/>
    <n v="4"/>
    <n v="5"/>
    <n v="3"/>
    <n v="2"/>
    <n v="4"/>
    <n v="4"/>
    <n v="3"/>
    <n v="4"/>
    <n v="5"/>
    <n v="5"/>
    <n v="3"/>
    <n v="4"/>
    <n v="3"/>
    <n v="2"/>
    <n v="5"/>
    <n v="5"/>
    <n v="4"/>
    <n v="5"/>
    <n v="3"/>
    <n v="2"/>
    <n v="4"/>
    <x v="160"/>
  </r>
  <r>
    <s v="P453"/>
    <x v="0"/>
    <x v="0"/>
    <x v="0"/>
    <d v="2004-07-27T00:00:00"/>
    <n v="16"/>
    <x v="0"/>
    <x v="2"/>
    <x v="1"/>
    <x v="0"/>
    <x v="0"/>
    <x v="2"/>
    <n v="4"/>
    <n v="3"/>
    <n v="3"/>
    <n v="2"/>
    <n v="3"/>
    <n v="2"/>
    <n v="4"/>
    <n v="3"/>
    <n v="4"/>
    <n v="4"/>
    <n v="2"/>
    <n v="3"/>
    <n v="2"/>
    <n v="3"/>
    <n v="2"/>
    <n v="4"/>
    <n v="3"/>
    <n v="4"/>
    <n v="3"/>
    <n v="4"/>
    <n v="2"/>
    <n v="2"/>
    <n v="3"/>
    <n v="3"/>
    <n v="3"/>
    <n v="4"/>
    <n v="3"/>
    <n v="3"/>
    <n v="2"/>
    <n v="5"/>
    <n v="2"/>
    <n v="5"/>
    <n v="4"/>
    <n v="3"/>
    <n v="3"/>
    <n v="4"/>
    <x v="245"/>
  </r>
  <r>
    <s v="P454"/>
    <x v="0"/>
    <x v="0"/>
    <x v="0"/>
    <d v="2005-11-21T00:00:00"/>
    <n v="15"/>
    <x v="0"/>
    <x v="2"/>
    <x v="1"/>
    <x v="1"/>
    <x v="1"/>
    <x v="2"/>
    <n v="3"/>
    <n v="4"/>
    <n v="4"/>
    <n v="4"/>
    <n v="4"/>
    <n v="3"/>
    <n v="4"/>
    <n v="3"/>
    <n v="5"/>
    <n v="4"/>
    <n v="4"/>
    <n v="4"/>
    <n v="3"/>
    <n v="4"/>
    <n v="4"/>
    <n v="4"/>
    <n v="4"/>
    <n v="3"/>
    <n v="5"/>
    <n v="4"/>
    <n v="4"/>
    <n v="3"/>
    <n v="4"/>
    <n v="4"/>
    <n v="4"/>
    <n v="3"/>
    <n v="4"/>
    <n v="4"/>
    <n v="5"/>
    <n v="4"/>
    <n v="4"/>
    <n v="3"/>
    <n v="4"/>
    <n v="3"/>
    <n v="5"/>
    <n v="4"/>
    <x v="1"/>
  </r>
  <r>
    <s v="P455"/>
    <x v="0"/>
    <x v="0"/>
    <x v="0"/>
    <d v="2004-09-07T00:00:00"/>
    <n v="16"/>
    <x v="0"/>
    <x v="2"/>
    <x v="0"/>
    <x v="2"/>
    <x v="0"/>
    <x v="2"/>
    <n v="3"/>
    <n v="2"/>
    <n v="5"/>
    <n v="2"/>
    <n v="1"/>
    <n v="1"/>
    <n v="4"/>
    <n v="5"/>
    <n v="5"/>
    <n v="4"/>
    <n v="4"/>
    <n v="2"/>
    <n v="2"/>
    <n v="4"/>
    <n v="3"/>
    <n v="4"/>
    <n v="3"/>
    <n v="5"/>
    <n v="5"/>
    <n v="3"/>
    <n v="3"/>
    <n v="1"/>
    <n v="4"/>
    <n v="4"/>
    <n v="5"/>
    <n v="5"/>
    <n v="4"/>
    <n v="5"/>
    <n v="3"/>
    <n v="5"/>
    <n v="2"/>
    <n v="4"/>
    <n v="5"/>
    <n v="5"/>
    <n v="4"/>
    <n v="3"/>
    <x v="30"/>
  </r>
  <r>
    <s v="P456"/>
    <x v="0"/>
    <x v="0"/>
    <x v="0"/>
    <d v="2005-02-28T00:00:00"/>
    <n v="15"/>
    <x v="0"/>
    <x v="2"/>
    <x v="1"/>
    <x v="1"/>
    <x v="0"/>
    <x v="2"/>
    <n v="4"/>
    <n v="4"/>
    <n v="4"/>
    <n v="4"/>
    <n v="4"/>
    <n v="2"/>
    <n v="4"/>
    <n v="4"/>
    <n v="3"/>
    <n v="4"/>
    <n v="4"/>
    <n v="3"/>
    <n v="2"/>
    <n v="4"/>
    <n v="4"/>
    <n v="3"/>
    <n v="4"/>
    <n v="4"/>
    <n v="3"/>
    <n v="2"/>
    <n v="4"/>
    <n v="3"/>
    <n v="3"/>
    <n v="4"/>
    <n v="3"/>
    <n v="3"/>
    <n v="3"/>
    <n v="4"/>
    <n v="2"/>
    <n v="3"/>
    <n v="4"/>
    <n v="3"/>
    <n v="4"/>
    <n v="4"/>
    <n v="3"/>
    <n v="2"/>
    <x v="199"/>
  </r>
  <r>
    <s v="P457"/>
    <x v="0"/>
    <x v="0"/>
    <x v="0"/>
    <d v="2005-02-20T00:00:00"/>
    <n v="16"/>
    <x v="0"/>
    <x v="2"/>
    <x v="1"/>
    <x v="0"/>
    <x v="0"/>
    <x v="2"/>
    <n v="3"/>
    <n v="2"/>
    <n v="3"/>
    <n v="4"/>
    <n v="3"/>
    <n v="2"/>
    <n v="3"/>
    <n v="4"/>
    <n v="4"/>
    <n v="2"/>
    <n v="3"/>
    <n v="3"/>
    <n v="2"/>
    <n v="4"/>
    <n v="3"/>
    <n v="3"/>
    <n v="2"/>
    <n v="3"/>
    <n v="3"/>
    <n v="2"/>
    <n v="3"/>
    <n v="3"/>
    <n v="4"/>
    <n v="4"/>
    <n v="3"/>
    <n v="3"/>
    <n v="2"/>
    <n v="4"/>
    <n v="3"/>
    <n v="4"/>
    <n v="3"/>
    <n v="3"/>
    <n v="4"/>
    <n v="4"/>
    <n v="5"/>
    <n v="1"/>
    <x v="81"/>
  </r>
  <r>
    <s v="P458"/>
    <x v="0"/>
    <x v="0"/>
    <x v="0"/>
    <d v="1991-10-08T00:00:00"/>
    <n v="29"/>
    <x v="0"/>
    <x v="2"/>
    <x v="3"/>
    <x v="0"/>
    <x v="2"/>
    <x v="132"/>
    <n v="5"/>
    <n v="5"/>
    <n v="4"/>
    <n v="5"/>
    <n v="4"/>
    <n v="4"/>
    <n v="4"/>
    <n v="3"/>
    <n v="5"/>
    <n v="5"/>
    <n v="5"/>
    <n v="4"/>
    <n v="3"/>
    <n v="5"/>
    <n v="4"/>
    <n v="4"/>
    <n v="5"/>
    <n v="3"/>
    <n v="5"/>
    <n v="5"/>
    <n v="4"/>
    <n v="5"/>
    <n v="4"/>
    <n v="5"/>
    <n v="5"/>
    <n v="4"/>
    <n v="4"/>
    <n v="3"/>
    <n v="1"/>
    <n v="4"/>
    <n v="5"/>
    <n v="5"/>
    <n v="4"/>
    <n v="5"/>
    <n v="3"/>
    <n v="4"/>
    <x v="20"/>
  </r>
  <r>
    <s v="P459"/>
    <x v="0"/>
    <x v="0"/>
    <x v="0"/>
    <d v="1985-01-15T00:00:00"/>
    <n v="36"/>
    <x v="0"/>
    <x v="2"/>
    <x v="0"/>
    <x v="2"/>
    <x v="0"/>
    <x v="133"/>
    <n v="4"/>
    <n v="4"/>
    <n v="3"/>
    <n v="4"/>
    <n v="3"/>
    <n v="2"/>
    <n v="4"/>
    <n v="2"/>
    <n v="5"/>
    <n v="4"/>
    <n v="4"/>
    <n v="3"/>
    <n v="2"/>
    <n v="4"/>
    <n v="3"/>
    <n v="4"/>
    <n v="3"/>
    <n v="2"/>
    <n v="5"/>
    <n v="4"/>
    <n v="4"/>
    <n v="2"/>
    <n v="4"/>
    <n v="3"/>
    <n v="3"/>
    <n v="4"/>
    <n v="3"/>
    <n v="2"/>
    <n v="5"/>
    <n v="4"/>
    <n v="3"/>
    <n v="3"/>
    <n v="4"/>
    <n v="2"/>
    <n v="5"/>
    <n v="4"/>
    <x v="246"/>
  </r>
  <r>
    <s v="P460"/>
    <x v="0"/>
    <x v="0"/>
    <x v="0"/>
    <d v="2000-11-12T00:00:00"/>
    <n v="20"/>
    <x v="1"/>
    <x v="2"/>
    <x v="3"/>
    <x v="2"/>
    <x v="0"/>
    <x v="0"/>
    <n v="5"/>
    <n v="5"/>
    <n v="5"/>
    <n v="5"/>
    <n v="3"/>
    <n v="4"/>
    <n v="3"/>
    <n v="3"/>
    <n v="5"/>
    <n v="5"/>
    <n v="4"/>
    <n v="3"/>
    <n v="4"/>
    <n v="4"/>
    <n v="3"/>
    <n v="3"/>
    <n v="3"/>
    <n v="3"/>
    <n v="5"/>
    <n v="5"/>
    <n v="4"/>
    <n v="3"/>
    <n v="3"/>
    <n v="4"/>
    <n v="4"/>
    <n v="4"/>
    <n v="4"/>
    <n v="4"/>
    <n v="4"/>
    <n v="4"/>
    <n v="4"/>
    <n v="5"/>
    <n v="4"/>
    <n v="3"/>
    <n v="5"/>
    <n v="5"/>
    <x v="203"/>
  </r>
  <r>
    <s v="P461"/>
    <x v="0"/>
    <x v="0"/>
    <x v="0"/>
    <d v="1996-05-03T00:00:00"/>
    <n v="24"/>
    <x v="1"/>
    <x v="2"/>
    <x v="0"/>
    <x v="3"/>
    <x v="0"/>
    <x v="0"/>
    <n v="3"/>
    <n v="5"/>
    <n v="3"/>
    <n v="5"/>
    <n v="5"/>
    <n v="4"/>
    <n v="3"/>
    <n v="2"/>
    <n v="3"/>
    <n v="5"/>
    <n v="3"/>
    <n v="2"/>
    <n v="3"/>
    <n v="5"/>
    <n v="3"/>
    <n v="4"/>
    <n v="3"/>
    <n v="2"/>
    <n v="4"/>
    <n v="5"/>
    <n v="3"/>
    <n v="2"/>
    <n v="4"/>
    <n v="5"/>
    <n v="4"/>
    <n v="4"/>
    <n v="4"/>
    <n v="5"/>
    <n v="4"/>
    <n v="5"/>
    <n v="4"/>
    <n v="4"/>
    <n v="5"/>
    <n v="4"/>
    <n v="3"/>
    <n v="5"/>
    <x v="247"/>
  </r>
  <r>
    <s v="P462"/>
    <x v="0"/>
    <x v="0"/>
    <x v="0"/>
    <d v="2000-09-08T00:00:00"/>
    <n v="20"/>
    <x v="1"/>
    <x v="2"/>
    <x v="0"/>
    <x v="3"/>
    <x v="0"/>
    <x v="0"/>
    <n v="5"/>
    <n v="5"/>
    <n v="1"/>
    <n v="5"/>
    <n v="5"/>
    <n v="3"/>
    <n v="3"/>
    <n v="3"/>
    <n v="4"/>
    <n v="4"/>
    <n v="4"/>
    <n v="5"/>
    <n v="3"/>
    <n v="5"/>
    <n v="5"/>
    <n v="3"/>
    <n v="3"/>
    <n v="3"/>
    <n v="5"/>
    <n v="5"/>
    <n v="3"/>
    <n v="1"/>
    <n v="5"/>
    <n v="5"/>
    <n v="3"/>
    <n v="3"/>
    <n v="5"/>
    <n v="1"/>
    <n v="3"/>
    <n v="5"/>
    <n v="5"/>
    <n v="5"/>
    <n v="5"/>
    <n v="1"/>
    <n v="5"/>
    <n v="5"/>
    <x v="248"/>
  </r>
  <r>
    <s v="P463"/>
    <x v="0"/>
    <x v="0"/>
    <x v="0"/>
    <d v="2000-02-13T00:00:00"/>
    <n v="21"/>
    <x v="1"/>
    <x v="1"/>
    <x v="1"/>
    <x v="2"/>
    <x v="3"/>
    <x v="36"/>
    <n v="3"/>
    <n v="4"/>
    <n v="4"/>
    <n v="3"/>
    <n v="2"/>
    <n v="4"/>
    <n v="4"/>
    <n v="4"/>
    <n v="4"/>
    <n v="3"/>
    <n v="4"/>
    <n v="4"/>
    <n v="4"/>
    <n v="2"/>
    <n v="2"/>
    <n v="2"/>
    <n v="2"/>
    <n v="2"/>
    <n v="3"/>
    <n v="4"/>
    <n v="4"/>
    <n v="4"/>
    <n v="3"/>
    <n v="4"/>
    <n v="4"/>
    <n v="4"/>
    <n v="4"/>
    <n v="4"/>
    <n v="4"/>
    <n v="4"/>
    <n v="2"/>
    <n v="4"/>
    <n v="4"/>
    <n v="4"/>
    <n v="3"/>
    <n v="4"/>
    <x v="96"/>
  </r>
  <r>
    <s v="P464"/>
    <x v="0"/>
    <x v="0"/>
    <x v="0"/>
    <d v="2005-02-02T00:00:00"/>
    <n v="16"/>
    <x v="1"/>
    <x v="2"/>
    <x v="1"/>
    <x v="0"/>
    <x v="0"/>
    <x v="2"/>
    <n v="4"/>
    <n v="4"/>
    <n v="2"/>
    <n v="4"/>
    <n v="3"/>
    <n v="3"/>
    <n v="3"/>
    <n v="3"/>
    <n v="2"/>
    <n v="2"/>
    <n v="4"/>
    <n v="2"/>
    <n v="3"/>
    <n v="2"/>
    <n v="3"/>
    <n v="3"/>
    <n v="4"/>
    <n v="4"/>
    <n v="3"/>
    <n v="4"/>
    <n v="3"/>
    <n v="2"/>
    <n v="4"/>
    <n v="2"/>
    <n v="4"/>
    <n v="3"/>
    <n v="2"/>
    <n v="3"/>
    <n v="2"/>
    <n v="3"/>
    <n v="4"/>
    <n v="4"/>
    <n v="5"/>
    <n v="4"/>
    <n v="3"/>
    <n v="4"/>
    <x v="68"/>
  </r>
  <r>
    <s v="P465"/>
    <x v="0"/>
    <x v="0"/>
    <x v="0"/>
    <d v="1979-06-12T00:00:00"/>
    <n v="41"/>
    <x v="1"/>
    <x v="1"/>
    <x v="1"/>
    <x v="0"/>
    <x v="0"/>
    <x v="134"/>
    <n v="5"/>
    <n v="4"/>
    <n v="3"/>
    <n v="4"/>
    <n v="3"/>
    <n v="3"/>
    <n v="4"/>
    <n v="3"/>
    <n v="3"/>
    <n v="3"/>
    <n v="4"/>
    <n v="4"/>
    <n v="3"/>
    <n v="4"/>
    <n v="4"/>
    <n v="3"/>
    <n v="4"/>
    <n v="3"/>
    <n v="2"/>
    <n v="3"/>
    <n v="3"/>
    <n v="3"/>
    <n v="4"/>
    <n v="4"/>
    <n v="5"/>
    <n v="3"/>
    <n v="4"/>
    <n v="3"/>
    <n v="3"/>
    <n v="2"/>
    <n v="4"/>
    <n v="3"/>
    <n v="4"/>
    <n v="3"/>
    <n v="4"/>
    <n v="3"/>
    <x v="70"/>
  </r>
  <r>
    <s v="P466"/>
    <x v="0"/>
    <x v="0"/>
    <x v="0"/>
    <d v="1979-08-28T00:00:00"/>
    <n v="41"/>
    <x v="1"/>
    <x v="1"/>
    <x v="2"/>
    <x v="0"/>
    <x v="2"/>
    <x v="135"/>
    <n v="5"/>
    <n v="5"/>
    <n v="1"/>
    <n v="4"/>
    <n v="4"/>
    <n v="4"/>
    <n v="4"/>
    <n v="5"/>
    <n v="5"/>
    <n v="4"/>
    <n v="4"/>
    <n v="2"/>
    <n v="2"/>
    <n v="5"/>
    <n v="4"/>
    <n v="4"/>
    <n v="5"/>
    <n v="5"/>
    <n v="1"/>
    <n v="4"/>
    <n v="4"/>
    <n v="1"/>
    <n v="4"/>
    <n v="5"/>
    <n v="4"/>
    <n v="4"/>
    <n v="4"/>
    <n v="1"/>
    <n v="1"/>
    <n v="4"/>
    <n v="4"/>
    <n v="4"/>
    <n v="4"/>
    <n v="5"/>
    <n v="1"/>
    <n v="4"/>
    <x v="249"/>
  </r>
  <r>
    <s v="P467"/>
    <x v="0"/>
    <x v="0"/>
    <x v="0"/>
    <d v="1976-12-19T00:00:00"/>
    <n v="44"/>
    <x v="0"/>
    <x v="1"/>
    <x v="0"/>
    <x v="2"/>
    <x v="0"/>
    <x v="136"/>
    <n v="5"/>
    <n v="5"/>
    <n v="4"/>
    <n v="5"/>
    <n v="5"/>
    <n v="5"/>
    <n v="5"/>
    <n v="4"/>
    <n v="3"/>
    <n v="5"/>
    <n v="5"/>
    <n v="3"/>
    <n v="4"/>
    <n v="5"/>
    <n v="5"/>
    <n v="5"/>
    <n v="5"/>
    <n v="2"/>
    <n v="4"/>
    <n v="4"/>
    <n v="4"/>
    <n v="4"/>
    <n v="5"/>
    <n v="5"/>
    <n v="5"/>
    <n v="5"/>
    <n v="5"/>
    <n v="4"/>
    <n v="4"/>
    <n v="4"/>
    <n v="5"/>
    <n v="5"/>
    <n v="5"/>
    <n v="4"/>
    <n v="2"/>
    <n v="5"/>
    <x v="81"/>
  </r>
  <r>
    <s v="P468"/>
    <x v="0"/>
    <x v="0"/>
    <x v="0"/>
    <d v="1986-03-03T00:00:00"/>
    <n v="34"/>
    <x v="1"/>
    <x v="2"/>
    <x v="1"/>
    <x v="4"/>
    <x v="2"/>
    <x v="128"/>
    <n v="5"/>
    <n v="4"/>
    <n v="3"/>
    <n v="5"/>
    <n v="4"/>
    <n v="5"/>
    <n v="4"/>
    <n v="4"/>
    <n v="4"/>
    <n v="5"/>
    <n v="4"/>
    <n v="3"/>
    <n v="2"/>
    <n v="4"/>
    <n v="5"/>
    <n v="4"/>
    <n v="4"/>
    <n v="1"/>
    <n v="2"/>
    <n v="4"/>
    <n v="4"/>
    <n v="2"/>
    <n v="4"/>
    <n v="4"/>
    <n v="4"/>
    <n v="4"/>
    <n v="4"/>
    <n v="4"/>
    <n v="1"/>
    <n v="5"/>
    <n v="4"/>
    <n v="4"/>
    <n v="4"/>
    <n v="2"/>
    <n v="2"/>
    <n v="4"/>
    <x v="155"/>
  </r>
  <r>
    <s v="P469"/>
    <x v="0"/>
    <x v="0"/>
    <x v="0"/>
    <d v="2004-08-04T00:00:00"/>
    <n v="16"/>
    <x v="1"/>
    <x v="2"/>
    <x v="0"/>
    <x v="0"/>
    <x v="1"/>
    <x v="2"/>
    <n v="4"/>
    <n v="3"/>
    <n v="3"/>
    <n v="4"/>
    <n v="1"/>
    <n v="4"/>
    <n v="4"/>
    <n v="2"/>
    <n v="5"/>
    <n v="4"/>
    <n v="4"/>
    <n v="2"/>
    <n v="2"/>
    <n v="4"/>
    <n v="3"/>
    <n v="4"/>
    <n v="4"/>
    <n v="2"/>
    <n v="4"/>
    <n v="4"/>
    <n v="3"/>
    <n v="1"/>
    <n v="4"/>
    <n v="4"/>
    <n v="4"/>
    <n v="4"/>
    <n v="3"/>
    <n v="1"/>
    <n v="5"/>
    <n v="3"/>
    <n v="1"/>
    <n v="4"/>
    <n v="5"/>
    <n v="4"/>
    <n v="5"/>
    <n v="4"/>
    <x v="250"/>
  </r>
  <r>
    <s v="P470"/>
    <x v="0"/>
    <x v="0"/>
    <x v="0"/>
    <d v="1997-09-24T00:00:00"/>
    <n v="23"/>
    <x v="1"/>
    <x v="2"/>
    <x v="1"/>
    <x v="0"/>
    <x v="0"/>
    <x v="0"/>
    <n v="3"/>
    <n v="4"/>
    <n v="3"/>
    <n v="4"/>
    <n v="4"/>
    <n v="3"/>
    <n v="4"/>
    <n v="2"/>
    <n v="3"/>
    <n v="4"/>
    <n v="4"/>
    <n v="2"/>
    <n v="2"/>
    <n v="4"/>
    <n v="4"/>
    <n v="3"/>
    <n v="4"/>
    <n v="2"/>
    <n v="3"/>
    <n v="3"/>
    <n v="3"/>
    <n v="3"/>
    <n v="4"/>
    <n v="4"/>
    <n v="4"/>
    <n v="3"/>
    <n v="3"/>
    <n v="2"/>
    <n v="3"/>
    <n v="4"/>
    <n v="3"/>
    <n v="3"/>
    <n v="4"/>
    <n v="4"/>
    <n v="3"/>
    <n v="4"/>
    <x v="124"/>
  </r>
  <r>
    <s v="P471"/>
    <x v="0"/>
    <x v="0"/>
    <x v="0"/>
    <d v="1963-06-23T00:00:00"/>
    <n v="57"/>
    <x v="0"/>
    <x v="1"/>
    <x v="1"/>
    <x v="0"/>
    <x v="0"/>
    <x v="137"/>
    <n v="4"/>
    <n v="4"/>
    <n v="3"/>
    <n v="4"/>
    <n v="4"/>
    <n v="3"/>
    <n v="3"/>
    <n v="4"/>
    <n v="4"/>
    <n v="4"/>
    <n v="3"/>
    <n v="4"/>
    <n v="3"/>
    <n v="4"/>
    <n v="3"/>
    <n v="3"/>
    <n v="4"/>
    <n v="3"/>
    <n v="3"/>
    <n v="4"/>
    <n v="3"/>
    <n v="3"/>
    <n v="4"/>
    <n v="4"/>
    <n v="3"/>
    <n v="3"/>
    <n v="3"/>
    <n v="4"/>
    <n v="4"/>
    <n v="3"/>
    <n v="4"/>
    <n v="3"/>
    <n v="3"/>
    <n v="4"/>
    <n v="4"/>
    <n v="3"/>
    <x v="76"/>
  </r>
  <r>
    <s v="P472"/>
    <x v="0"/>
    <x v="0"/>
    <x v="0"/>
    <d v="2004-08-16T00:00:00"/>
    <n v="16"/>
    <x v="1"/>
    <x v="2"/>
    <x v="1"/>
    <x v="3"/>
    <x v="0"/>
    <x v="2"/>
    <n v="4"/>
    <n v="4"/>
    <n v="3"/>
    <n v="4"/>
    <n v="4"/>
    <n v="3"/>
    <n v="5"/>
    <n v="3"/>
    <n v="3"/>
    <n v="4"/>
    <n v="4"/>
    <n v="2"/>
    <n v="2"/>
    <n v="5"/>
    <n v="4"/>
    <n v="5"/>
    <n v="5"/>
    <n v="3"/>
    <n v="3"/>
    <n v="5"/>
    <n v="4"/>
    <n v="2"/>
    <n v="4"/>
    <n v="4"/>
    <n v="5"/>
    <n v="5"/>
    <n v="5"/>
    <n v="2"/>
    <n v="2"/>
    <n v="5"/>
    <n v="4"/>
    <n v="5"/>
    <n v="4"/>
    <n v="4"/>
    <n v="3"/>
    <n v="5"/>
    <x v="205"/>
  </r>
  <r>
    <s v="P473"/>
    <x v="0"/>
    <x v="0"/>
    <x v="0"/>
    <d v="1956-06-28T00:00:00"/>
    <n v="64"/>
    <x v="0"/>
    <x v="0"/>
    <x v="1"/>
    <x v="0"/>
    <x v="0"/>
    <x v="138"/>
    <n v="4"/>
    <n v="3"/>
    <n v="4"/>
    <n v="4"/>
    <n v="3"/>
    <n v="3"/>
    <n v="3"/>
    <n v="4"/>
    <n v="3"/>
    <n v="2"/>
    <n v="4"/>
    <n v="4"/>
    <n v="3"/>
    <n v="4"/>
    <n v="3"/>
    <n v="3"/>
    <n v="2"/>
    <n v="2"/>
    <n v="3"/>
    <n v="3"/>
    <n v="4"/>
    <n v="3"/>
    <n v="5"/>
    <n v="4"/>
    <n v="4"/>
    <n v="3"/>
    <n v="2"/>
    <n v="4"/>
    <n v="3"/>
    <n v="2"/>
    <n v="4"/>
    <n v="3"/>
    <n v="3"/>
    <n v="5"/>
    <n v="4"/>
    <n v="2"/>
    <x v="21"/>
  </r>
  <r>
    <s v="P474"/>
    <x v="0"/>
    <x v="0"/>
    <x v="0"/>
    <d v="1988-07-08T00:00:00"/>
    <n v="32"/>
    <x v="1"/>
    <x v="2"/>
    <x v="3"/>
    <x v="3"/>
    <x v="0"/>
    <x v="139"/>
    <n v="4"/>
    <n v="4"/>
    <n v="3"/>
    <n v="4"/>
    <n v="4"/>
    <n v="2"/>
    <n v="4"/>
    <n v="3"/>
    <n v="3"/>
    <n v="4"/>
    <n v="3"/>
    <n v="3"/>
    <n v="3"/>
    <n v="4"/>
    <n v="3"/>
    <n v="4"/>
    <n v="3"/>
    <n v="3"/>
    <n v="3"/>
    <n v="4"/>
    <n v="4"/>
    <n v="3"/>
    <n v="4"/>
    <n v="4"/>
    <n v="3"/>
    <n v="4"/>
    <n v="4"/>
    <n v="3"/>
    <n v="3"/>
    <n v="5"/>
    <n v="5"/>
    <n v="4"/>
    <n v="5"/>
    <n v="3"/>
    <n v="3"/>
    <n v="3"/>
    <x v="70"/>
  </r>
  <r>
    <s v="P475"/>
    <x v="0"/>
    <x v="0"/>
    <x v="0"/>
    <d v="1988-06-04T00:00:00"/>
    <n v="32"/>
    <x v="1"/>
    <x v="1"/>
    <x v="3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476"/>
    <x v="0"/>
    <x v="0"/>
    <x v="0"/>
    <d v="1997-04-30T00:00:00"/>
    <n v="23"/>
    <x v="0"/>
    <x v="2"/>
    <x v="3"/>
    <x v="3"/>
    <x v="3"/>
    <x v="0"/>
    <n v="3"/>
    <n v="4"/>
    <n v="3"/>
    <n v="5"/>
    <n v="5"/>
    <n v="3"/>
    <n v="3"/>
    <n v="1"/>
    <n v="5"/>
    <n v="5"/>
    <n v="3"/>
    <n v="3"/>
    <n v="3"/>
    <n v="5"/>
    <n v="3"/>
    <n v="3"/>
    <n v="2"/>
    <n v="1"/>
    <n v="5"/>
    <n v="5"/>
    <n v="2"/>
    <n v="2"/>
    <n v="4"/>
    <n v="5"/>
    <n v="3"/>
    <n v="4"/>
    <n v="3"/>
    <n v="1"/>
    <n v="3"/>
    <n v="5"/>
    <n v="4"/>
    <n v="3"/>
    <n v="3"/>
    <n v="1"/>
    <n v="5"/>
    <n v="5"/>
    <x v="64"/>
  </r>
  <r>
    <s v="P477"/>
    <x v="0"/>
    <x v="0"/>
    <x v="0"/>
    <d v="1985-01-22T00:00:00"/>
    <n v="36"/>
    <x v="1"/>
    <x v="1"/>
    <x v="1"/>
    <x v="0"/>
    <x v="0"/>
    <x v="140"/>
    <n v="4"/>
    <n v="4"/>
    <n v="4"/>
    <n v="4"/>
    <n v="3"/>
    <n v="3"/>
    <n v="4"/>
    <n v="3"/>
    <n v="4"/>
    <n v="4"/>
    <n v="4"/>
    <n v="2"/>
    <n v="2"/>
    <n v="4"/>
    <n v="3"/>
    <n v="3"/>
    <n v="4"/>
    <n v="3"/>
    <n v="4"/>
    <n v="3"/>
    <n v="3"/>
    <n v="3"/>
    <n v="3"/>
    <n v="3"/>
    <n v="3"/>
    <n v="3"/>
    <n v="4"/>
    <n v="3"/>
    <n v="3"/>
    <n v="3"/>
    <n v="3"/>
    <n v="3"/>
    <n v="3"/>
    <n v="3"/>
    <n v="4"/>
    <n v="3"/>
    <x v="251"/>
  </r>
  <r>
    <s v="P478"/>
    <x v="0"/>
    <x v="0"/>
    <x v="0"/>
    <d v="1986-09-29T00:00:00"/>
    <n v="34"/>
    <x v="1"/>
    <x v="1"/>
    <x v="1"/>
    <x v="0"/>
    <x v="0"/>
    <x v="141"/>
    <n v="4"/>
    <n v="5"/>
    <n v="4"/>
    <n v="4"/>
    <n v="5"/>
    <n v="4"/>
    <n v="4"/>
    <n v="4"/>
    <n v="4"/>
    <n v="4"/>
    <n v="5"/>
    <n v="4"/>
    <n v="5"/>
    <n v="5"/>
    <n v="4"/>
    <n v="5"/>
    <n v="5"/>
    <n v="5"/>
    <n v="4"/>
    <n v="4"/>
    <n v="4"/>
    <n v="5"/>
    <n v="4"/>
    <n v="4"/>
    <n v="5"/>
    <n v="5"/>
    <n v="5"/>
    <n v="4"/>
    <n v="4"/>
    <n v="5"/>
    <n v="5"/>
    <n v="5"/>
    <n v="5"/>
    <n v="4"/>
    <n v="5"/>
    <n v="5"/>
    <x v="76"/>
  </r>
  <r>
    <s v="P479"/>
    <x v="0"/>
    <x v="0"/>
    <x v="0"/>
    <d v="1985-08-22T00:00:00"/>
    <n v="35"/>
    <x v="0"/>
    <x v="1"/>
    <x v="1"/>
    <x v="0"/>
    <x v="0"/>
    <x v="142"/>
    <n v="2"/>
    <n v="4"/>
    <n v="4"/>
    <n v="3"/>
    <n v="4"/>
    <n v="2"/>
    <n v="3"/>
    <n v="1"/>
    <n v="3"/>
    <n v="4"/>
    <n v="3"/>
    <n v="2"/>
    <n v="3"/>
    <n v="4"/>
    <n v="4"/>
    <n v="3"/>
    <n v="3"/>
    <n v="1"/>
    <n v="3"/>
    <n v="4"/>
    <n v="2"/>
    <n v="2"/>
    <n v="3"/>
    <n v="3"/>
    <n v="4"/>
    <n v="3"/>
    <n v="3"/>
    <n v="1"/>
    <n v="3"/>
    <n v="4"/>
    <n v="4"/>
    <n v="4"/>
    <n v="4"/>
    <n v="1"/>
    <n v="3"/>
    <n v="3"/>
    <x v="58"/>
  </r>
  <r>
    <s v="P480"/>
    <x v="0"/>
    <x v="0"/>
    <x v="0"/>
    <d v="2000-12-17T00:00:00"/>
    <n v="20"/>
    <x v="1"/>
    <x v="2"/>
    <x v="2"/>
    <x v="3"/>
    <x v="0"/>
    <x v="0"/>
    <n v="2"/>
    <n v="2"/>
    <n v="3"/>
    <n v="2"/>
    <n v="2"/>
    <n v="4"/>
    <n v="2"/>
    <n v="3"/>
    <n v="4"/>
    <n v="4"/>
    <n v="2"/>
    <n v="2"/>
    <n v="2"/>
    <n v="2"/>
    <n v="2"/>
    <n v="4"/>
    <n v="2"/>
    <n v="3"/>
    <n v="4"/>
    <n v="4"/>
    <n v="2"/>
    <n v="2"/>
    <n v="2"/>
    <n v="2"/>
    <n v="2"/>
    <n v="4"/>
    <n v="2"/>
    <n v="3"/>
    <n v="4"/>
    <n v="4"/>
    <n v="2"/>
    <n v="5"/>
    <n v="2"/>
    <n v="3"/>
    <n v="5"/>
    <n v="4"/>
    <x v="157"/>
  </r>
  <r>
    <s v="P481"/>
    <x v="0"/>
    <x v="0"/>
    <x v="0"/>
    <d v="2005-03-01T00:00:00"/>
    <n v="15"/>
    <x v="0"/>
    <x v="2"/>
    <x v="1"/>
    <x v="1"/>
    <x v="0"/>
    <x v="2"/>
    <n v="3"/>
    <n v="3"/>
    <n v="3"/>
    <n v="3"/>
    <n v="2"/>
    <n v="1"/>
    <n v="3"/>
    <n v="1"/>
    <n v="4"/>
    <n v="3"/>
    <n v="2"/>
    <n v="4"/>
    <n v="4"/>
    <n v="4"/>
    <n v="3"/>
    <n v="3"/>
    <n v="2"/>
    <n v="1"/>
    <n v="4"/>
    <n v="3"/>
    <n v="4"/>
    <n v="4"/>
    <n v="3"/>
    <n v="3"/>
    <n v="3"/>
    <n v="4"/>
    <n v="2"/>
    <n v="1"/>
    <n v="2"/>
    <n v="4"/>
    <n v="2"/>
    <n v="5"/>
    <n v="3"/>
    <n v="1"/>
    <n v="4"/>
    <n v="4"/>
    <x v="222"/>
  </r>
  <r>
    <s v="P482"/>
    <x v="0"/>
    <x v="0"/>
    <x v="0"/>
    <d v="2004-10-06T00:00:00"/>
    <n v="16"/>
    <x v="0"/>
    <x v="2"/>
    <x v="1"/>
    <x v="2"/>
    <x v="0"/>
    <x v="2"/>
    <n v="3"/>
    <n v="2"/>
    <n v="5"/>
    <n v="5"/>
    <n v="5"/>
    <n v="1"/>
    <n v="3"/>
    <n v="2"/>
    <n v="2"/>
    <n v="2"/>
    <n v="4"/>
    <n v="2"/>
    <n v="1"/>
    <n v="5"/>
    <n v="5"/>
    <n v="4"/>
    <n v="4"/>
    <n v="4"/>
    <n v="4"/>
    <n v="2"/>
    <n v="3"/>
    <n v="1"/>
    <n v="5"/>
    <n v="5"/>
    <n v="5"/>
    <n v="4"/>
    <n v="4"/>
    <n v="2"/>
    <n v="4"/>
    <n v="4"/>
    <n v="2"/>
    <n v="4"/>
    <n v="4"/>
    <n v="2"/>
    <n v="2"/>
    <n v="3"/>
    <x v="252"/>
  </r>
  <r>
    <s v="P483"/>
    <x v="0"/>
    <x v="0"/>
    <x v="0"/>
    <d v="1993-02-07T00:00:00"/>
    <n v="28"/>
    <x v="1"/>
    <x v="2"/>
    <x v="0"/>
    <x v="2"/>
    <x v="0"/>
    <x v="143"/>
    <n v="3"/>
    <n v="3"/>
    <n v="3"/>
    <n v="4"/>
    <n v="3"/>
    <n v="3"/>
    <n v="3"/>
    <n v="5"/>
    <n v="4"/>
    <n v="5"/>
    <n v="4"/>
    <n v="2"/>
    <n v="3"/>
    <n v="5"/>
    <n v="3"/>
    <n v="4"/>
    <n v="3"/>
    <n v="2"/>
    <n v="5"/>
    <n v="4"/>
    <n v="3"/>
    <n v="2"/>
    <n v="4"/>
    <n v="4"/>
    <n v="3"/>
    <n v="4"/>
    <n v="3"/>
    <n v="3"/>
    <n v="3"/>
    <n v="4"/>
    <n v="3"/>
    <n v="4"/>
    <n v="3"/>
    <n v="2"/>
    <n v="5"/>
    <n v="4"/>
    <x v="127"/>
  </r>
  <r>
    <s v="P484"/>
    <x v="0"/>
    <x v="0"/>
    <x v="0"/>
    <d v="2004-12-17T00:00:00"/>
    <n v="16"/>
    <x v="0"/>
    <x v="2"/>
    <x v="0"/>
    <x v="0"/>
    <x v="0"/>
    <x v="13"/>
    <n v="3"/>
    <n v="3"/>
    <n v="3"/>
    <n v="5"/>
    <n v="5"/>
    <n v="5"/>
    <n v="5"/>
    <n v="5"/>
    <n v="4"/>
    <n v="5"/>
    <n v="4"/>
    <n v="3"/>
    <n v="4"/>
    <n v="5"/>
    <n v="5"/>
    <n v="4"/>
    <n v="5"/>
    <n v="5"/>
    <n v="5"/>
    <n v="5"/>
    <n v="3"/>
    <n v="5"/>
    <n v="5"/>
    <n v="5"/>
    <n v="5"/>
    <n v="4"/>
    <n v="5"/>
    <n v="5"/>
    <n v="3"/>
    <n v="5"/>
    <n v="5"/>
    <n v="5"/>
    <n v="4"/>
    <n v="5"/>
    <n v="3"/>
    <n v="4"/>
    <x v="40"/>
  </r>
  <r>
    <s v="P485"/>
    <x v="0"/>
    <x v="0"/>
    <x v="0"/>
    <d v="2004-09-23T00:00:00"/>
    <n v="16"/>
    <x v="1"/>
    <x v="2"/>
    <x v="0"/>
    <x v="0"/>
    <x v="0"/>
    <x v="2"/>
    <n v="5"/>
    <n v="5"/>
    <n v="3"/>
    <n v="5"/>
    <n v="5"/>
    <n v="4"/>
    <n v="4"/>
    <n v="3"/>
    <n v="3"/>
    <n v="5"/>
    <n v="5"/>
    <n v="4"/>
    <n v="4"/>
    <n v="4"/>
    <n v="4"/>
    <n v="4"/>
    <n v="4"/>
    <n v="3"/>
    <n v="3"/>
    <n v="5"/>
    <n v="3"/>
    <n v="3"/>
    <n v="4"/>
    <n v="4"/>
    <n v="4"/>
    <n v="4"/>
    <n v="4"/>
    <n v="3"/>
    <n v="1"/>
    <n v="5"/>
    <n v="4"/>
    <n v="4"/>
    <n v="4"/>
    <n v="3"/>
    <n v="3"/>
    <n v="5"/>
    <x v="45"/>
  </r>
  <r>
    <s v="P486"/>
    <x v="0"/>
    <x v="0"/>
    <x v="0"/>
    <d v="1990-09-21T00:00:00"/>
    <n v="30"/>
    <x v="1"/>
    <x v="2"/>
    <x v="0"/>
    <x v="0"/>
    <x v="0"/>
    <x v="0"/>
    <n v="3"/>
    <n v="3"/>
    <n v="3"/>
    <n v="3"/>
    <n v="4"/>
    <n v="2"/>
    <n v="3"/>
    <n v="2"/>
    <n v="2"/>
    <n v="5"/>
    <n v="4"/>
    <n v="2"/>
    <n v="2"/>
    <n v="4"/>
    <n v="4"/>
    <n v="3"/>
    <n v="4"/>
    <n v="2"/>
    <n v="4"/>
    <n v="4"/>
    <n v="3"/>
    <n v="2"/>
    <n v="4"/>
    <n v="4"/>
    <n v="3"/>
    <n v="3"/>
    <n v="4"/>
    <n v="2"/>
    <n v="2"/>
    <n v="4"/>
    <n v="4"/>
    <n v="4"/>
    <n v="4"/>
    <n v="1"/>
    <n v="3"/>
    <n v="4"/>
    <x v="235"/>
  </r>
  <r>
    <s v="P487"/>
    <x v="0"/>
    <x v="0"/>
    <x v="0"/>
    <d v="1984-01-04T00:00:00"/>
    <n v="37"/>
    <x v="1"/>
    <x v="2"/>
    <x v="3"/>
    <x v="2"/>
    <x v="0"/>
    <x v="144"/>
    <n v="5"/>
    <n v="5"/>
    <n v="4"/>
    <n v="4"/>
    <n v="4"/>
    <n v="3"/>
    <n v="4"/>
    <n v="3"/>
    <n v="4"/>
    <n v="4"/>
    <n v="4"/>
    <n v="4"/>
    <n v="4"/>
    <n v="5"/>
    <n v="5"/>
    <n v="4"/>
    <n v="4"/>
    <n v="2"/>
    <n v="4"/>
    <n v="4"/>
    <n v="5"/>
    <n v="3"/>
    <n v="5"/>
    <n v="4"/>
    <n v="4"/>
    <n v="4"/>
    <n v="4"/>
    <n v="3"/>
    <n v="3"/>
    <n v="4"/>
    <n v="5"/>
    <n v="5"/>
    <n v="4"/>
    <n v="3"/>
    <n v="3"/>
    <n v="5"/>
    <x v="117"/>
  </r>
  <r>
    <s v="P488"/>
    <x v="0"/>
    <x v="0"/>
    <x v="0"/>
    <d v="2004-10-30T00:00:00"/>
    <n v="16"/>
    <x v="0"/>
    <x v="2"/>
    <x v="1"/>
    <x v="2"/>
    <x v="1"/>
    <x v="2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4"/>
    <n v="4"/>
    <n v="3"/>
    <n v="3"/>
    <n v="3"/>
    <x v="148"/>
  </r>
  <r>
    <s v="P489"/>
    <x v="0"/>
    <x v="0"/>
    <x v="0"/>
    <d v="1998-12-02T00:00:00"/>
    <n v="22"/>
    <x v="1"/>
    <x v="2"/>
    <x v="3"/>
    <x v="2"/>
    <x v="0"/>
    <x v="0"/>
    <n v="1"/>
    <n v="1"/>
    <n v="1"/>
    <n v="2"/>
    <n v="2"/>
    <n v="2"/>
    <n v="1"/>
    <n v="3"/>
    <n v="2"/>
    <n v="2"/>
    <n v="4"/>
    <n v="1"/>
    <n v="3"/>
    <n v="2"/>
    <n v="2"/>
    <n v="1"/>
    <n v="3"/>
    <n v="3"/>
    <n v="3"/>
    <n v="3"/>
    <n v="3"/>
    <n v="3"/>
    <n v="1"/>
    <n v="3"/>
    <n v="4"/>
    <n v="3"/>
    <n v="3"/>
    <n v="2"/>
    <n v="3"/>
    <n v="2"/>
    <n v="1"/>
    <n v="1"/>
    <n v="1"/>
    <n v="1"/>
    <n v="1"/>
    <n v="1"/>
    <x v="8"/>
  </r>
  <r>
    <s v="P490"/>
    <x v="0"/>
    <x v="0"/>
    <x v="0"/>
    <d v="2005-01-15T00:00:00"/>
    <n v="16"/>
    <x v="0"/>
    <x v="2"/>
    <x v="1"/>
    <x v="2"/>
    <x v="1"/>
    <x v="2"/>
    <n v="3"/>
    <n v="3"/>
    <n v="1"/>
    <n v="2"/>
    <n v="2"/>
    <n v="1"/>
    <n v="1"/>
    <n v="1"/>
    <n v="2"/>
    <n v="4"/>
    <n v="2"/>
    <n v="3"/>
    <n v="2"/>
    <n v="2"/>
    <n v="2"/>
    <n v="2"/>
    <n v="2"/>
    <n v="1"/>
    <n v="2"/>
    <n v="3"/>
    <n v="1"/>
    <n v="1"/>
    <n v="2"/>
    <n v="1"/>
    <n v="2"/>
    <n v="3"/>
    <n v="1"/>
    <n v="1"/>
    <n v="2"/>
    <n v="3"/>
    <n v="2"/>
    <n v="2"/>
    <n v="3"/>
    <n v="1"/>
    <n v="4"/>
    <n v="3"/>
    <x v="127"/>
  </r>
  <r>
    <s v="P491"/>
    <x v="0"/>
    <x v="0"/>
    <x v="0"/>
    <d v="1990-02-26T00:00:00"/>
    <n v="31"/>
    <x v="1"/>
    <x v="0"/>
    <x v="1"/>
    <x v="0"/>
    <x v="0"/>
    <x v="8"/>
    <n v="5"/>
    <n v="5"/>
    <n v="5"/>
    <n v="5"/>
    <n v="3"/>
    <n v="3"/>
    <n v="4"/>
    <n v="3"/>
    <n v="3"/>
    <n v="5"/>
    <n v="5"/>
    <n v="4"/>
    <n v="4"/>
    <n v="4"/>
    <n v="3"/>
    <n v="3"/>
    <n v="4"/>
    <n v="2"/>
    <n v="5"/>
    <n v="5"/>
    <n v="4"/>
    <n v="4"/>
    <n v="4"/>
    <n v="4"/>
    <n v="4"/>
    <n v="4"/>
    <n v="4"/>
    <n v="2"/>
    <n v="4"/>
    <n v="4"/>
    <n v="4"/>
    <n v="3"/>
    <n v="3"/>
    <n v="2"/>
    <n v="5"/>
    <n v="5"/>
    <x v="46"/>
  </r>
  <r>
    <s v="P492"/>
    <x v="0"/>
    <x v="0"/>
    <x v="0"/>
    <d v="1979-03-28T00:00:00"/>
    <n v="41"/>
    <x v="1"/>
    <x v="1"/>
    <x v="2"/>
    <x v="0"/>
    <x v="0"/>
    <x v="145"/>
    <n v="5"/>
    <n v="3"/>
    <n v="3"/>
    <n v="4"/>
    <n v="5"/>
    <n v="3"/>
    <n v="4"/>
    <n v="3"/>
    <n v="1"/>
    <n v="3"/>
    <n v="5"/>
    <n v="1"/>
    <n v="3"/>
    <n v="5"/>
    <n v="4"/>
    <n v="3"/>
    <n v="4"/>
    <n v="3"/>
    <n v="1"/>
    <n v="4"/>
    <n v="4"/>
    <n v="3"/>
    <n v="5"/>
    <n v="4"/>
    <n v="4"/>
    <n v="4"/>
    <n v="4"/>
    <n v="3"/>
    <n v="1"/>
    <n v="4"/>
    <n v="5"/>
    <n v="4"/>
    <n v="5"/>
    <n v="3"/>
    <n v="1"/>
    <n v="3"/>
    <x v="253"/>
  </r>
  <r>
    <s v="P493"/>
    <x v="0"/>
    <x v="0"/>
    <x v="0"/>
    <d v="2004-08-02T00:00:00"/>
    <n v="16"/>
    <x v="0"/>
    <x v="2"/>
    <x v="1"/>
    <x v="2"/>
    <x v="3"/>
    <x v="2"/>
    <n v="3"/>
    <n v="2"/>
    <n v="3"/>
    <n v="2"/>
    <n v="2"/>
    <n v="2"/>
    <n v="2"/>
    <n v="1"/>
    <n v="4"/>
    <n v="2"/>
    <n v="3"/>
    <n v="2"/>
    <n v="3"/>
    <n v="3"/>
    <n v="2"/>
    <n v="1"/>
    <n v="2"/>
    <n v="2"/>
    <n v="2"/>
    <n v="1"/>
    <n v="2"/>
    <n v="3"/>
    <n v="2"/>
    <n v="2"/>
    <n v="3"/>
    <n v="2"/>
    <n v="2"/>
    <n v="1"/>
    <n v="4"/>
    <n v="2"/>
    <n v="3"/>
    <n v="2"/>
    <n v="3"/>
    <n v="4"/>
    <n v="4"/>
    <n v="2"/>
    <x v="59"/>
  </r>
  <r>
    <s v="P494"/>
    <x v="0"/>
    <x v="0"/>
    <x v="0"/>
    <d v="1996-11-28T00:00:00"/>
    <n v="24"/>
    <x v="1"/>
    <x v="2"/>
    <x v="1"/>
    <x v="2"/>
    <x v="0"/>
    <x v="146"/>
    <n v="5"/>
    <n v="5"/>
    <n v="4"/>
    <n v="5"/>
    <n v="3"/>
    <n v="2"/>
    <n v="4"/>
    <n v="5"/>
    <n v="5"/>
    <n v="4"/>
    <n v="3"/>
    <n v="3"/>
    <n v="3"/>
    <n v="4"/>
    <n v="4"/>
    <n v="2"/>
    <n v="3"/>
    <n v="4"/>
    <n v="5"/>
    <n v="5"/>
    <n v="3"/>
    <n v="3"/>
    <n v="4"/>
    <n v="4"/>
    <n v="5"/>
    <n v="2"/>
    <n v="4"/>
    <n v="5"/>
    <n v="5"/>
    <n v="4"/>
    <n v="5"/>
    <n v="4"/>
    <n v="4"/>
    <n v="5"/>
    <n v="5"/>
    <n v="5"/>
    <x v="165"/>
  </r>
  <r>
    <s v="P495"/>
    <x v="0"/>
    <x v="0"/>
    <x v="0"/>
    <d v="1975-07-25T00:00:00"/>
    <n v="45"/>
    <x v="0"/>
    <x v="0"/>
    <x v="1"/>
    <x v="0"/>
    <x v="0"/>
    <x v="147"/>
    <n v="3"/>
    <n v="3"/>
    <n v="4"/>
    <n v="4"/>
    <n v="4"/>
    <n v="3"/>
    <n v="3"/>
    <n v="2"/>
    <n v="3"/>
    <n v="2"/>
    <n v="4"/>
    <n v="4"/>
    <n v="4"/>
    <n v="4"/>
    <n v="4"/>
    <n v="3"/>
    <n v="3"/>
    <n v="3"/>
    <n v="3"/>
    <n v="2"/>
    <n v="3"/>
    <n v="3"/>
    <n v="4"/>
    <n v="3"/>
    <n v="4"/>
    <n v="3"/>
    <n v="3"/>
    <n v="3"/>
    <n v="3"/>
    <n v="2"/>
    <n v="4"/>
    <n v="3"/>
    <n v="3"/>
    <n v="3"/>
    <n v="4"/>
    <n v="4"/>
    <x v="173"/>
  </r>
  <r>
    <s v="P496"/>
    <x v="0"/>
    <x v="0"/>
    <x v="0"/>
    <d v="1979-06-01T00:00:00"/>
    <n v="41"/>
    <x v="1"/>
    <x v="2"/>
    <x v="1"/>
    <x v="0"/>
    <x v="0"/>
    <x v="148"/>
    <n v="5"/>
    <n v="4"/>
    <n v="4"/>
    <n v="4"/>
    <n v="4"/>
    <n v="3"/>
    <n v="4"/>
    <n v="4"/>
    <n v="1"/>
    <n v="4"/>
    <n v="4"/>
    <n v="3"/>
    <n v="4"/>
    <n v="4"/>
    <n v="4"/>
    <n v="4"/>
    <n v="4"/>
    <n v="3"/>
    <n v="1"/>
    <n v="4"/>
    <n v="4"/>
    <n v="4"/>
    <n v="4"/>
    <n v="4"/>
    <n v="4"/>
    <n v="4"/>
    <n v="4"/>
    <n v="3"/>
    <n v="3"/>
    <n v="4"/>
    <n v="3"/>
    <n v="4"/>
    <n v="4"/>
    <n v="3"/>
    <n v="1"/>
    <n v="3"/>
    <x v="135"/>
  </r>
  <r>
    <s v="P497"/>
    <x v="0"/>
    <x v="0"/>
    <x v="0"/>
    <d v="1998-05-07T00:00:00"/>
    <n v="22"/>
    <x v="0"/>
    <x v="2"/>
    <x v="2"/>
    <x v="0"/>
    <x v="0"/>
    <x v="0"/>
    <n v="3"/>
    <n v="5"/>
    <n v="3"/>
    <n v="4"/>
    <n v="4"/>
    <n v="4"/>
    <n v="3"/>
    <n v="2"/>
    <n v="2"/>
    <n v="5"/>
    <n v="3"/>
    <n v="3"/>
    <n v="2"/>
    <n v="4"/>
    <n v="4"/>
    <n v="3"/>
    <n v="3"/>
    <n v="3"/>
    <n v="3"/>
    <n v="3"/>
    <n v="3"/>
    <n v="3"/>
    <n v="3"/>
    <n v="3"/>
    <n v="3"/>
    <n v="5"/>
    <n v="3"/>
    <n v="3"/>
    <n v="3"/>
    <n v="3"/>
    <n v="3"/>
    <n v="3"/>
    <n v="4"/>
    <n v="4"/>
    <n v="4"/>
    <n v="5"/>
    <x v="12"/>
  </r>
  <r>
    <s v="P498"/>
    <x v="0"/>
    <x v="0"/>
    <x v="0"/>
    <d v="1963-06-20T00:00:00"/>
    <n v="57"/>
    <x v="0"/>
    <x v="2"/>
    <x v="1"/>
    <x v="2"/>
    <x v="0"/>
    <x v="149"/>
    <n v="5"/>
    <n v="4"/>
    <n v="1"/>
    <n v="4"/>
    <n v="3"/>
    <n v="1"/>
    <n v="5"/>
    <n v="2"/>
    <n v="3"/>
    <n v="3"/>
    <n v="4"/>
    <n v="1"/>
    <n v="2"/>
    <n v="5"/>
    <n v="3"/>
    <n v="4"/>
    <n v="4"/>
    <n v="3"/>
    <n v="3"/>
    <n v="3"/>
    <n v="3"/>
    <n v="2"/>
    <n v="3"/>
    <n v="4"/>
    <n v="5"/>
    <n v="5"/>
    <n v="4"/>
    <n v="3"/>
    <n v="3"/>
    <n v="3"/>
    <n v="3"/>
    <n v="5"/>
    <n v="3"/>
    <n v="4"/>
    <n v="3"/>
    <n v="3"/>
    <x v="185"/>
  </r>
  <r>
    <s v="P499"/>
    <x v="0"/>
    <x v="0"/>
    <x v="1"/>
    <d v="1992-07-04T00:00:00"/>
    <n v="28"/>
    <x v="0"/>
    <x v="2"/>
    <x v="3"/>
    <x v="0"/>
    <x v="0"/>
    <x v="150"/>
    <n v="4"/>
    <n v="3"/>
    <n v="3"/>
    <n v="4"/>
    <n v="4"/>
    <n v="2"/>
    <n v="4"/>
    <n v="3"/>
    <n v="1"/>
    <n v="3"/>
    <n v="4"/>
    <n v="3"/>
    <n v="3"/>
    <n v="5"/>
    <n v="4"/>
    <n v="3"/>
    <n v="3"/>
    <n v="3"/>
    <n v="3"/>
    <n v="3"/>
    <n v="3"/>
    <n v="2"/>
    <n v="4"/>
    <n v="5"/>
    <n v="4"/>
    <n v="3"/>
    <n v="4"/>
    <n v="3"/>
    <n v="2"/>
    <n v="4"/>
    <n v="4"/>
    <n v="3"/>
    <n v="5"/>
    <n v="4"/>
    <n v="3"/>
    <n v="4"/>
    <x v="254"/>
  </r>
  <r>
    <s v="P500"/>
    <x v="0"/>
    <x v="0"/>
    <x v="0"/>
    <d v="2004-10-10T00:00:00"/>
    <n v="16"/>
    <x v="0"/>
    <x v="2"/>
    <x v="1"/>
    <x v="0"/>
    <x v="0"/>
    <x v="2"/>
    <n v="4"/>
    <n v="4"/>
    <n v="2"/>
    <n v="5"/>
    <n v="4"/>
    <n v="2"/>
    <n v="4"/>
    <n v="3"/>
    <n v="5"/>
    <n v="4"/>
    <n v="5"/>
    <n v="2"/>
    <n v="2"/>
    <n v="5"/>
    <n v="4"/>
    <n v="3"/>
    <n v="4"/>
    <n v="2"/>
    <n v="3"/>
    <n v="3"/>
    <n v="4"/>
    <n v="1"/>
    <n v="5"/>
    <n v="5"/>
    <n v="4"/>
    <n v="4"/>
    <n v="4"/>
    <n v="4"/>
    <n v="3"/>
    <n v="5"/>
    <n v="4"/>
    <n v="4"/>
    <n v="5"/>
    <n v="5"/>
    <n v="5"/>
    <n v="4"/>
    <x v="255"/>
  </r>
  <r>
    <s v="P501"/>
    <x v="0"/>
    <x v="0"/>
    <x v="0"/>
    <d v="1993-03-31T00:00:00"/>
    <n v="27"/>
    <x v="0"/>
    <x v="2"/>
    <x v="0"/>
    <x v="2"/>
    <x v="0"/>
    <x v="78"/>
    <n v="4"/>
    <n v="4"/>
    <n v="4"/>
    <n v="3"/>
    <n v="3"/>
    <n v="3"/>
    <n v="2"/>
    <n v="3"/>
    <n v="4"/>
    <n v="5"/>
    <n v="4"/>
    <n v="3"/>
    <n v="3"/>
    <n v="4"/>
    <n v="4"/>
    <n v="4"/>
    <n v="3"/>
    <n v="3"/>
    <n v="4"/>
    <n v="4"/>
    <n v="3"/>
    <n v="4"/>
    <n v="5"/>
    <n v="4"/>
    <n v="4"/>
    <n v="3"/>
    <n v="3"/>
    <n v="3"/>
    <n v="4"/>
    <n v="5"/>
    <n v="3"/>
    <n v="4"/>
    <n v="3"/>
    <n v="2"/>
    <n v="4"/>
    <n v="4"/>
    <x v="108"/>
  </r>
  <r>
    <s v="P502"/>
    <x v="0"/>
    <x v="0"/>
    <x v="0"/>
    <d v="1969-06-17T00:00:00"/>
    <n v="51"/>
    <x v="0"/>
    <x v="1"/>
    <x v="1"/>
    <x v="0"/>
    <x v="0"/>
    <x v="61"/>
    <n v="5"/>
    <n v="4"/>
    <n v="4"/>
    <n v="5"/>
    <n v="4"/>
    <n v="5"/>
    <n v="5"/>
    <n v="4"/>
    <n v="5"/>
    <n v="5"/>
    <n v="4"/>
    <n v="2"/>
    <n v="4"/>
    <n v="5"/>
    <n v="5"/>
    <n v="5"/>
    <n v="5"/>
    <n v="4"/>
    <n v="5"/>
    <n v="5"/>
    <n v="3"/>
    <n v="3"/>
    <n v="5"/>
    <n v="4"/>
    <n v="5"/>
    <n v="5"/>
    <n v="4"/>
    <n v="4"/>
    <n v="4"/>
    <n v="4"/>
    <n v="5"/>
    <n v="5"/>
    <n v="5"/>
    <n v="4"/>
    <n v="5"/>
    <n v="4"/>
    <x v="108"/>
  </r>
  <r>
    <s v="P503"/>
    <x v="0"/>
    <x v="0"/>
    <x v="0"/>
    <d v="2005-01-26T00:00:00"/>
    <n v="16"/>
    <x v="1"/>
    <x v="2"/>
    <x v="1"/>
    <x v="2"/>
    <x v="0"/>
    <x v="2"/>
    <n v="4"/>
    <n v="3"/>
    <n v="4"/>
    <n v="3"/>
    <n v="3"/>
    <n v="4"/>
    <n v="4"/>
    <n v="4"/>
    <n v="4"/>
    <n v="4"/>
    <n v="3"/>
    <n v="4"/>
    <n v="3"/>
    <n v="3"/>
    <n v="3"/>
    <n v="3"/>
    <n v="3"/>
    <n v="3"/>
    <n v="2"/>
    <n v="3"/>
    <n v="4"/>
    <n v="3"/>
    <n v="4"/>
    <n v="3"/>
    <n v="3"/>
    <n v="3"/>
    <n v="3"/>
    <n v="4"/>
    <n v="4"/>
    <n v="3"/>
    <n v="3"/>
    <n v="3"/>
    <n v="5"/>
    <n v="3"/>
    <n v="3"/>
    <n v="4"/>
    <x v="187"/>
  </r>
  <r>
    <s v="P504"/>
    <x v="0"/>
    <x v="0"/>
    <x v="0"/>
    <d v="2005-01-17T00:00:00"/>
    <n v="16"/>
    <x v="0"/>
    <x v="2"/>
    <x v="3"/>
    <x v="0"/>
    <x v="0"/>
    <x v="13"/>
    <n v="3"/>
    <n v="4"/>
    <n v="3"/>
    <n v="3"/>
    <n v="3"/>
    <n v="5"/>
    <n v="3"/>
    <n v="2"/>
    <n v="3"/>
    <n v="3"/>
    <n v="3"/>
    <n v="3"/>
    <n v="3"/>
    <n v="4"/>
    <n v="3"/>
    <n v="4"/>
    <n v="3"/>
    <n v="2"/>
    <n v="4"/>
    <n v="4"/>
    <n v="3"/>
    <n v="2"/>
    <n v="3"/>
    <n v="3"/>
    <n v="5"/>
    <n v="4"/>
    <n v="2"/>
    <n v="2"/>
    <n v="2"/>
    <n v="3"/>
    <n v="4"/>
    <n v="5"/>
    <n v="4"/>
    <n v="3"/>
    <n v="3"/>
    <n v="4"/>
    <x v="81"/>
  </r>
  <r>
    <s v="P505"/>
    <x v="0"/>
    <x v="0"/>
    <x v="0"/>
    <d v="2005-08-13T00:00:00"/>
    <n v="15"/>
    <x v="0"/>
    <x v="2"/>
    <x v="0"/>
    <x v="2"/>
    <x v="0"/>
    <x v="2"/>
    <n v="4"/>
    <n v="3"/>
    <n v="3"/>
    <n v="3"/>
    <n v="2"/>
    <n v="3"/>
    <n v="3"/>
    <n v="2"/>
    <n v="4"/>
    <n v="3"/>
    <n v="4"/>
    <n v="2"/>
    <n v="2"/>
    <n v="3"/>
    <n v="3"/>
    <n v="2"/>
    <n v="3"/>
    <n v="3"/>
    <n v="3"/>
    <n v="4"/>
    <n v="4"/>
    <n v="2"/>
    <n v="3"/>
    <n v="3"/>
    <n v="4"/>
    <n v="3"/>
    <n v="4"/>
    <n v="3"/>
    <n v="4"/>
    <n v="4"/>
    <n v="3"/>
    <n v="4"/>
    <n v="3"/>
    <n v="3"/>
    <n v="4"/>
    <n v="4"/>
    <x v="13"/>
  </r>
  <r>
    <s v="P506"/>
    <x v="0"/>
    <x v="0"/>
    <x v="0"/>
    <d v="2004-12-06T00:00:00"/>
    <n v="16"/>
    <x v="0"/>
    <x v="2"/>
    <x v="1"/>
    <x v="0"/>
    <x v="0"/>
    <x v="2"/>
    <n v="4"/>
    <n v="3"/>
    <n v="3"/>
    <n v="4"/>
    <n v="4"/>
    <n v="2"/>
    <n v="4"/>
    <n v="1"/>
    <n v="5"/>
    <n v="4"/>
    <n v="3"/>
    <n v="3"/>
    <n v="3"/>
    <n v="5"/>
    <n v="4"/>
    <n v="5"/>
    <n v="4"/>
    <n v="1"/>
    <n v="5"/>
    <n v="4"/>
    <n v="4"/>
    <n v="3"/>
    <n v="4"/>
    <n v="5"/>
    <n v="4"/>
    <n v="5"/>
    <n v="4"/>
    <n v="3"/>
    <n v="3"/>
    <n v="5"/>
    <n v="4"/>
    <n v="5"/>
    <n v="5"/>
    <n v="3"/>
    <n v="5"/>
    <n v="5"/>
    <x v="49"/>
  </r>
  <r>
    <s v="P507"/>
    <x v="0"/>
    <x v="0"/>
    <x v="0"/>
    <d v="1994-07-31T00:00:00"/>
    <n v="26"/>
    <x v="0"/>
    <x v="2"/>
    <x v="1"/>
    <x v="2"/>
    <x v="0"/>
    <x v="151"/>
    <n v="4"/>
    <n v="4"/>
    <n v="3"/>
    <n v="3"/>
    <n v="3"/>
    <n v="3"/>
    <n v="4"/>
    <n v="2"/>
    <n v="4"/>
    <n v="3"/>
    <n v="3"/>
    <n v="2"/>
    <n v="3"/>
    <n v="4"/>
    <n v="4"/>
    <n v="4"/>
    <n v="3"/>
    <n v="2"/>
    <n v="4"/>
    <n v="3"/>
    <n v="3"/>
    <n v="3"/>
    <n v="4"/>
    <n v="4"/>
    <n v="4"/>
    <n v="3"/>
    <n v="3"/>
    <n v="2"/>
    <n v="3"/>
    <n v="4"/>
    <n v="3"/>
    <n v="3"/>
    <n v="3"/>
    <n v="2"/>
    <n v="4"/>
    <n v="3"/>
    <x v="66"/>
  </r>
  <r>
    <s v="P508"/>
    <x v="0"/>
    <x v="0"/>
    <x v="0"/>
    <d v="2004-09-16T00:00:00"/>
    <n v="16"/>
    <x v="0"/>
    <x v="2"/>
    <x v="1"/>
    <x v="2"/>
    <x v="1"/>
    <x v="2"/>
    <n v="4"/>
    <n v="5"/>
    <n v="3"/>
    <n v="3"/>
    <n v="3"/>
    <n v="4"/>
    <n v="4"/>
    <n v="4"/>
    <n v="3"/>
    <n v="4"/>
    <n v="5"/>
    <n v="3"/>
    <n v="2"/>
    <n v="3"/>
    <n v="4"/>
    <n v="4"/>
    <n v="3"/>
    <n v="3"/>
    <n v="4"/>
    <n v="5"/>
    <n v="4"/>
    <n v="3"/>
    <n v="4"/>
    <n v="3"/>
    <n v="4"/>
    <n v="5"/>
    <n v="3"/>
    <n v="4"/>
    <n v="2"/>
    <n v="5"/>
    <n v="4"/>
    <n v="5"/>
    <n v="5"/>
    <n v="4"/>
    <n v="3"/>
    <n v="5"/>
    <x v="4"/>
  </r>
  <r>
    <s v="P509"/>
    <x v="0"/>
    <x v="0"/>
    <x v="0"/>
    <d v="1972-04-06T00:00:00"/>
    <n v="48"/>
    <x v="0"/>
    <x v="1"/>
    <x v="1"/>
    <x v="1"/>
    <x v="0"/>
    <x v="152"/>
    <n v="3"/>
    <n v="4"/>
    <n v="3"/>
    <n v="5"/>
    <n v="5"/>
    <n v="4"/>
    <n v="4"/>
    <n v="4"/>
    <n v="5"/>
    <n v="3"/>
    <n v="4"/>
    <n v="4"/>
    <n v="4"/>
    <n v="4"/>
    <n v="4"/>
    <n v="4"/>
    <n v="4"/>
    <n v="5"/>
    <n v="4"/>
    <n v="3"/>
    <n v="4"/>
    <n v="4"/>
    <n v="4"/>
    <n v="4"/>
    <n v="4"/>
    <n v="4"/>
    <n v="4"/>
    <n v="3"/>
    <n v="2"/>
    <n v="3"/>
    <n v="3"/>
    <n v="4"/>
    <n v="4"/>
    <n v="3"/>
    <n v="5"/>
    <n v="3"/>
    <x v="13"/>
  </r>
  <r>
    <s v="P510"/>
    <x v="0"/>
    <x v="0"/>
    <x v="0"/>
    <d v="2004-09-01T00:00:00"/>
    <n v="16"/>
    <x v="1"/>
    <x v="2"/>
    <x v="0"/>
    <x v="0"/>
    <x v="0"/>
    <x v="2"/>
    <n v="4"/>
    <n v="3"/>
    <n v="2"/>
    <n v="3"/>
    <n v="4"/>
    <n v="3"/>
    <n v="3"/>
    <n v="5"/>
    <n v="3"/>
    <n v="3"/>
    <n v="4"/>
    <n v="2"/>
    <n v="2"/>
    <n v="4"/>
    <n v="4"/>
    <n v="3"/>
    <n v="3"/>
    <n v="1"/>
    <n v="2"/>
    <n v="3"/>
    <n v="3"/>
    <n v="2"/>
    <n v="3"/>
    <n v="4"/>
    <n v="4"/>
    <n v="3"/>
    <n v="3"/>
    <n v="5"/>
    <n v="3"/>
    <n v="4"/>
    <n v="4"/>
    <n v="4"/>
    <n v="3"/>
    <n v="5"/>
    <n v="3"/>
    <n v="4"/>
    <x v="256"/>
  </r>
  <r>
    <s v="P511"/>
    <x v="0"/>
    <x v="0"/>
    <x v="0"/>
    <d v="1989-05-11T00:00:00"/>
    <n v="31"/>
    <x v="1"/>
    <x v="2"/>
    <x v="0"/>
    <x v="0"/>
    <x v="0"/>
    <x v="153"/>
    <n v="5"/>
    <n v="4"/>
    <n v="2"/>
    <n v="4"/>
    <n v="4"/>
    <n v="3"/>
    <n v="4"/>
    <n v="3"/>
    <n v="4"/>
    <n v="5"/>
    <n v="4"/>
    <n v="3"/>
    <n v="3"/>
    <n v="4"/>
    <n v="4"/>
    <n v="3"/>
    <n v="4"/>
    <n v="5"/>
    <n v="4"/>
    <n v="4"/>
    <n v="4"/>
    <n v="3"/>
    <n v="4"/>
    <n v="4"/>
    <n v="4"/>
    <n v="3"/>
    <n v="2"/>
    <n v="3"/>
    <n v="4"/>
    <n v="5"/>
    <n v="4"/>
    <n v="4"/>
    <n v="4"/>
    <n v="3"/>
    <n v="4"/>
    <n v="4"/>
    <x v="108"/>
  </r>
  <r>
    <s v="P512"/>
    <x v="0"/>
    <x v="0"/>
    <x v="0"/>
    <d v="2004-12-13T00:00:00"/>
    <n v="16"/>
    <x v="1"/>
    <x v="2"/>
    <x v="1"/>
    <x v="1"/>
    <x v="0"/>
    <x v="2"/>
    <n v="2"/>
    <n v="2"/>
    <n v="4"/>
    <n v="5"/>
    <n v="4"/>
    <n v="3"/>
    <n v="3"/>
    <n v="5"/>
    <n v="4"/>
    <n v="4"/>
    <n v="4"/>
    <n v="4"/>
    <n v="4"/>
    <n v="5"/>
    <n v="4"/>
    <n v="3"/>
    <n v="3"/>
    <n v="5"/>
    <n v="3"/>
    <n v="3"/>
    <n v="4"/>
    <n v="4"/>
    <n v="5"/>
    <n v="5"/>
    <n v="4"/>
    <n v="3"/>
    <n v="3"/>
    <n v="5"/>
    <n v="2"/>
    <n v="3"/>
    <n v="5"/>
    <n v="3"/>
    <n v="4"/>
    <n v="4"/>
    <n v="4"/>
    <n v="3"/>
    <x v="2"/>
  </r>
  <r>
    <s v="P513"/>
    <x v="0"/>
    <x v="0"/>
    <x v="0"/>
    <d v="2000-11-25T00:00:00"/>
    <n v="20"/>
    <x v="1"/>
    <x v="2"/>
    <x v="3"/>
    <x v="0"/>
    <x v="0"/>
    <x v="0"/>
    <n v="3"/>
    <n v="3"/>
    <n v="1"/>
    <n v="4"/>
    <n v="4"/>
    <n v="4"/>
    <n v="3"/>
    <n v="1"/>
    <n v="1"/>
    <n v="5"/>
    <n v="4"/>
    <n v="3"/>
    <n v="4"/>
    <n v="4"/>
    <n v="4"/>
    <n v="3"/>
    <n v="3"/>
    <n v="1"/>
    <n v="3"/>
    <n v="4"/>
    <n v="3"/>
    <n v="1"/>
    <n v="4"/>
    <n v="3"/>
    <n v="4"/>
    <n v="3"/>
    <n v="3"/>
    <n v="1"/>
    <n v="4"/>
    <n v="5"/>
    <n v="5"/>
    <n v="4"/>
    <n v="3"/>
    <n v="5"/>
    <n v="5"/>
    <n v="5"/>
    <x v="257"/>
  </r>
  <r>
    <s v="P514"/>
    <x v="0"/>
    <x v="0"/>
    <x v="0"/>
    <d v="1995-10-07T00:00:00"/>
    <n v="25"/>
    <x v="2"/>
    <x v="0"/>
    <x v="2"/>
    <x v="0"/>
    <x v="3"/>
    <x v="154"/>
    <n v="5"/>
    <n v="4"/>
    <n v="4"/>
    <n v="5"/>
    <n v="5"/>
    <n v="5"/>
    <n v="5"/>
    <n v="4"/>
    <n v="5"/>
    <n v="5"/>
    <n v="5"/>
    <n v="4"/>
    <n v="5"/>
    <n v="5"/>
    <n v="5"/>
    <n v="5"/>
    <n v="5"/>
    <n v="5"/>
    <n v="5"/>
    <n v="3"/>
    <n v="4"/>
    <n v="5"/>
    <n v="5"/>
    <n v="5"/>
    <n v="5"/>
    <n v="5"/>
    <n v="4"/>
    <n v="5"/>
    <n v="5"/>
    <n v="4"/>
    <n v="5"/>
    <n v="5"/>
    <n v="4"/>
    <n v="4"/>
    <n v="5"/>
    <n v="5"/>
    <x v="209"/>
  </r>
  <r>
    <s v="P515"/>
    <x v="0"/>
    <x v="0"/>
    <x v="0"/>
    <d v="2004-09-11T00:00:00"/>
    <n v="16"/>
    <x v="0"/>
    <x v="2"/>
    <x v="1"/>
    <x v="0"/>
    <x v="1"/>
    <x v="2"/>
    <n v="3"/>
    <n v="3"/>
    <n v="3"/>
    <n v="2"/>
    <n v="3"/>
    <n v="2"/>
    <n v="3"/>
    <n v="2"/>
    <n v="3"/>
    <n v="3"/>
    <n v="3"/>
    <n v="2"/>
    <n v="3"/>
    <n v="4"/>
    <n v="3"/>
    <n v="2"/>
    <n v="3"/>
    <n v="2"/>
    <n v="3"/>
    <n v="3"/>
    <n v="3"/>
    <n v="1"/>
    <n v="3"/>
    <n v="3"/>
    <n v="3"/>
    <n v="2"/>
    <n v="3"/>
    <n v="3"/>
    <n v="3"/>
    <n v="3"/>
    <n v="3"/>
    <n v="3"/>
    <n v="3"/>
    <n v="3"/>
    <n v="4"/>
    <n v="3"/>
    <x v="251"/>
  </r>
  <r>
    <s v="P516"/>
    <x v="0"/>
    <x v="0"/>
    <x v="0"/>
    <d v="1984-04-07T00:00:00"/>
    <n v="36"/>
    <x v="0"/>
    <x v="1"/>
    <x v="0"/>
    <x v="0"/>
    <x v="0"/>
    <x v="136"/>
    <n v="5"/>
    <n v="5"/>
    <n v="4"/>
    <n v="4"/>
    <n v="4"/>
    <n v="5"/>
    <n v="5"/>
    <n v="2"/>
    <n v="3"/>
    <n v="4"/>
    <n v="4"/>
    <n v="3"/>
    <n v="4"/>
    <n v="4"/>
    <n v="4"/>
    <n v="4"/>
    <n v="4"/>
    <n v="1"/>
    <n v="3"/>
    <n v="5"/>
    <n v="4"/>
    <n v="4"/>
    <n v="4"/>
    <n v="4"/>
    <n v="5"/>
    <n v="4"/>
    <n v="4"/>
    <n v="1"/>
    <n v="2"/>
    <n v="4"/>
    <n v="5"/>
    <n v="4"/>
    <n v="4"/>
    <n v="2"/>
    <n v="3"/>
    <n v="5"/>
    <x v="258"/>
  </r>
  <r>
    <s v="P517"/>
    <x v="0"/>
    <x v="0"/>
    <x v="0"/>
    <d v="1980-04-08T00:00:00"/>
    <n v="40"/>
    <x v="1"/>
    <x v="2"/>
    <x v="0"/>
    <x v="3"/>
    <x v="0"/>
    <x v="0"/>
    <n v="4"/>
    <n v="4"/>
    <n v="4"/>
    <n v="4"/>
    <n v="4"/>
    <n v="4"/>
    <n v="4"/>
    <n v="4"/>
    <n v="3"/>
    <n v="4"/>
    <n v="4"/>
    <n v="4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4"/>
    <n v="4"/>
    <n v="4"/>
    <n v="4"/>
    <x v="259"/>
  </r>
  <r>
    <s v="P518"/>
    <x v="0"/>
    <x v="0"/>
    <x v="0"/>
    <d v="1967-07-17T00:00:00"/>
    <n v="53"/>
    <x v="0"/>
    <x v="3"/>
    <x v="1"/>
    <x v="0"/>
    <x v="0"/>
    <x v="155"/>
    <n v="3"/>
    <n v="3"/>
    <n v="3"/>
    <n v="3"/>
    <n v="3"/>
    <n v="2"/>
    <n v="4"/>
    <n v="2"/>
    <n v="4"/>
    <n v="3"/>
    <n v="3"/>
    <n v="3"/>
    <n v="3"/>
    <n v="4"/>
    <n v="4"/>
    <n v="3"/>
    <n v="3"/>
    <n v="2"/>
    <n v="3"/>
    <n v="3"/>
    <n v="4"/>
    <n v="2"/>
    <n v="3"/>
    <n v="4"/>
    <n v="4"/>
    <n v="4"/>
    <n v="3"/>
    <n v="2"/>
    <n v="4"/>
    <n v="3"/>
    <n v="4"/>
    <n v="4"/>
    <n v="4"/>
    <n v="2"/>
    <n v="4"/>
    <n v="3"/>
    <x v="124"/>
  </r>
  <r>
    <s v="P519"/>
    <x v="0"/>
    <x v="0"/>
    <x v="0"/>
    <d v="1986-01-03T00:00:00"/>
    <n v="35"/>
    <x v="1"/>
    <x v="1"/>
    <x v="2"/>
    <x v="0"/>
    <x v="0"/>
    <x v="156"/>
    <n v="4"/>
    <n v="4"/>
    <n v="4"/>
    <n v="3"/>
    <n v="3"/>
    <n v="4"/>
    <n v="4"/>
    <n v="2"/>
    <n v="4"/>
    <n v="4"/>
    <n v="3"/>
    <n v="3"/>
    <n v="2"/>
    <n v="4"/>
    <n v="4"/>
    <n v="4"/>
    <n v="4"/>
    <n v="2"/>
    <n v="4"/>
    <n v="4"/>
    <n v="4"/>
    <n v="3"/>
    <n v="3"/>
    <n v="4"/>
    <n v="3"/>
    <n v="4"/>
    <n v="4"/>
    <n v="2"/>
    <n v="4"/>
    <n v="4"/>
    <n v="4"/>
    <n v="5"/>
    <n v="4"/>
    <n v="2"/>
    <n v="4"/>
    <n v="4"/>
    <x v="227"/>
  </r>
  <r>
    <s v="P520"/>
    <x v="0"/>
    <x v="0"/>
    <x v="0"/>
    <d v="2005-03-16T00:00:00"/>
    <n v="15"/>
    <x v="0"/>
    <x v="2"/>
    <x v="1"/>
    <x v="4"/>
    <x v="0"/>
    <x v="2"/>
    <n v="4"/>
    <n v="4"/>
    <n v="2"/>
    <n v="2"/>
    <n v="2"/>
    <n v="3"/>
    <n v="5"/>
    <n v="4"/>
    <n v="3"/>
    <n v="2"/>
    <n v="5"/>
    <n v="5"/>
    <n v="2"/>
    <n v="4"/>
    <n v="3"/>
    <n v="2"/>
    <n v="3"/>
    <n v="4"/>
    <n v="3"/>
    <n v="2"/>
    <n v="4"/>
    <n v="4"/>
    <n v="3"/>
    <n v="2"/>
    <n v="4"/>
    <n v="2"/>
    <n v="3"/>
    <n v="2"/>
    <n v="3"/>
    <n v="3"/>
    <n v="4"/>
    <n v="3"/>
    <n v="4"/>
    <n v="3"/>
    <n v="2"/>
    <n v="3"/>
    <x v="260"/>
  </r>
  <r>
    <s v="P521"/>
    <x v="0"/>
    <x v="0"/>
    <x v="0"/>
    <d v="2004-10-06T00:00:00"/>
    <n v="16"/>
    <x v="0"/>
    <x v="2"/>
    <x v="1"/>
    <x v="2"/>
    <x v="0"/>
    <x v="2"/>
    <n v="4"/>
    <n v="4"/>
    <n v="4"/>
    <n v="4"/>
    <n v="3"/>
    <n v="4"/>
    <n v="5"/>
    <n v="3"/>
    <n v="3"/>
    <n v="3"/>
    <n v="4"/>
    <n v="3"/>
    <n v="4"/>
    <n v="4"/>
    <n v="4"/>
    <n v="4"/>
    <n v="5"/>
    <n v="3"/>
    <n v="3"/>
    <n v="3"/>
    <n v="3"/>
    <n v="3"/>
    <n v="4"/>
    <n v="4"/>
    <n v="4"/>
    <n v="4"/>
    <n v="5"/>
    <n v="3"/>
    <n v="1"/>
    <n v="3"/>
    <n v="4"/>
    <n v="5"/>
    <n v="5"/>
    <n v="4"/>
    <n v="3"/>
    <n v="4"/>
    <x v="21"/>
  </r>
  <r>
    <s v="P522"/>
    <x v="0"/>
    <x v="0"/>
    <x v="0"/>
    <d v="2004-09-16T00:00:00"/>
    <n v="16"/>
    <x v="0"/>
    <x v="2"/>
    <x v="1"/>
    <x v="2"/>
    <x v="0"/>
    <x v="2"/>
    <n v="3"/>
    <n v="3"/>
    <n v="4"/>
    <n v="4"/>
    <n v="3"/>
    <n v="4"/>
    <n v="3"/>
    <n v="4"/>
    <n v="3"/>
    <n v="4"/>
    <n v="3"/>
    <n v="3"/>
    <n v="2"/>
    <n v="2"/>
    <n v="2"/>
    <n v="2"/>
    <n v="2"/>
    <n v="2"/>
    <n v="2"/>
    <n v="3"/>
    <n v="3"/>
    <n v="2"/>
    <n v="3"/>
    <n v="3"/>
    <n v="2"/>
    <n v="2"/>
    <n v="3"/>
    <n v="3"/>
    <n v="3"/>
    <n v="4"/>
    <n v="4"/>
    <n v="3"/>
    <n v="2"/>
    <n v="4"/>
    <n v="4"/>
    <n v="2"/>
    <x v="32"/>
  </r>
  <r>
    <s v="P523"/>
    <x v="0"/>
    <x v="0"/>
    <x v="0"/>
    <d v="1965-08-26T00:00:00"/>
    <n v="55"/>
    <x v="0"/>
    <x v="1"/>
    <x v="1"/>
    <x v="1"/>
    <x v="0"/>
    <x v="157"/>
    <n v="4"/>
    <n v="3"/>
    <n v="4"/>
    <n v="4"/>
    <n v="3"/>
    <n v="4"/>
    <n v="3"/>
    <n v="2"/>
    <n v="3"/>
    <n v="4"/>
    <n v="3"/>
    <n v="3"/>
    <n v="3"/>
    <n v="4"/>
    <n v="4"/>
    <n v="3"/>
    <n v="3"/>
    <n v="2"/>
    <n v="5"/>
    <n v="5"/>
    <n v="3"/>
    <n v="2"/>
    <n v="3"/>
    <n v="3"/>
    <n v="4"/>
    <n v="3"/>
    <n v="4"/>
    <n v="2"/>
    <n v="2"/>
    <n v="5"/>
    <n v="3"/>
    <n v="4"/>
    <n v="4"/>
    <n v="3"/>
    <n v="4"/>
    <n v="4"/>
    <x v="261"/>
  </r>
  <r>
    <s v="P524"/>
    <x v="0"/>
    <x v="1"/>
    <x v="0"/>
    <d v="1984-08-20T00:00:00"/>
    <n v="36"/>
    <x v="1"/>
    <x v="2"/>
    <x v="0"/>
    <x v="3"/>
    <x v="0"/>
    <x v="15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s v="P525"/>
    <x v="0"/>
    <x v="0"/>
    <x v="0"/>
    <d v="1999-08-11T00:00:00"/>
    <n v="21"/>
    <x v="1"/>
    <x v="2"/>
    <x v="1"/>
    <x v="2"/>
    <x v="2"/>
    <x v="159"/>
    <n v="3"/>
    <n v="3"/>
    <n v="3"/>
    <n v="3"/>
    <n v="3"/>
    <n v="2"/>
    <n v="2"/>
    <n v="2"/>
    <n v="3"/>
    <n v="3"/>
    <n v="3"/>
    <n v="3"/>
    <n v="2"/>
    <n v="3"/>
    <n v="3"/>
    <n v="3"/>
    <n v="3"/>
    <n v="2"/>
    <n v="3"/>
    <n v="3"/>
    <n v="3"/>
    <n v="3"/>
    <n v="3"/>
    <n v="4"/>
    <n v="4"/>
    <n v="3"/>
    <n v="3"/>
    <n v="2"/>
    <n v="2"/>
    <n v="4"/>
    <n v="4"/>
    <n v="3"/>
    <n v="4"/>
    <n v="4"/>
    <n v="3"/>
    <n v="3"/>
    <x v="229"/>
  </r>
  <r>
    <s v="P526"/>
    <x v="0"/>
    <x v="0"/>
    <x v="0"/>
    <d v="2004-07-23T00:00:00"/>
    <n v="16"/>
    <x v="1"/>
    <x v="2"/>
    <x v="1"/>
    <x v="0"/>
    <x v="1"/>
    <x v="2"/>
    <n v="3"/>
    <n v="3"/>
    <n v="4"/>
    <n v="4"/>
    <n v="3"/>
    <n v="3"/>
    <n v="4"/>
    <n v="2"/>
    <n v="5"/>
    <n v="4"/>
    <n v="4"/>
    <n v="3"/>
    <n v="3"/>
    <n v="4"/>
    <n v="3"/>
    <n v="4"/>
    <n v="2"/>
    <n v="3"/>
    <n v="4"/>
    <n v="2"/>
    <n v="3"/>
    <n v="3"/>
    <n v="4"/>
    <n v="3"/>
    <n v="4"/>
    <n v="4"/>
    <n v="4"/>
    <n v="4"/>
    <n v="5"/>
    <n v="5"/>
    <n v="4"/>
    <n v="5"/>
    <n v="4"/>
    <n v="5"/>
    <n v="5"/>
    <n v="4"/>
    <x v="41"/>
  </r>
  <r>
    <s v="P527"/>
    <x v="0"/>
    <x v="0"/>
    <x v="0"/>
    <d v="2005-09-27T00:00:00"/>
    <n v="15"/>
    <x v="1"/>
    <x v="2"/>
    <x v="1"/>
    <x v="0"/>
    <x v="0"/>
    <x v="2"/>
    <n v="3"/>
    <n v="4"/>
    <n v="3"/>
    <n v="4"/>
    <n v="3"/>
    <n v="2"/>
    <n v="1"/>
    <n v="2"/>
    <n v="5"/>
    <n v="3"/>
    <n v="4"/>
    <n v="3"/>
    <n v="3"/>
    <n v="4"/>
    <n v="3"/>
    <n v="3"/>
    <n v="2"/>
    <n v="2"/>
    <n v="2"/>
    <n v="2"/>
    <n v="3"/>
    <n v="2"/>
    <n v="4"/>
    <n v="4"/>
    <n v="4"/>
    <n v="3"/>
    <n v="3"/>
    <n v="2"/>
    <n v="3"/>
    <n v="4"/>
    <n v="3"/>
    <n v="3"/>
    <n v="2"/>
    <n v="2"/>
    <n v="5"/>
    <n v="4"/>
    <x v="106"/>
  </r>
  <r>
    <s v="P528"/>
    <x v="0"/>
    <x v="0"/>
    <x v="0"/>
    <d v="1994-04-12T00:00:00"/>
    <n v="26"/>
    <x v="0"/>
    <x v="2"/>
    <x v="0"/>
    <x v="2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</r>
  <r>
    <s v="P529"/>
    <x v="0"/>
    <x v="0"/>
    <x v="0"/>
    <d v="2004-08-01T00:00:00"/>
    <n v="16"/>
    <x v="0"/>
    <x v="2"/>
    <x v="1"/>
    <x v="3"/>
    <x v="1"/>
    <x v="2"/>
    <n v="3"/>
    <n v="3"/>
    <n v="4"/>
    <n v="2"/>
    <n v="3"/>
    <n v="2"/>
    <n v="3"/>
    <n v="2"/>
    <n v="3"/>
    <n v="3"/>
    <n v="2"/>
    <n v="3"/>
    <n v="4"/>
    <n v="2"/>
    <n v="2"/>
    <n v="1"/>
    <n v="2"/>
    <n v="4"/>
    <n v="3"/>
    <n v="3"/>
    <n v="2"/>
    <n v="2"/>
    <n v="2"/>
    <n v="1"/>
    <n v="4"/>
    <n v="2"/>
    <n v="2"/>
    <n v="2"/>
    <n v="5"/>
    <n v="3"/>
    <n v="3"/>
    <n v="2"/>
    <n v="2"/>
    <n v="2"/>
    <n v="4"/>
    <n v="3"/>
    <x v="129"/>
  </r>
  <r>
    <s v="P530"/>
    <x v="0"/>
    <x v="0"/>
    <x v="0"/>
    <d v="1965-09-11T00:00:00"/>
    <n v="55"/>
    <x v="1"/>
    <x v="1"/>
    <x v="1"/>
    <x v="0"/>
    <x v="0"/>
    <x v="160"/>
    <n v="5"/>
    <n v="4"/>
    <n v="3"/>
    <n v="4"/>
    <n v="4"/>
    <n v="4"/>
    <n v="3"/>
    <n v="3"/>
    <n v="4"/>
    <n v="3"/>
    <n v="3"/>
    <n v="2"/>
    <n v="2"/>
    <n v="4"/>
    <n v="4"/>
    <n v="3"/>
    <n v="4"/>
    <n v="2"/>
    <n v="3"/>
    <n v="4"/>
    <n v="4"/>
    <n v="2"/>
    <n v="4"/>
    <n v="3"/>
    <n v="4"/>
    <n v="4"/>
    <n v="4"/>
    <n v="4"/>
    <n v="2"/>
    <n v="4"/>
    <n v="4"/>
    <n v="4"/>
    <n v="4"/>
    <n v="4"/>
    <n v="4"/>
    <n v="4"/>
    <x v="31"/>
  </r>
  <r>
    <s v="P531"/>
    <x v="0"/>
    <x v="0"/>
    <x v="0"/>
    <d v="1992-07-26T00:00:00"/>
    <n v="28"/>
    <x v="0"/>
    <x v="2"/>
    <x v="2"/>
    <x v="2"/>
    <x v="1"/>
    <x v="161"/>
    <n v="3"/>
    <n v="5"/>
    <n v="3"/>
    <n v="4"/>
    <n v="5"/>
    <n v="3"/>
    <n v="3"/>
    <n v="3"/>
    <n v="3"/>
    <n v="5"/>
    <n v="4"/>
    <n v="2"/>
    <n v="3"/>
    <n v="5"/>
    <n v="3"/>
    <n v="2"/>
    <n v="3"/>
    <n v="3"/>
    <n v="3"/>
    <n v="4"/>
    <n v="3"/>
    <n v="3"/>
    <n v="4"/>
    <n v="3"/>
    <n v="5"/>
    <n v="3"/>
    <n v="3"/>
    <n v="3"/>
    <n v="2"/>
    <n v="5"/>
    <n v="3"/>
    <n v="3"/>
    <n v="4"/>
    <n v="3"/>
    <n v="2"/>
    <n v="4"/>
    <x v="262"/>
  </r>
  <r>
    <s v="P532"/>
    <x v="0"/>
    <x v="0"/>
    <x v="0"/>
    <d v="1990-01-01T00:00:00"/>
    <n v="31"/>
    <x v="1"/>
    <x v="1"/>
    <x v="2"/>
    <x v="4"/>
    <x v="0"/>
    <x v="0"/>
    <n v="4"/>
    <n v="4"/>
    <n v="4"/>
    <n v="4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63"/>
  </r>
  <r>
    <s v="P533"/>
    <x v="0"/>
    <x v="0"/>
    <x v="0"/>
    <d v="1990-01-24T00:00:00"/>
    <n v="31"/>
    <x v="1"/>
    <x v="2"/>
    <x v="0"/>
    <x v="3"/>
    <x v="0"/>
    <x v="21"/>
    <n v="3"/>
    <n v="2"/>
    <n v="5"/>
    <n v="4"/>
    <n v="3"/>
    <n v="5"/>
    <n v="3"/>
    <n v="5"/>
    <n v="4"/>
    <n v="1"/>
    <n v="3"/>
    <n v="4"/>
    <n v="3"/>
    <n v="3"/>
    <n v="2"/>
    <n v="2"/>
    <n v="3"/>
    <n v="5"/>
    <n v="3"/>
    <n v="1"/>
    <n v="1"/>
    <n v="4"/>
    <n v="2"/>
    <n v="2"/>
    <n v="2"/>
    <n v="3"/>
    <n v="2"/>
    <n v="1"/>
    <n v="3"/>
    <n v="2"/>
    <n v="5"/>
    <n v="3"/>
    <n v="4"/>
    <n v="5"/>
    <n v="4"/>
    <n v="2"/>
    <x v="264"/>
  </r>
  <r>
    <s v="P534"/>
    <x v="0"/>
    <x v="0"/>
    <x v="0"/>
    <d v="1958-07-14T00:00:00"/>
    <n v="62"/>
    <x v="1"/>
    <x v="3"/>
    <x v="0"/>
    <x v="0"/>
    <x v="0"/>
    <x v="162"/>
    <n v="4"/>
    <n v="4"/>
    <n v="4"/>
    <n v="4"/>
    <n v="4"/>
    <n v="3"/>
    <n v="3"/>
    <n v="4"/>
    <n v="4"/>
    <n v="4"/>
    <n v="4"/>
    <n v="4"/>
    <n v="4"/>
    <n v="3"/>
    <n v="3"/>
    <n v="3"/>
    <n v="3"/>
    <n v="3"/>
    <n v="3"/>
    <n v="4"/>
    <n v="3"/>
    <n v="3"/>
    <n v="4"/>
    <n v="3"/>
    <n v="3"/>
    <n v="3"/>
    <n v="4"/>
    <n v="4"/>
    <n v="4"/>
    <n v="3"/>
    <n v="3"/>
    <n v="4"/>
    <n v="4"/>
    <n v="5"/>
    <n v="3"/>
    <n v="4"/>
    <x v="126"/>
  </r>
  <r>
    <s v="P535"/>
    <x v="0"/>
    <x v="0"/>
    <x v="0"/>
    <d v="2004-07-04T00:00:00"/>
    <n v="16"/>
    <x v="0"/>
    <x v="2"/>
    <x v="2"/>
    <x v="2"/>
    <x v="0"/>
    <x v="2"/>
    <n v="3"/>
    <n v="3"/>
    <n v="1"/>
    <n v="4"/>
    <n v="4"/>
    <n v="4"/>
    <n v="4"/>
    <n v="1"/>
    <n v="3"/>
    <n v="3"/>
    <n v="3"/>
    <n v="1"/>
    <n v="3"/>
    <n v="5"/>
    <n v="4"/>
    <n v="4"/>
    <n v="4"/>
    <n v="1"/>
    <n v="4"/>
    <n v="4"/>
    <n v="2"/>
    <n v="2"/>
    <n v="4"/>
    <n v="4"/>
    <n v="4"/>
    <n v="4"/>
    <n v="4"/>
    <n v="2"/>
    <n v="1"/>
    <n v="4"/>
    <n v="3"/>
    <n v="4"/>
    <n v="4"/>
    <n v="2"/>
    <n v="2"/>
    <n v="4"/>
    <x v="139"/>
  </r>
  <r>
    <s v="P536"/>
    <x v="0"/>
    <x v="0"/>
    <x v="0"/>
    <d v="1999-06-17T00:00:00"/>
    <n v="21"/>
    <x v="2"/>
    <x v="2"/>
    <x v="1"/>
    <x v="0"/>
    <x v="4"/>
    <x v="163"/>
    <n v="3"/>
    <n v="5"/>
    <n v="4"/>
    <n v="4"/>
    <n v="4"/>
    <n v="3"/>
    <n v="4"/>
    <n v="3"/>
    <n v="4"/>
    <n v="5"/>
    <n v="5"/>
    <n v="4"/>
    <n v="4"/>
    <n v="5"/>
    <n v="5"/>
    <n v="3"/>
    <n v="4"/>
    <n v="4"/>
    <n v="5"/>
    <n v="5"/>
    <n v="4"/>
    <n v="4"/>
    <n v="4"/>
    <n v="4"/>
    <n v="5"/>
    <n v="3"/>
    <n v="4"/>
    <n v="4"/>
    <n v="5"/>
    <n v="5"/>
    <n v="3"/>
    <n v="3"/>
    <n v="4"/>
    <n v="4"/>
    <n v="2"/>
    <n v="4"/>
    <x v="265"/>
  </r>
  <r>
    <s v="P537"/>
    <x v="0"/>
    <x v="0"/>
    <x v="0"/>
    <d v="1995-05-12T00:00:00"/>
    <n v="25"/>
    <x v="0"/>
    <x v="2"/>
    <x v="1"/>
    <x v="2"/>
    <x v="3"/>
    <x v="0"/>
    <n v="3"/>
    <n v="3"/>
    <n v="3"/>
    <n v="3"/>
    <n v="3"/>
    <n v="5"/>
    <n v="4"/>
    <n v="5"/>
    <n v="3"/>
    <n v="3"/>
    <n v="3"/>
    <n v="2"/>
    <n v="3"/>
    <n v="4"/>
    <n v="4"/>
    <n v="3"/>
    <n v="4"/>
    <n v="4"/>
    <n v="3"/>
    <n v="3"/>
    <n v="3"/>
    <n v="3"/>
    <n v="3"/>
    <n v="4"/>
    <n v="4"/>
    <n v="3"/>
    <n v="4"/>
    <n v="5"/>
    <n v="4"/>
    <n v="3"/>
    <n v="3"/>
    <n v="3"/>
    <n v="3"/>
    <n v="4"/>
    <n v="3"/>
    <n v="4"/>
    <x v="70"/>
  </r>
  <r>
    <s v="P538"/>
    <x v="0"/>
    <x v="0"/>
    <x v="0"/>
    <d v="2000-07-31T00:00:00"/>
    <n v="20"/>
    <x v="1"/>
    <x v="2"/>
    <x v="3"/>
    <x v="3"/>
    <x v="0"/>
    <x v="0"/>
    <n v="4"/>
    <n v="3"/>
    <n v="4"/>
    <n v="5"/>
    <n v="1"/>
    <n v="4"/>
    <n v="1"/>
    <n v="1"/>
    <n v="5"/>
    <n v="4"/>
    <n v="5"/>
    <n v="4"/>
    <n v="4"/>
    <n v="5"/>
    <n v="5"/>
    <n v="3"/>
    <n v="3"/>
    <n v="1"/>
    <n v="5"/>
    <n v="4"/>
    <n v="1"/>
    <n v="4"/>
    <n v="4"/>
    <n v="5"/>
    <n v="5"/>
    <n v="3"/>
    <n v="1"/>
    <n v="5"/>
    <n v="5"/>
    <n v="5"/>
    <n v="4"/>
    <n v="3"/>
    <n v="5"/>
    <n v="5"/>
    <n v="5"/>
    <n v="5"/>
    <x v="266"/>
  </r>
  <r>
    <s v="P539"/>
    <x v="0"/>
    <x v="0"/>
    <x v="0"/>
    <d v="2004-10-10T00:00:00"/>
    <n v="16"/>
    <x v="1"/>
    <x v="2"/>
    <x v="1"/>
    <x v="2"/>
    <x v="0"/>
    <x v="2"/>
    <n v="4"/>
    <n v="4"/>
    <n v="3"/>
    <n v="2"/>
    <n v="3"/>
    <n v="1"/>
    <n v="4"/>
    <n v="3"/>
    <n v="4"/>
    <n v="4"/>
    <n v="4"/>
    <n v="4"/>
    <n v="2"/>
    <n v="5"/>
    <n v="3"/>
    <n v="2"/>
    <n v="4"/>
    <n v="4"/>
    <n v="4"/>
    <n v="3"/>
    <n v="3"/>
    <n v="3"/>
    <n v="3"/>
    <n v="3"/>
    <n v="3"/>
    <n v="3"/>
    <n v="4"/>
    <n v="5"/>
    <n v="2"/>
    <n v="3"/>
    <n v="4"/>
    <n v="3"/>
    <n v="4"/>
    <n v="5"/>
    <n v="2"/>
    <n v="5"/>
    <x v="195"/>
  </r>
  <r>
    <s v="P540"/>
    <x v="0"/>
    <x v="0"/>
    <x v="0"/>
    <d v="1994-09-08T00:00:00"/>
    <n v="26"/>
    <x v="1"/>
    <x v="1"/>
    <x v="0"/>
    <x v="2"/>
    <x v="0"/>
    <x v="0"/>
    <n v="1"/>
    <n v="1"/>
    <n v="1"/>
    <n v="4"/>
    <n v="1"/>
    <n v="4"/>
    <n v="2"/>
    <n v="1"/>
    <n v="3"/>
    <n v="5"/>
    <n v="1"/>
    <n v="1"/>
    <n v="1"/>
    <n v="3"/>
    <n v="4"/>
    <n v="4"/>
    <n v="2"/>
    <n v="1"/>
    <n v="3"/>
    <n v="3"/>
    <n v="1"/>
    <n v="1"/>
    <n v="1"/>
    <n v="3"/>
    <n v="5"/>
    <n v="3"/>
    <n v="3"/>
    <n v="1"/>
    <n v="4"/>
    <n v="4"/>
    <n v="5"/>
    <n v="3"/>
    <n v="2"/>
    <n v="1"/>
    <n v="5"/>
    <n v="5"/>
    <x v="267"/>
  </r>
  <r>
    <s v="P541"/>
    <x v="0"/>
    <x v="0"/>
    <x v="0"/>
    <d v="1995-12-19T00:00:00"/>
    <n v="25"/>
    <x v="0"/>
    <x v="2"/>
    <x v="1"/>
    <x v="3"/>
    <x v="0"/>
    <x v="164"/>
    <n v="5"/>
    <n v="5"/>
    <n v="5"/>
    <n v="5"/>
    <n v="4"/>
    <n v="4"/>
    <n v="5"/>
    <n v="4"/>
    <n v="4"/>
    <n v="4"/>
    <n v="4"/>
    <n v="2"/>
    <n v="4"/>
    <n v="5"/>
    <n v="4"/>
    <n v="3"/>
    <n v="4"/>
    <n v="4"/>
    <n v="4"/>
    <n v="4"/>
    <n v="4"/>
    <n v="2"/>
    <n v="5"/>
    <n v="4"/>
    <n v="5"/>
    <n v="3"/>
    <n v="4"/>
    <n v="3"/>
    <n v="3"/>
    <n v="5"/>
    <n v="5"/>
    <n v="4"/>
    <n v="4"/>
    <n v="2"/>
    <n v="5"/>
    <n v="5"/>
    <x v="154"/>
  </r>
  <r>
    <s v="P542"/>
    <x v="0"/>
    <x v="0"/>
    <x v="0"/>
    <d v="1984-12-09T00:00:00"/>
    <n v="36"/>
    <x v="1"/>
    <x v="2"/>
    <x v="0"/>
    <x v="2"/>
    <x v="0"/>
    <x v="165"/>
    <n v="5"/>
    <n v="4"/>
    <n v="3"/>
    <n v="4"/>
    <n v="4"/>
    <n v="3"/>
    <n v="4"/>
    <n v="3"/>
    <n v="3"/>
    <n v="3"/>
    <n v="4"/>
    <n v="2"/>
    <n v="2"/>
    <n v="4"/>
    <n v="4"/>
    <n v="4"/>
    <n v="4"/>
    <n v="3"/>
    <n v="3"/>
    <n v="4"/>
    <n v="4"/>
    <n v="3"/>
    <n v="4"/>
    <n v="4"/>
    <n v="4"/>
    <n v="4"/>
    <n v="4"/>
    <n v="3"/>
    <n v="3"/>
    <n v="4"/>
    <n v="4"/>
    <n v="4"/>
    <n v="4"/>
    <n v="3"/>
    <n v="3"/>
    <n v="4"/>
    <x v="173"/>
  </r>
  <r>
    <s v="P543"/>
    <x v="0"/>
    <x v="0"/>
    <x v="0"/>
    <d v="1999-04-30T00:00:00"/>
    <n v="21"/>
    <x v="1"/>
    <x v="2"/>
    <x v="0"/>
    <x v="1"/>
    <x v="0"/>
    <x v="12"/>
    <n v="4"/>
    <n v="4"/>
    <n v="5"/>
    <n v="4"/>
    <n v="4"/>
    <n v="5"/>
    <n v="4"/>
    <n v="5"/>
    <n v="3"/>
    <n v="4"/>
    <n v="4"/>
    <n v="3"/>
    <n v="4"/>
    <n v="5"/>
    <n v="4"/>
    <n v="5"/>
    <n v="4"/>
    <n v="5"/>
    <n v="3"/>
    <n v="4"/>
    <n v="4"/>
    <n v="3"/>
    <n v="4"/>
    <n v="5"/>
    <n v="4"/>
    <n v="4"/>
    <n v="4"/>
    <n v="5"/>
    <n v="3"/>
    <n v="4"/>
    <n v="4"/>
    <n v="5"/>
    <n v="3"/>
    <n v="5"/>
    <n v="4"/>
    <n v="4"/>
    <x v="14"/>
  </r>
  <r>
    <s v="P544"/>
    <x v="0"/>
    <x v="0"/>
    <x v="0"/>
    <d v="1994-06-23T00:00:00"/>
    <n v="26"/>
    <x v="1"/>
    <x v="2"/>
    <x v="1"/>
    <x v="2"/>
    <x v="2"/>
    <x v="28"/>
    <n v="4"/>
    <n v="4"/>
    <n v="2"/>
    <n v="3"/>
    <n v="2"/>
    <n v="2"/>
    <n v="2"/>
    <n v="1"/>
    <n v="3"/>
    <n v="3"/>
    <n v="4"/>
    <n v="3"/>
    <n v="3"/>
    <n v="4"/>
    <n v="3"/>
    <n v="3"/>
    <n v="3"/>
    <n v="2"/>
    <n v="3"/>
    <n v="4"/>
    <n v="4"/>
    <n v="3"/>
    <n v="3"/>
    <n v="4"/>
    <n v="4"/>
    <n v="3"/>
    <n v="2"/>
    <n v="2"/>
    <n v="3"/>
    <n v="3"/>
    <n v="4"/>
    <n v="3"/>
    <n v="4"/>
    <n v="2"/>
    <n v="3"/>
    <n v="4"/>
    <x v="55"/>
  </r>
  <r>
    <s v="P545"/>
    <x v="0"/>
    <x v="0"/>
    <x v="0"/>
    <d v="2004-09-26T00:00:00"/>
    <n v="16"/>
    <x v="1"/>
    <x v="2"/>
    <x v="1"/>
    <x v="2"/>
    <x v="0"/>
    <x v="2"/>
    <n v="4"/>
    <n v="4"/>
    <n v="3"/>
    <n v="3"/>
    <n v="3"/>
    <n v="4"/>
    <n v="4"/>
    <n v="3"/>
    <n v="3"/>
    <n v="4"/>
    <n v="3"/>
    <n v="3"/>
    <n v="3"/>
    <n v="4"/>
    <n v="4"/>
    <n v="4"/>
    <n v="4"/>
    <n v="2"/>
    <n v="3"/>
    <n v="4"/>
    <n v="3"/>
    <n v="3"/>
    <n v="3"/>
    <n v="4"/>
    <n v="3"/>
    <n v="4"/>
    <n v="4"/>
    <n v="3"/>
    <n v="3"/>
    <n v="4"/>
    <n v="3"/>
    <n v="4"/>
    <n v="4"/>
    <n v="3"/>
    <n v="3"/>
    <n v="3"/>
    <x v="126"/>
  </r>
  <r>
    <s v="P546"/>
    <x v="0"/>
    <x v="0"/>
    <x v="0"/>
    <d v="2004-12-29T00:00:00"/>
    <n v="16"/>
    <x v="1"/>
    <x v="2"/>
    <x v="1"/>
    <x v="0"/>
    <x v="0"/>
    <x v="2"/>
    <n v="5"/>
    <n v="3"/>
    <n v="3"/>
    <n v="4"/>
    <n v="4"/>
    <n v="4"/>
    <n v="3"/>
    <n v="5"/>
    <n v="4"/>
    <n v="4"/>
    <n v="4"/>
    <n v="4"/>
    <n v="3"/>
    <n v="5"/>
    <n v="5"/>
    <n v="3"/>
    <n v="4"/>
    <n v="2"/>
    <n v="3"/>
    <n v="4"/>
    <n v="2"/>
    <n v="3"/>
    <n v="4"/>
    <n v="4"/>
    <n v="5"/>
    <n v="4"/>
    <n v="4"/>
    <n v="5"/>
    <n v="5"/>
    <n v="4"/>
    <n v="3"/>
    <n v="3"/>
    <n v="4"/>
    <n v="5"/>
    <n v="4"/>
    <n v="4"/>
    <x v="59"/>
  </r>
  <r>
    <s v="P547"/>
    <x v="0"/>
    <x v="0"/>
    <x v="0"/>
    <d v="1990-12-25T00:00:00"/>
    <n v="30"/>
    <x v="1"/>
    <x v="2"/>
    <x v="3"/>
    <x v="3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</r>
  <r>
    <s v="P548"/>
    <x v="0"/>
    <x v="0"/>
    <x v="1"/>
    <d v="2023-02-12T00:00:00"/>
    <n v="-2"/>
    <x v="0"/>
    <x v="1"/>
    <x v="1"/>
    <x v="2"/>
    <x v="3"/>
    <x v="166"/>
    <n v="1"/>
    <n v="2"/>
    <n v="2"/>
    <n v="3"/>
    <n v="2"/>
    <n v="2"/>
    <n v="3"/>
    <n v="3"/>
    <n v="3"/>
    <n v="2"/>
    <n v="2"/>
    <n v="1"/>
    <n v="3"/>
    <n v="2"/>
    <n v="2"/>
    <n v="2"/>
    <n v="1"/>
    <n v="4"/>
    <n v="3"/>
    <n v="1"/>
    <n v="2"/>
    <n v="3"/>
    <n v="3"/>
    <n v="3"/>
    <n v="3"/>
    <n v="4"/>
    <n v="3"/>
    <n v="3"/>
    <n v="2"/>
    <n v="2"/>
    <n v="3"/>
    <n v="1"/>
    <n v="2"/>
    <n v="2"/>
    <n v="3"/>
    <n v="2"/>
    <x v="12"/>
  </r>
  <r>
    <s v="P549"/>
    <x v="0"/>
    <x v="0"/>
    <x v="0"/>
    <d v="2005-01-02T00:00:00"/>
    <n v="16"/>
    <x v="1"/>
    <x v="0"/>
    <x v="1"/>
    <x v="2"/>
    <x v="0"/>
    <x v="13"/>
    <n v="2"/>
    <n v="2"/>
    <n v="3"/>
    <n v="4"/>
    <n v="3"/>
    <n v="3"/>
    <n v="4"/>
    <n v="4"/>
    <n v="2"/>
    <n v="1"/>
    <n v="1"/>
    <n v="2"/>
    <n v="3"/>
    <n v="4"/>
    <n v="4"/>
    <n v="3"/>
    <n v="2"/>
    <n v="2"/>
    <n v="1"/>
    <n v="2"/>
    <n v="2"/>
    <n v="3"/>
    <n v="3"/>
    <n v="3"/>
    <n v="2"/>
    <n v="3"/>
    <n v="2"/>
    <n v="4"/>
    <n v="3"/>
    <n v="2"/>
    <n v="2"/>
    <n v="3"/>
    <n v="3"/>
    <n v="5"/>
    <n v="3"/>
    <n v="4"/>
    <x v="8"/>
  </r>
  <r>
    <s v="P550"/>
    <x v="0"/>
    <x v="0"/>
    <x v="0"/>
    <d v="1971-09-03T00:00:00"/>
    <n v="49"/>
    <x v="1"/>
    <x v="1"/>
    <x v="1"/>
    <x v="0"/>
    <x v="0"/>
    <x v="12"/>
    <n v="5"/>
    <n v="4"/>
    <n v="4"/>
    <n v="4"/>
    <n v="4"/>
    <n v="4"/>
    <n v="4"/>
    <n v="3"/>
    <n v="5"/>
    <n v="4"/>
    <n v="4"/>
    <n v="3"/>
    <n v="4"/>
    <n v="4"/>
    <n v="4"/>
    <n v="4"/>
    <n v="4"/>
    <n v="3"/>
    <n v="5"/>
    <n v="4"/>
    <n v="4"/>
    <n v="3"/>
    <n v="4"/>
    <n v="4"/>
    <n v="4"/>
    <n v="4"/>
    <n v="4"/>
    <n v="5"/>
    <n v="4"/>
    <n v="4"/>
    <n v="4"/>
    <n v="4"/>
    <n v="4"/>
    <n v="5"/>
    <n v="5"/>
    <n v="5"/>
    <x v="126"/>
  </r>
  <r>
    <s v="P551"/>
    <x v="0"/>
    <x v="0"/>
    <x v="0"/>
    <d v="2004-11-04T00:00:00"/>
    <n v="16"/>
    <x v="1"/>
    <x v="2"/>
    <x v="1"/>
    <x v="1"/>
    <x v="0"/>
    <x v="2"/>
    <n v="4"/>
    <n v="4"/>
    <n v="4"/>
    <n v="4"/>
    <n v="3"/>
    <n v="3"/>
    <n v="4"/>
    <n v="2"/>
    <n v="3"/>
    <n v="3"/>
    <n v="3"/>
    <n v="3"/>
    <n v="2"/>
    <n v="4"/>
    <n v="3"/>
    <n v="3"/>
    <n v="3"/>
    <n v="2"/>
    <n v="3"/>
    <n v="4"/>
    <n v="3"/>
    <n v="2"/>
    <n v="3"/>
    <n v="4"/>
    <n v="4"/>
    <n v="3"/>
    <n v="4"/>
    <n v="2"/>
    <n v="2"/>
    <n v="4"/>
    <n v="4"/>
    <n v="3"/>
    <n v="4"/>
    <n v="2"/>
    <n v="3"/>
    <n v="4"/>
    <x v="17"/>
  </r>
  <r>
    <s v="P552"/>
    <x v="0"/>
    <x v="0"/>
    <x v="0"/>
    <d v="1993-05-12T00:00:00"/>
    <n v="27"/>
    <x v="0"/>
    <x v="2"/>
    <x v="0"/>
    <x v="2"/>
    <x v="0"/>
    <x v="0"/>
    <n v="3"/>
    <n v="4"/>
    <n v="3"/>
    <n v="4"/>
    <n v="4"/>
    <n v="3"/>
    <n v="4"/>
    <n v="5"/>
    <n v="4"/>
    <n v="5"/>
    <n v="4"/>
    <n v="3"/>
    <n v="4"/>
    <n v="5"/>
    <n v="4"/>
    <n v="3"/>
    <n v="4"/>
    <n v="2"/>
    <n v="4"/>
    <n v="4"/>
    <n v="4"/>
    <n v="3"/>
    <n v="4"/>
    <n v="4"/>
    <n v="4"/>
    <n v="4"/>
    <n v="4"/>
    <n v="5"/>
    <n v="3"/>
    <n v="5"/>
    <n v="3"/>
    <n v="4"/>
    <n v="4"/>
    <n v="5"/>
    <n v="3"/>
    <n v="5"/>
    <x v="72"/>
  </r>
  <r>
    <s v="P553"/>
    <x v="0"/>
    <x v="0"/>
    <x v="0"/>
    <d v="1958-01-15T00:00:00"/>
    <n v="63"/>
    <x v="0"/>
    <x v="4"/>
    <x v="0"/>
    <x v="2"/>
    <x v="0"/>
    <x v="101"/>
    <n v="4"/>
    <n v="3"/>
    <n v="3"/>
    <n v="4"/>
    <n v="3"/>
    <n v="3"/>
    <n v="3"/>
    <n v="3"/>
    <n v="3"/>
    <n v="4"/>
    <n v="4"/>
    <n v="3"/>
    <n v="3"/>
    <n v="3"/>
    <n v="3"/>
    <n v="4"/>
    <n v="3"/>
    <n v="3"/>
    <n v="3"/>
    <n v="4"/>
    <n v="4"/>
    <n v="3"/>
    <n v="4"/>
    <n v="3"/>
    <n v="4"/>
    <n v="4"/>
    <n v="4"/>
    <n v="3"/>
    <n v="3"/>
    <n v="4"/>
    <n v="3"/>
    <n v="4"/>
    <n v="4"/>
    <n v="3"/>
    <n v="4"/>
    <n v="4"/>
    <x v="119"/>
  </r>
  <r>
    <s v="P554"/>
    <x v="0"/>
    <x v="0"/>
    <x v="0"/>
    <d v="1967-03-21T00:00:00"/>
    <n v="53"/>
    <x v="1"/>
    <x v="1"/>
    <x v="1"/>
    <x v="0"/>
    <x v="0"/>
    <x v="167"/>
    <n v="4"/>
    <n v="4"/>
    <n v="3"/>
    <n v="3"/>
    <n v="3"/>
    <n v="4"/>
    <n v="4"/>
    <n v="3"/>
    <n v="4"/>
    <n v="3"/>
    <n v="4"/>
    <n v="4"/>
    <n v="4"/>
    <n v="4"/>
    <n v="3"/>
    <n v="3"/>
    <n v="3"/>
    <n v="3"/>
    <n v="4"/>
    <n v="3"/>
    <n v="3"/>
    <n v="3"/>
    <n v="3"/>
    <n v="3"/>
    <n v="4"/>
    <n v="3"/>
    <n v="3"/>
    <n v="4"/>
    <n v="3"/>
    <n v="3"/>
    <n v="3"/>
    <n v="4"/>
    <n v="3"/>
    <n v="4"/>
    <n v="4"/>
    <n v="3"/>
    <x v="93"/>
  </r>
  <r>
    <s v="P555"/>
    <x v="0"/>
    <x v="0"/>
    <x v="0"/>
    <d v="1984-07-26T00:00:00"/>
    <n v="36"/>
    <x v="1"/>
    <x v="1"/>
    <x v="1"/>
    <x v="1"/>
    <x v="0"/>
    <x v="168"/>
    <n v="4"/>
    <n v="3"/>
    <n v="3"/>
    <n v="4"/>
    <n v="4"/>
    <n v="5"/>
    <n v="5"/>
    <n v="3"/>
    <n v="5"/>
    <n v="4"/>
    <n v="5"/>
    <n v="4"/>
    <n v="4"/>
    <n v="4"/>
    <n v="4"/>
    <n v="3"/>
    <n v="4"/>
    <n v="3"/>
    <n v="5"/>
    <n v="4"/>
    <n v="4"/>
    <n v="4"/>
    <n v="5"/>
    <n v="4"/>
    <n v="4"/>
    <n v="3"/>
    <n v="3"/>
    <n v="3"/>
    <n v="5"/>
    <n v="4"/>
    <n v="4"/>
    <n v="4"/>
    <n v="4"/>
    <n v="3"/>
    <n v="5"/>
    <n v="4"/>
    <x v="268"/>
  </r>
  <r>
    <s v="P556"/>
    <x v="0"/>
    <x v="0"/>
    <x v="0"/>
    <d v="1990-09-19T00:00:00"/>
    <n v="30"/>
    <x v="1"/>
    <x v="2"/>
    <x v="0"/>
    <x v="2"/>
    <x v="0"/>
    <x v="6"/>
    <n v="4"/>
    <n v="4"/>
    <n v="1"/>
    <n v="4"/>
    <n v="4"/>
    <n v="2"/>
    <n v="4"/>
    <n v="5"/>
    <n v="4"/>
    <n v="4"/>
    <n v="4"/>
    <n v="2"/>
    <n v="3"/>
    <n v="5"/>
    <n v="3"/>
    <n v="4"/>
    <n v="4"/>
    <n v="5"/>
    <n v="4"/>
    <n v="4"/>
    <n v="4"/>
    <n v="3"/>
    <n v="4"/>
    <n v="5"/>
    <n v="4"/>
    <n v="5"/>
    <n v="5"/>
    <n v="1"/>
    <n v="3"/>
    <n v="4"/>
    <n v="3"/>
    <n v="3"/>
    <n v="4"/>
    <n v="5"/>
    <n v="3"/>
    <n v="4"/>
    <x v="269"/>
  </r>
  <r>
    <s v="P557"/>
    <x v="0"/>
    <x v="0"/>
    <x v="0"/>
    <d v="1977-03-29T00:00:00"/>
    <n v="43"/>
    <x v="0"/>
    <x v="1"/>
    <x v="2"/>
    <x v="0"/>
    <x v="0"/>
    <x v="169"/>
    <n v="4"/>
    <n v="4"/>
    <n v="3"/>
    <n v="4"/>
    <n v="3"/>
    <n v="4"/>
    <n v="4"/>
    <n v="4"/>
    <n v="3"/>
    <n v="4"/>
    <n v="4"/>
    <n v="4"/>
    <n v="4"/>
    <n v="4"/>
    <n v="4"/>
    <n v="3"/>
    <n v="3"/>
    <n v="4"/>
    <n v="4"/>
    <n v="3"/>
    <n v="3"/>
    <n v="4"/>
    <n v="4"/>
    <n v="3"/>
    <n v="4"/>
    <n v="3"/>
    <n v="3"/>
    <n v="5"/>
    <n v="3"/>
    <n v="4"/>
    <n v="4"/>
    <n v="4"/>
    <n v="3"/>
    <n v="5"/>
    <n v="4"/>
    <n v="4"/>
    <x v="44"/>
  </r>
  <r>
    <s v="P558"/>
    <x v="0"/>
    <x v="0"/>
    <x v="0"/>
    <d v="2005-09-07T00:00:00"/>
    <n v="15"/>
    <x v="0"/>
    <x v="2"/>
    <x v="1"/>
    <x v="0"/>
    <x v="1"/>
    <x v="2"/>
    <n v="1"/>
    <n v="1"/>
    <n v="5"/>
    <n v="1"/>
    <n v="1"/>
    <n v="5"/>
    <n v="1"/>
    <n v="1"/>
    <n v="5"/>
    <n v="1"/>
    <n v="1"/>
    <n v="5"/>
    <n v="5"/>
    <n v="1"/>
    <n v="1"/>
    <n v="1"/>
    <n v="1"/>
    <n v="5"/>
    <n v="5"/>
    <n v="1"/>
    <n v="1"/>
    <n v="4"/>
    <n v="1"/>
    <n v="1"/>
    <n v="1"/>
    <n v="1"/>
    <n v="1"/>
    <n v="5"/>
    <n v="5"/>
    <n v="5"/>
    <n v="5"/>
    <n v="1"/>
    <n v="1"/>
    <n v="1"/>
    <n v="4"/>
    <n v="1"/>
    <x v="270"/>
  </r>
  <r>
    <s v="P559"/>
    <x v="0"/>
    <x v="0"/>
    <x v="0"/>
    <d v="1976-12-19T00:00:00"/>
    <n v="44"/>
    <x v="0"/>
    <x v="1"/>
    <x v="0"/>
    <x v="2"/>
    <x v="0"/>
    <x v="12"/>
    <n v="5"/>
    <n v="5"/>
    <n v="4"/>
    <n v="5"/>
    <n v="5"/>
    <n v="4"/>
    <n v="4"/>
    <n v="3"/>
    <n v="3"/>
    <n v="4"/>
    <n v="4"/>
    <n v="2"/>
    <n v="3"/>
    <n v="4"/>
    <n v="5"/>
    <n v="4"/>
    <n v="5"/>
    <n v="2"/>
    <n v="3"/>
    <n v="4"/>
    <n v="3"/>
    <n v="2"/>
    <n v="4"/>
    <n v="4"/>
    <n v="4"/>
    <n v="4"/>
    <n v="4"/>
    <n v="3"/>
    <n v="5"/>
    <n v="4"/>
    <n v="4"/>
    <n v="4"/>
    <n v="4"/>
    <n v="3"/>
    <n v="3"/>
    <n v="4"/>
    <x v="41"/>
  </r>
  <r>
    <s v="P560"/>
    <x v="0"/>
    <x v="0"/>
    <x v="0"/>
    <d v="2005-03-25T00:00:00"/>
    <n v="15"/>
    <x v="0"/>
    <x v="2"/>
    <x v="1"/>
    <x v="0"/>
    <x v="0"/>
    <x v="2"/>
    <n v="3"/>
    <n v="3"/>
    <n v="3"/>
    <n v="3"/>
    <n v="3"/>
    <n v="2"/>
    <n v="3"/>
    <n v="3"/>
    <n v="3"/>
    <n v="3"/>
    <n v="2"/>
    <n v="3"/>
    <n v="2"/>
    <n v="4"/>
    <n v="4"/>
    <n v="2"/>
    <n v="2"/>
    <n v="3"/>
    <n v="2"/>
    <n v="3"/>
    <n v="3"/>
    <n v="2"/>
    <n v="3"/>
    <n v="3"/>
    <n v="4"/>
    <n v="3"/>
    <n v="3"/>
    <n v="3"/>
    <n v="3"/>
    <n v="2"/>
    <n v="4"/>
    <n v="4"/>
    <n v="4"/>
    <n v="4"/>
    <n v="4"/>
    <n v="3"/>
    <x v="73"/>
  </r>
  <r>
    <s v="P561"/>
    <x v="0"/>
    <x v="0"/>
    <x v="0"/>
    <d v="2005-04-28T00:00:00"/>
    <n v="15"/>
    <x v="1"/>
    <x v="2"/>
    <x v="1"/>
    <x v="0"/>
    <x v="2"/>
    <x v="2"/>
    <n v="3"/>
    <n v="2"/>
    <n v="1"/>
    <n v="2"/>
    <n v="4"/>
    <n v="3"/>
    <n v="1"/>
    <n v="4"/>
    <n v="4"/>
    <n v="2"/>
    <n v="1"/>
    <n v="1"/>
    <n v="1"/>
    <n v="3"/>
    <n v="4"/>
    <n v="1"/>
    <n v="2"/>
    <n v="1"/>
    <n v="3"/>
    <n v="1"/>
    <n v="1"/>
    <n v="1"/>
    <n v="2"/>
    <n v="3"/>
    <n v="1"/>
    <n v="4"/>
    <n v="1"/>
    <n v="1"/>
    <n v="3"/>
    <n v="2"/>
    <n v="5"/>
    <n v="4"/>
    <n v="4"/>
    <n v="3"/>
    <n v="4"/>
    <n v="2"/>
    <x v="271"/>
  </r>
  <r>
    <s v="P562"/>
    <x v="0"/>
    <x v="0"/>
    <x v="0"/>
    <d v="1973-01-12T00:00:00"/>
    <n v="48"/>
    <x v="1"/>
    <x v="0"/>
    <x v="1"/>
    <x v="0"/>
    <x v="0"/>
    <x v="17"/>
    <n v="3"/>
    <n v="4"/>
    <n v="4"/>
    <n v="3"/>
    <n v="4"/>
    <n v="4"/>
    <n v="4"/>
    <n v="3"/>
    <n v="4"/>
    <n v="4"/>
    <n v="4"/>
    <n v="3"/>
    <n v="4"/>
    <n v="4"/>
    <n v="3"/>
    <n v="3"/>
    <n v="3"/>
    <n v="3"/>
    <n v="3"/>
    <n v="4"/>
    <n v="2"/>
    <n v="2"/>
    <n v="4"/>
    <n v="3"/>
    <n v="3"/>
    <n v="3"/>
    <n v="2"/>
    <n v="2"/>
    <n v="3"/>
    <n v="3"/>
    <n v="4"/>
    <n v="2"/>
    <n v="4"/>
    <n v="3"/>
    <n v="4"/>
    <n v="3"/>
    <x v="167"/>
  </r>
  <r>
    <s v="P563"/>
    <x v="0"/>
    <x v="0"/>
    <x v="0"/>
    <d v="1974-09-06T00:00:00"/>
    <n v="46"/>
    <x v="0"/>
    <x v="2"/>
    <x v="3"/>
    <x v="1"/>
    <x v="0"/>
    <x v="94"/>
    <n v="4"/>
    <n v="4"/>
    <n v="4"/>
    <n v="4"/>
    <n v="5"/>
    <n v="1"/>
    <n v="4"/>
    <n v="5"/>
    <n v="4"/>
    <n v="4"/>
    <n v="5"/>
    <n v="2"/>
    <n v="5"/>
    <n v="5"/>
    <n v="5"/>
    <n v="4"/>
    <n v="4"/>
    <n v="3"/>
    <n v="4"/>
    <n v="5"/>
    <n v="4"/>
    <n v="4"/>
    <n v="4"/>
    <n v="4"/>
    <n v="4"/>
    <n v="4"/>
    <n v="4"/>
    <n v="4"/>
    <n v="4"/>
    <n v="4"/>
    <n v="4"/>
    <n v="5"/>
    <n v="4"/>
    <n v="2"/>
    <n v="4"/>
    <n v="2"/>
    <x v="53"/>
  </r>
  <r>
    <s v="P564"/>
    <x v="0"/>
    <x v="0"/>
    <x v="0"/>
    <d v="1984-03-16T00:00:00"/>
    <n v="36"/>
    <x v="0"/>
    <x v="1"/>
    <x v="4"/>
    <x v="2"/>
    <x v="0"/>
    <x v="17"/>
    <n v="3"/>
    <n v="4"/>
    <n v="3"/>
    <n v="3"/>
    <n v="3"/>
    <n v="2"/>
    <n v="3"/>
    <n v="2"/>
    <n v="3"/>
    <n v="4"/>
    <n v="3"/>
    <n v="3"/>
    <n v="3"/>
    <n v="4"/>
    <n v="3"/>
    <n v="3"/>
    <n v="3"/>
    <n v="2"/>
    <n v="3"/>
    <n v="3"/>
    <n v="3"/>
    <n v="3"/>
    <n v="4"/>
    <n v="3"/>
    <n v="3"/>
    <n v="3"/>
    <n v="3"/>
    <n v="2"/>
    <n v="3"/>
    <n v="3"/>
    <n v="3"/>
    <n v="4"/>
    <n v="4"/>
    <n v="2"/>
    <n v="4"/>
    <n v="4"/>
    <x v="120"/>
  </r>
  <r>
    <s v="P565"/>
    <x v="0"/>
    <x v="0"/>
    <x v="0"/>
    <d v="1989-02-01T00:00:00"/>
    <n v="32"/>
    <x v="1"/>
    <x v="0"/>
    <x v="1"/>
    <x v="1"/>
    <x v="2"/>
    <x v="170"/>
    <n v="4"/>
    <n v="4"/>
    <n v="2"/>
    <n v="4"/>
    <n v="4"/>
    <n v="4"/>
    <n v="4"/>
    <n v="3"/>
    <n v="3"/>
    <n v="4"/>
    <n v="4"/>
    <n v="3"/>
    <n v="3"/>
    <n v="4"/>
    <n v="4"/>
    <n v="4"/>
    <n v="4"/>
    <n v="3"/>
    <n v="3"/>
    <n v="4"/>
    <n v="4"/>
    <n v="3"/>
    <n v="4"/>
    <n v="4"/>
    <n v="4"/>
    <n v="4"/>
    <n v="4"/>
    <n v="3"/>
    <n v="3"/>
    <n v="4"/>
    <n v="4"/>
    <n v="4"/>
    <n v="4"/>
    <n v="4"/>
    <n v="3"/>
    <n v="4"/>
    <x v="159"/>
  </r>
  <r>
    <s v="P566"/>
    <x v="0"/>
    <x v="0"/>
    <x v="1"/>
    <d v="2066-11-07T00:00:00"/>
    <n v="-46"/>
    <x v="1"/>
    <x v="1"/>
    <x v="1"/>
    <x v="0"/>
    <x v="0"/>
    <x v="171"/>
    <n v="4"/>
    <n v="4"/>
    <n v="3"/>
    <n v="4"/>
    <n v="3"/>
    <n v="4"/>
    <n v="4"/>
    <n v="4"/>
    <n v="4"/>
    <n v="3"/>
    <n v="4"/>
    <n v="3"/>
    <n v="3"/>
    <n v="4"/>
    <n v="3"/>
    <n v="4"/>
    <n v="4"/>
    <n v="3"/>
    <n v="3"/>
    <n v="4"/>
    <n v="4"/>
    <n v="3"/>
    <n v="4"/>
    <n v="4"/>
    <n v="4"/>
    <n v="4"/>
    <n v="4"/>
    <n v="4"/>
    <n v="3"/>
    <n v="4"/>
    <n v="3"/>
    <n v="4"/>
    <n v="3"/>
    <n v="3"/>
    <n v="4"/>
    <n v="4"/>
    <x v="83"/>
  </r>
  <r>
    <s v="P567"/>
    <x v="0"/>
    <x v="0"/>
    <x v="0"/>
    <d v="1988-06-04T00:00:00"/>
    <n v="32"/>
    <x v="1"/>
    <x v="1"/>
    <x v="3"/>
    <x v="0"/>
    <x v="0"/>
    <x v="0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5"/>
    <n v="4"/>
    <n v="3"/>
    <n v="3"/>
    <n v="4"/>
    <n v="3"/>
    <n v="4"/>
    <x v="76"/>
  </r>
  <r>
    <s v="P568"/>
    <x v="0"/>
    <x v="0"/>
    <x v="0"/>
    <d v="1974-07-26T00:00:00"/>
    <n v="46"/>
    <x v="1"/>
    <x v="1"/>
    <x v="1"/>
    <x v="0"/>
    <x v="0"/>
    <x v="172"/>
    <n v="2"/>
    <n v="5"/>
    <n v="4"/>
    <n v="5"/>
    <n v="5"/>
    <n v="4"/>
    <n v="4"/>
    <n v="5"/>
    <n v="4"/>
    <n v="4"/>
    <n v="5"/>
    <n v="2"/>
    <n v="4"/>
    <n v="5"/>
    <n v="5"/>
    <n v="4"/>
    <n v="4"/>
    <n v="2"/>
    <n v="5"/>
    <n v="4"/>
    <n v="5"/>
    <n v="4"/>
    <n v="4"/>
    <n v="5"/>
    <n v="4"/>
    <n v="4"/>
    <n v="5"/>
    <n v="4"/>
    <n v="5"/>
    <n v="3"/>
    <n v="5"/>
    <n v="5"/>
    <n v="5"/>
    <n v="2"/>
    <n v="4"/>
    <n v="3"/>
    <x v="260"/>
  </r>
  <r>
    <s v="P569"/>
    <x v="0"/>
    <x v="0"/>
    <x v="0"/>
    <d v="2004-11-04T00:00:00"/>
    <n v="16"/>
    <x v="1"/>
    <x v="2"/>
    <x v="1"/>
    <x v="0"/>
    <x v="0"/>
    <x v="2"/>
    <n v="4"/>
    <n v="3"/>
    <n v="3"/>
    <n v="3"/>
    <n v="3"/>
    <n v="2"/>
    <n v="3"/>
    <n v="2"/>
    <n v="3"/>
    <n v="4"/>
    <n v="3"/>
    <n v="3"/>
    <n v="3"/>
    <n v="4"/>
    <n v="3"/>
    <n v="1"/>
    <n v="3"/>
    <n v="2"/>
    <n v="3"/>
    <n v="4"/>
    <n v="3"/>
    <n v="3"/>
    <n v="3"/>
    <n v="3"/>
    <n v="4"/>
    <n v="3"/>
    <n v="4"/>
    <n v="2"/>
    <n v="1"/>
    <n v="4"/>
    <n v="4"/>
    <n v="2"/>
    <n v="4"/>
    <n v="2"/>
    <n v="3"/>
    <n v="4"/>
    <x v="107"/>
  </r>
  <r>
    <s v="P570"/>
    <x v="0"/>
    <x v="0"/>
    <x v="0"/>
    <d v="1993-08-01T00:00:00"/>
    <n v="27"/>
    <x v="1"/>
    <x v="1"/>
    <x v="1"/>
    <x v="2"/>
    <x v="0"/>
    <x v="0"/>
    <n v="3"/>
    <n v="3"/>
    <n v="3"/>
    <n v="3"/>
    <n v="3"/>
    <n v="3"/>
    <n v="3"/>
    <n v="3"/>
    <n v="3"/>
    <n v="4"/>
    <n v="3"/>
    <n v="4"/>
    <n v="2"/>
    <n v="4"/>
    <n v="3"/>
    <n v="3"/>
    <n v="3"/>
    <n v="3"/>
    <n v="4"/>
    <n v="4"/>
    <n v="3"/>
    <n v="2"/>
    <n v="4"/>
    <n v="4"/>
    <n v="3"/>
    <n v="3"/>
    <n v="3"/>
    <n v="3"/>
    <n v="3"/>
    <n v="4"/>
    <n v="3"/>
    <n v="3"/>
    <n v="3"/>
    <n v="3"/>
    <n v="4"/>
    <n v="4"/>
    <x v="272"/>
  </r>
  <r>
    <s v="P571"/>
    <x v="0"/>
    <x v="0"/>
    <x v="0"/>
    <d v="1995-12-06T00:00:00"/>
    <n v="25"/>
    <x v="1"/>
    <x v="2"/>
    <x v="0"/>
    <x v="2"/>
    <x v="0"/>
    <x v="125"/>
    <n v="5"/>
    <n v="4"/>
    <n v="3"/>
    <n v="4"/>
    <n v="4"/>
    <n v="4"/>
    <n v="3"/>
    <n v="2"/>
    <n v="4"/>
    <n v="4"/>
    <n v="4"/>
    <n v="3"/>
    <n v="4"/>
    <n v="5"/>
    <n v="4"/>
    <n v="4"/>
    <n v="3"/>
    <n v="4"/>
    <n v="5"/>
    <n v="4"/>
    <n v="4"/>
    <n v="5"/>
    <n v="4"/>
    <n v="4"/>
    <n v="5"/>
    <n v="4"/>
    <n v="5"/>
    <n v="3"/>
    <n v="2"/>
    <n v="5"/>
    <n v="3"/>
    <n v="5"/>
    <n v="4"/>
    <n v="3"/>
    <n v="4"/>
    <n v="4"/>
    <x v="40"/>
  </r>
  <r>
    <s v="P572"/>
    <x v="0"/>
    <x v="0"/>
    <x v="0"/>
    <d v="2004-11-19T00:00:00"/>
    <n v="16"/>
    <x v="1"/>
    <x v="2"/>
    <x v="0"/>
    <x v="0"/>
    <x v="1"/>
    <x v="2"/>
    <n v="3"/>
    <n v="1"/>
    <n v="4"/>
    <n v="1"/>
    <n v="1"/>
    <n v="4"/>
    <n v="2"/>
    <n v="4"/>
    <n v="5"/>
    <n v="3"/>
    <n v="2"/>
    <n v="2"/>
    <n v="4"/>
    <n v="2"/>
    <n v="2"/>
    <n v="2"/>
    <n v="2"/>
    <n v="5"/>
    <n v="2"/>
    <n v="4"/>
    <n v="1"/>
    <n v="4"/>
    <n v="3"/>
    <n v="2"/>
    <n v="3"/>
    <n v="3"/>
    <n v="4"/>
    <n v="1"/>
    <n v="5"/>
    <n v="4"/>
    <n v="4"/>
    <n v="3"/>
    <n v="3"/>
    <n v="4"/>
    <n v="5"/>
    <n v="5"/>
    <x v="273"/>
  </r>
  <r>
    <s v="P573"/>
    <x v="0"/>
    <x v="0"/>
    <x v="0"/>
    <d v="1997-04-23T00:00:00"/>
    <n v="23"/>
    <x v="1"/>
    <x v="2"/>
    <x v="0"/>
    <x v="3"/>
    <x v="0"/>
    <x v="0"/>
    <n v="4"/>
    <n v="4"/>
    <n v="2"/>
    <n v="5"/>
    <n v="5"/>
    <n v="2"/>
    <n v="2"/>
    <n v="3"/>
    <n v="4"/>
    <n v="5"/>
    <n v="5"/>
    <n v="3"/>
    <n v="3"/>
    <n v="5"/>
    <n v="4"/>
    <n v="4"/>
    <n v="4"/>
    <n v="3"/>
    <n v="4"/>
    <n v="5"/>
    <n v="1"/>
    <n v="3"/>
    <n v="4"/>
    <n v="4"/>
    <n v="2"/>
    <n v="4"/>
    <n v="5"/>
    <n v="2"/>
    <n v="4"/>
    <n v="5"/>
    <n v="2"/>
    <n v="5"/>
    <n v="4"/>
    <n v="3"/>
    <n v="2"/>
    <n v="3"/>
    <x v="51"/>
  </r>
  <r>
    <s v="P574"/>
    <x v="0"/>
    <x v="0"/>
    <x v="0"/>
    <d v="2004-10-24T00:00:00"/>
    <n v="16"/>
    <x v="1"/>
    <x v="2"/>
    <x v="1"/>
    <x v="0"/>
    <x v="0"/>
    <x v="2"/>
    <n v="4"/>
    <n v="4"/>
    <n v="2"/>
    <n v="4"/>
    <n v="4"/>
    <n v="2"/>
    <n v="3"/>
    <n v="1"/>
    <n v="3"/>
    <n v="3"/>
    <n v="5"/>
    <n v="3"/>
    <n v="2"/>
    <n v="5"/>
    <n v="4"/>
    <n v="3"/>
    <n v="3"/>
    <n v="1"/>
    <n v="3"/>
    <n v="4"/>
    <n v="3"/>
    <n v="2"/>
    <n v="5"/>
    <n v="5"/>
    <n v="4"/>
    <n v="5"/>
    <n v="3"/>
    <n v="1"/>
    <n v="3"/>
    <n v="3"/>
    <n v="3"/>
    <n v="3"/>
    <n v="4"/>
    <n v="4"/>
    <n v="3"/>
    <n v="5"/>
    <x v="274"/>
  </r>
  <r>
    <s v="P575"/>
    <x v="0"/>
    <x v="0"/>
    <x v="0"/>
    <d v="1972-05-17T00:00:00"/>
    <n v="48"/>
    <x v="1"/>
    <x v="2"/>
    <x v="0"/>
    <x v="2"/>
    <x v="0"/>
    <x v="12"/>
    <n v="4"/>
    <n v="4"/>
    <n v="2"/>
    <n v="4"/>
    <n v="4"/>
    <n v="4"/>
    <n v="4"/>
    <n v="4"/>
    <n v="4"/>
    <n v="4"/>
    <n v="4"/>
    <n v="2"/>
    <n v="2"/>
    <n v="4"/>
    <n v="4"/>
    <n v="4"/>
    <n v="4"/>
    <n v="2"/>
    <n v="4"/>
    <n v="4"/>
    <n v="4"/>
    <n v="2"/>
    <n v="4"/>
    <n v="4"/>
    <n v="4"/>
    <n v="4"/>
    <n v="4"/>
    <n v="4"/>
    <n v="3"/>
    <n v="3"/>
    <n v="4"/>
    <n v="4"/>
    <n v="4"/>
    <n v="4"/>
    <n v="4"/>
    <n v="4"/>
    <x v="146"/>
  </r>
  <r>
    <s v="P576"/>
    <x v="0"/>
    <x v="0"/>
    <x v="0"/>
    <d v="2005-02-11T00:00:00"/>
    <n v="16"/>
    <x v="1"/>
    <x v="2"/>
    <x v="0"/>
    <x v="2"/>
    <x v="0"/>
    <x v="2"/>
    <n v="5"/>
    <n v="3"/>
    <n v="2"/>
    <n v="4"/>
    <n v="3"/>
    <n v="2"/>
    <n v="4"/>
    <n v="2"/>
    <n v="2"/>
    <n v="3"/>
    <n v="4"/>
    <n v="2"/>
    <n v="2"/>
    <n v="5"/>
    <n v="4"/>
    <n v="3"/>
    <n v="4"/>
    <n v="3"/>
    <n v="2"/>
    <n v="4"/>
    <n v="4"/>
    <n v="2"/>
    <n v="4"/>
    <n v="3"/>
    <n v="4"/>
    <n v="4"/>
    <n v="3"/>
    <n v="2"/>
    <n v="2"/>
    <n v="3"/>
    <n v="5"/>
    <n v="4"/>
    <n v="4"/>
    <n v="2"/>
    <n v="2"/>
    <n v="3"/>
    <x v="224"/>
  </r>
  <r>
    <s v="P577"/>
    <x v="0"/>
    <x v="0"/>
    <x v="0"/>
    <d v="2005-02-05T00:00:00"/>
    <n v="16"/>
    <x v="1"/>
    <x v="2"/>
    <x v="0"/>
    <x v="2"/>
    <x v="0"/>
    <x v="2"/>
    <n v="5"/>
    <n v="3"/>
    <n v="3"/>
    <n v="4"/>
    <n v="3"/>
    <n v="3"/>
    <n v="3"/>
    <n v="3"/>
    <n v="2"/>
    <n v="4"/>
    <n v="3"/>
    <n v="3"/>
    <n v="3"/>
    <n v="5"/>
    <n v="4"/>
    <n v="5"/>
    <n v="3"/>
    <n v="5"/>
    <n v="5"/>
    <n v="5"/>
    <n v="4"/>
    <n v="3"/>
    <n v="1"/>
    <n v="5"/>
    <n v="3"/>
    <n v="4"/>
    <n v="4"/>
    <n v="4"/>
    <n v="4"/>
    <n v="5"/>
    <n v="3"/>
    <n v="4"/>
    <n v="3"/>
    <n v="1"/>
    <n v="4"/>
    <n v="5"/>
    <x v="204"/>
  </r>
  <r>
    <s v="P578"/>
    <x v="0"/>
    <x v="0"/>
    <x v="0"/>
    <d v="1997-04-30T00:00:00"/>
    <n v="23"/>
    <x v="0"/>
    <x v="2"/>
    <x v="3"/>
    <x v="3"/>
    <x v="3"/>
    <x v="0"/>
    <n v="2"/>
    <n v="3"/>
    <n v="2"/>
    <n v="4"/>
    <n v="3"/>
    <n v="2"/>
    <n v="2"/>
    <n v="2"/>
    <n v="4"/>
    <n v="4"/>
    <n v="2"/>
    <n v="3"/>
    <n v="3"/>
    <n v="5"/>
    <n v="3"/>
    <n v="2"/>
    <n v="3"/>
    <n v="2"/>
    <n v="3"/>
    <n v="3"/>
    <n v="2"/>
    <n v="2"/>
    <n v="3"/>
    <n v="4"/>
    <n v="5"/>
    <n v="3"/>
    <n v="3"/>
    <n v="2"/>
    <n v="5"/>
    <n v="5"/>
    <n v="4"/>
    <n v="3"/>
    <n v="2"/>
    <n v="1"/>
    <n v="5"/>
    <n v="5"/>
    <x v="43"/>
  </r>
  <r>
    <s v="P579"/>
    <x v="0"/>
    <x v="0"/>
    <x v="0"/>
    <d v="1989-10-25T00:00:00"/>
    <n v="31"/>
    <x v="1"/>
    <x v="2"/>
    <x v="0"/>
    <x v="2"/>
    <x v="0"/>
    <x v="173"/>
    <n v="4"/>
    <n v="5"/>
    <n v="4"/>
    <n v="4"/>
    <n v="4"/>
    <n v="4"/>
    <n v="5"/>
    <n v="4"/>
    <n v="5"/>
    <n v="5"/>
    <n v="4"/>
    <n v="2"/>
    <n v="4"/>
    <n v="4"/>
    <n v="4"/>
    <n v="5"/>
    <n v="5"/>
    <n v="4"/>
    <n v="5"/>
    <n v="5"/>
    <n v="4"/>
    <n v="4"/>
    <n v="3"/>
    <n v="4"/>
    <n v="4"/>
    <n v="4"/>
    <n v="5"/>
    <n v="4"/>
    <n v="5"/>
    <n v="5"/>
    <n v="4"/>
    <n v="5"/>
    <n v="4"/>
    <n v="4"/>
    <n v="4"/>
    <n v="5"/>
    <x v="275"/>
  </r>
  <r>
    <s v="P580"/>
    <x v="0"/>
    <x v="0"/>
    <x v="0"/>
    <d v="1995-08-10T00:00:00"/>
    <n v="25"/>
    <x v="0"/>
    <x v="0"/>
    <x v="1"/>
    <x v="0"/>
    <x v="3"/>
    <x v="0"/>
    <n v="4"/>
    <n v="4"/>
    <n v="2"/>
    <n v="4"/>
    <n v="2"/>
    <n v="4"/>
    <n v="4"/>
    <n v="4"/>
    <n v="5"/>
    <n v="5"/>
    <n v="2"/>
    <n v="3"/>
    <n v="2"/>
    <n v="3"/>
    <n v="2"/>
    <n v="4"/>
    <n v="3"/>
    <n v="5"/>
    <n v="5"/>
    <n v="3"/>
    <n v="3"/>
    <n v="2"/>
    <n v="2"/>
    <n v="3"/>
    <n v="3"/>
    <n v="4"/>
    <n v="4"/>
    <n v="4"/>
    <n v="5"/>
    <n v="5"/>
    <n v="3"/>
    <n v="4"/>
    <n v="4"/>
    <n v="4"/>
    <n v="5"/>
    <n v="5"/>
    <x v="276"/>
  </r>
  <r>
    <s v="P581"/>
    <x v="0"/>
    <x v="0"/>
    <x v="0"/>
    <d v="2005-06-30T00:00:00"/>
    <n v="15"/>
    <x v="0"/>
    <x v="2"/>
    <x v="1"/>
    <x v="2"/>
    <x v="0"/>
    <x v="2"/>
    <n v="5"/>
    <n v="3"/>
    <n v="3"/>
    <n v="4"/>
    <n v="3"/>
    <n v="4"/>
    <n v="4"/>
    <n v="3"/>
    <n v="3"/>
    <n v="4"/>
    <n v="4"/>
    <n v="3"/>
    <n v="3"/>
    <n v="4"/>
    <n v="3"/>
    <n v="3"/>
    <n v="3"/>
    <n v="3"/>
    <n v="4"/>
    <n v="4"/>
    <n v="3"/>
    <n v="3"/>
    <n v="4"/>
    <n v="4"/>
    <n v="3"/>
    <n v="4"/>
    <n v="4"/>
    <n v="3"/>
    <n v="3"/>
    <n v="4"/>
    <n v="3"/>
    <n v="4"/>
    <n v="4"/>
    <n v="3"/>
    <n v="3"/>
    <n v="4"/>
    <x v="221"/>
  </r>
  <r>
    <s v="P582"/>
    <x v="0"/>
    <x v="0"/>
    <x v="0"/>
    <d v="1999-10-08T00:00:00"/>
    <n v="21"/>
    <x v="1"/>
    <x v="2"/>
    <x v="1"/>
    <x v="0"/>
    <x v="0"/>
    <x v="0"/>
    <n v="3"/>
    <n v="3"/>
    <n v="3"/>
    <n v="3"/>
    <n v="3"/>
    <n v="2"/>
    <n v="3"/>
    <n v="3"/>
    <n v="4"/>
    <n v="4"/>
    <n v="3"/>
    <n v="3"/>
    <n v="3"/>
    <n v="3"/>
    <n v="3"/>
    <n v="3"/>
    <n v="3"/>
    <n v="3"/>
    <n v="3"/>
    <n v="4"/>
    <n v="2"/>
    <n v="3"/>
    <n v="3"/>
    <n v="3"/>
    <n v="3"/>
    <n v="4"/>
    <n v="3"/>
    <n v="3"/>
    <n v="3"/>
    <n v="4"/>
    <n v="3"/>
    <n v="4"/>
    <n v="3"/>
    <n v="3"/>
    <n v="4"/>
    <n v="5"/>
    <x v="251"/>
  </r>
  <r>
    <s v="P583"/>
    <x v="0"/>
    <x v="0"/>
    <x v="0"/>
    <d v="1982-09-13T00:00:00"/>
    <n v="38"/>
    <x v="1"/>
    <x v="1"/>
    <x v="0"/>
    <x v="0"/>
    <x v="0"/>
    <x v="5"/>
    <n v="3"/>
    <n v="3"/>
    <n v="2"/>
    <n v="3"/>
    <n v="3"/>
    <n v="4"/>
    <n v="4"/>
    <n v="3"/>
    <n v="2"/>
    <n v="2"/>
    <n v="4"/>
    <n v="3"/>
    <n v="2"/>
    <n v="3"/>
    <n v="2"/>
    <n v="3"/>
    <n v="3"/>
    <n v="2"/>
    <n v="2"/>
    <n v="3"/>
    <n v="3"/>
    <n v="2"/>
    <n v="3"/>
    <n v="3"/>
    <n v="2"/>
    <n v="2"/>
    <n v="3"/>
    <n v="2"/>
    <n v="2"/>
    <n v="3"/>
    <n v="4"/>
    <n v="4"/>
    <n v="3"/>
    <n v="3"/>
    <n v="2"/>
    <n v="2"/>
    <x v="67"/>
  </r>
  <r>
    <s v="P584"/>
    <x v="0"/>
    <x v="0"/>
    <x v="0"/>
    <d v="2005-03-07T00:00:00"/>
    <n v="15"/>
    <x v="1"/>
    <x v="2"/>
    <x v="0"/>
    <x v="0"/>
    <x v="0"/>
    <x v="13"/>
    <n v="5"/>
    <n v="4"/>
    <n v="3"/>
    <n v="4"/>
    <n v="4"/>
    <n v="5"/>
    <n v="3"/>
    <n v="5"/>
    <n v="5"/>
    <n v="5"/>
    <n v="5"/>
    <n v="3"/>
    <n v="1"/>
    <n v="4"/>
    <n v="3"/>
    <n v="3"/>
    <n v="4"/>
    <n v="2"/>
    <n v="4"/>
    <n v="5"/>
    <n v="3"/>
    <n v="3"/>
    <n v="4"/>
    <n v="4"/>
    <n v="5"/>
    <n v="3"/>
    <n v="2"/>
    <n v="1"/>
    <n v="3"/>
    <n v="5"/>
    <n v="4"/>
    <n v="4"/>
    <n v="5"/>
    <n v="5"/>
    <n v="3"/>
    <n v="5"/>
    <x v="277"/>
  </r>
  <r>
    <s v="P585"/>
    <x v="0"/>
    <x v="0"/>
    <x v="0"/>
    <d v="1983-07-15T00:00:00"/>
    <n v="37"/>
    <x v="1"/>
    <x v="1"/>
    <x v="0"/>
    <x v="2"/>
    <x v="0"/>
    <x v="174"/>
    <n v="5"/>
    <n v="4"/>
    <n v="5"/>
    <n v="4"/>
    <n v="4"/>
    <n v="5"/>
    <n v="5"/>
    <n v="5"/>
    <n v="5"/>
    <n v="5"/>
    <n v="4"/>
    <n v="5"/>
    <n v="5"/>
    <n v="5"/>
    <n v="4"/>
    <n v="5"/>
    <n v="5"/>
    <n v="5"/>
    <n v="5"/>
    <n v="4"/>
    <n v="4"/>
    <n v="5"/>
    <n v="5"/>
    <n v="5"/>
    <n v="4"/>
    <n v="5"/>
    <n v="5"/>
    <n v="5"/>
    <n v="5"/>
    <n v="4"/>
    <n v="5"/>
    <n v="5"/>
    <n v="4"/>
    <n v="5"/>
    <n v="5"/>
    <n v="4"/>
    <x v="278"/>
  </r>
  <r>
    <s v="P586"/>
    <x v="0"/>
    <x v="0"/>
    <x v="0"/>
    <d v="2005-03-08T00:00:00"/>
    <n v="15"/>
    <x v="1"/>
    <x v="2"/>
    <x v="1"/>
    <x v="2"/>
    <x v="0"/>
    <x v="2"/>
    <n v="4"/>
    <n v="3"/>
    <n v="2"/>
    <n v="4"/>
    <n v="3"/>
    <n v="3"/>
    <n v="4"/>
    <n v="5"/>
    <n v="4"/>
    <n v="4"/>
    <n v="3"/>
    <n v="3"/>
    <n v="3"/>
    <n v="3"/>
    <n v="4"/>
    <n v="2"/>
    <n v="2"/>
    <n v="4"/>
    <n v="4"/>
    <n v="4"/>
    <n v="4"/>
    <n v="2"/>
    <n v="2"/>
    <n v="2"/>
    <n v="4"/>
    <n v="3"/>
    <n v="3"/>
    <n v="5"/>
    <n v="3"/>
    <n v="4"/>
    <n v="3"/>
    <n v="4"/>
    <n v="3"/>
    <n v="1"/>
    <n v="4"/>
    <n v="4"/>
    <x v="207"/>
  </r>
  <r>
    <s v="P587"/>
    <x v="0"/>
    <x v="0"/>
    <x v="0"/>
    <d v="2004-08-10T00:00:00"/>
    <n v="16"/>
    <x v="1"/>
    <x v="2"/>
    <x v="1"/>
    <x v="2"/>
    <x v="0"/>
    <x v="2"/>
    <n v="2"/>
    <n v="4"/>
    <n v="3"/>
    <n v="4"/>
    <n v="5"/>
    <n v="2"/>
    <n v="3"/>
    <n v="2"/>
    <n v="4"/>
    <n v="4"/>
    <n v="3"/>
    <n v="1"/>
    <n v="3"/>
    <n v="5"/>
    <n v="5"/>
    <n v="4"/>
    <n v="3"/>
    <n v="2"/>
    <n v="4"/>
    <n v="4"/>
    <n v="4"/>
    <n v="2"/>
    <n v="3"/>
    <n v="5"/>
    <n v="4"/>
    <n v="4"/>
    <n v="3"/>
    <n v="2"/>
    <n v="4"/>
    <n v="5"/>
    <n v="5"/>
    <n v="4"/>
    <n v="5"/>
    <n v="2"/>
    <n v="5"/>
    <n v="5"/>
    <x v="51"/>
  </r>
  <r>
    <s v="P588"/>
    <x v="0"/>
    <x v="0"/>
    <x v="0"/>
    <d v="1977-02-09T00:00:00"/>
    <n v="44"/>
    <x v="1"/>
    <x v="1"/>
    <x v="1"/>
    <x v="1"/>
    <x v="0"/>
    <x v="175"/>
    <n v="5"/>
    <n v="5"/>
    <n v="4"/>
    <n v="4"/>
    <n v="3"/>
    <n v="4"/>
    <n v="5"/>
    <n v="4"/>
    <n v="4"/>
    <n v="5"/>
    <n v="4"/>
    <n v="4"/>
    <n v="5"/>
    <n v="4"/>
    <n v="4"/>
    <n v="4"/>
    <n v="5"/>
    <n v="4"/>
    <n v="4"/>
    <n v="5"/>
    <n v="4"/>
    <n v="5"/>
    <n v="5"/>
    <n v="3"/>
    <n v="4"/>
    <n v="5"/>
    <n v="4"/>
    <n v="5"/>
    <n v="4"/>
    <n v="4"/>
    <n v="4"/>
    <n v="5"/>
    <n v="4"/>
    <n v="5"/>
    <n v="4"/>
    <n v="5"/>
    <x v="145"/>
  </r>
  <r>
    <s v="P589"/>
    <x v="0"/>
    <x v="0"/>
    <x v="0"/>
    <d v="2004-04-05T00:00:00"/>
    <n v="16"/>
    <x v="0"/>
    <x v="2"/>
    <x v="1"/>
    <x v="0"/>
    <x v="3"/>
    <x v="13"/>
    <n v="2"/>
    <n v="2"/>
    <n v="3"/>
    <n v="4"/>
    <n v="2"/>
    <n v="5"/>
    <n v="4"/>
    <n v="3"/>
    <n v="5"/>
    <n v="2"/>
    <n v="3"/>
    <n v="1"/>
    <n v="1"/>
    <n v="4"/>
    <n v="2"/>
    <n v="2"/>
    <n v="2"/>
    <n v="4"/>
    <n v="5"/>
    <n v="1"/>
    <n v="3"/>
    <n v="1"/>
    <n v="4"/>
    <n v="4"/>
    <n v="2"/>
    <n v="1"/>
    <n v="4"/>
    <n v="4"/>
    <n v="5"/>
    <n v="1"/>
    <n v="2"/>
    <n v="3"/>
    <n v="4"/>
    <n v="3"/>
    <n v="5"/>
    <n v="1"/>
    <x v="279"/>
  </r>
  <r>
    <s v="P590"/>
    <x v="0"/>
    <x v="0"/>
    <x v="0"/>
    <d v="1998-05-11T00:00:00"/>
    <n v="22"/>
    <x v="0"/>
    <x v="2"/>
    <x v="0"/>
    <x v="2"/>
    <x v="0"/>
    <x v="78"/>
    <n v="4"/>
    <n v="4"/>
    <n v="3"/>
    <n v="4"/>
    <n v="4"/>
    <n v="3"/>
    <n v="3"/>
    <n v="2"/>
    <n v="4"/>
    <n v="4"/>
    <n v="3"/>
    <n v="2"/>
    <n v="2"/>
    <n v="4"/>
    <n v="4"/>
    <n v="3"/>
    <n v="3"/>
    <n v="2"/>
    <n v="3"/>
    <n v="4"/>
    <n v="3"/>
    <n v="2"/>
    <n v="3"/>
    <n v="4"/>
    <n v="4"/>
    <n v="3"/>
    <n v="4"/>
    <n v="2"/>
    <n v="3"/>
    <n v="4"/>
    <n v="4"/>
    <n v="3"/>
    <n v="4"/>
    <n v="3"/>
    <n v="4"/>
    <n v="4"/>
    <x v="17"/>
  </r>
  <r>
    <s v="P591"/>
    <x v="0"/>
    <x v="0"/>
    <x v="0"/>
    <d v="1972-03-04T00:00:00"/>
    <n v="48"/>
    <x v="0"/>
    <x v="0"/>
    <x v="1"/>
    <x v="0"/>
    <x v="0"/>
    <x v="176"/>
    <n v="4"/>
    <n v="4"/>
    <n v="3"/>
    <n v="4"/>
    <n v="4"/>
    <n v="3"/>
    <n v="4"/>
    <n v="3"/>
    <n v="3"/>
    <n v="3"/>
    <n v="4"/>
    <n v="3"/>
    <n v="3"/>
    <n v="4"/>
    <n v="4"/>
    <n v="3"/>
    <n v="4"/>
    <n v="3"/>
    <n v="3"/>
    <n v="4"/>
    <n v="4"/>
    <n v="3"/>
    <n v="4"/>
    <n v="4"/>
    <n v="4"/>
    <n v="3"/>
    <n v="4"/>
    <n v="3"/>
    <n v="3"/>
    <n v="3"/>
    <n v="4"/>
    <n v="3"/>
    <n v="4"/>
    <n v="3"/>
    <n v="3"/>
    <n v="3"/>
    <x v="180"/>
  </r>
  <r>
    <s v="P592"/>
    <x v="0"/>
    <x v="0"/>
    <x v="0"/>
    <d v="2005-04-19T00:00:00"/>
    <n v="15"/>
    <x v="1"/>
    <x v="2"/>
    <x v="1"/>
    <x v="0"/>
    <x v="0"/>
    <x v="2"/>
    <n v="3"/>
    <n v="3"/>
    <n v="3"/>
    <n v="3"/>
    <n v="4"/>
    <n v="3"/>
    <n v="4"/>
    <n v="2"/>
    <n v="4"/>
    <n v="4"/>
    <n v="3"/>
    <n v="2"/>
    <n v="2"/>
    <n v="3"/>
    <n v="3"/>
    <n v="4"/>
    <n v="3"/>
    <n v="2"/>
    <n v="4"/>
    <n v="4"/>
    <n v="2"/>
    <n v="2"/>
    <n v="4"/>
    <n v="3"/>
    <n v="2"/>
    <n v="4"/>
    <n v="3"/>
    <n v="2"/>
    <n v="1"/>
    <n v="4"/>
    <n v="4"/>
    <n v="5"/>
    <n v="5"/>
    <n v="2"/>
    <n v="4"/>
    <n v="5"/>
    <x v="247"/>
  </r>
  <r>
    <s v="P593"/>
    <x v="0"/>
    <x v="0"/>
    <x v="0"/>
    <d v="2004-07-12T00:00:00"/>
    <n v="16"/>
    <x v="0"/>
    <x v="2"/>
    <x v="1"/>
    <x v="2"/>
    <x v="0"/>
    <x v="2"/>
    <n v="2"/>
    <n v="4"/>
    <n v="3"/>
    <n v="3"/>
    <n v="3"/>
    <n v="2"/>
    <n v="4"/>
    <n v="4"/>
    <n v="2"/>
    <n v="4"/>
    <n v="4"/>
    <n v="3"/>
    <n v="3"/>
    <n v="3"/>
    <n v="3"/>
    <n v="3"/>
    <n v="3"/>
    <n v="3"/>
    <n v="3"/>
    <n v="4"/>
    <n v="3"/>
    <n v="2"/>
    <n v="3"/>
    <n v="3"/>
    <n v="3"/>
    <n v="3"/>
    <n v="3"/>
    <n v="5"/>
    <n v="2"/>
    <n v="4"/>
    <n v="3"/>
    <n v="4"/>
    <n v="4"/>
    <n v="5"/>
    <n v="2"/>
    <n v="4"/>
    <x v="280"/>
  </r>
  <r>
    <s v="P594"/>
    <x v="0"/>
    <x v="0"/>
    <x v="0"/>
    <d v="1995-07-07T00:00:00"/>
    <n v="25"/>
    <x v="1"/>
    <x v="2"/>
    <x v="2"/>
    <x v="0"/>
    <x v="0"/>
    <x v="0"/>
    <n v="4"/>
    <n v="4"/>
    <n v="3"/>
    <n v="4"/>
    <n v="3"/>
    <n v="2"/>
    <n v="4"/>
    <n v="4"/>
    <n v="3"/>
    <n v="5"/>
    <n v="3"/>
    <n v="3"/>
    <n v="4"/>
    <n v="5"/>
    <n v="3"/>
    <n v="1"/>
    <n v="3"/>
    <n v="3"/>
    <n v="4"/>
    <n v="4"/>
    <n v="3"/>
    <n v="4"/>
    <n v="3"/>
    <n v="4"/>
    <n v="4"/>
    <n v="3"/>
    <n v="4"/>
    <n v="3"/>
    <n v="4"/>
    <n v="4"/>
    <n v="3"/>
    <n v="3"/>
    <n v="4"/>
    <n v="4"/>
    <n v="3"/>
    <n v="4"/>
    <x v="281"/>
  </r>
  <r>
    <s v="P595"/>
    <x v="0"/>
    <x v="0"/>
    <x v="0"/>
    <d v="2001-04-26T00:00:00"/>
    <n v="19"/>
    <x v="1"/>
    <x v="2"/>
    <x v="0"/>
    <x v="2"/>
    <x v="0"/>
    <x v="0"/>
    <n v="3"/>
    <n v="3"/>
    <n v="2"/>
    <n v="3"/>
    <n v="3"/>
    <n v="3"/>
    <n v="3"/>
    <n v="4"/>
    <n v="3"/>
    <n v="3"/>
    <n v="3"/>
    <n v="1"/>
    <n v="3"/>
    <n v="4"/>
    <n v="3"/>
    <n v="4"/>
    <n v="4"/>
    <n v="4"/>
    <n v="3"/>
    <n v="3"/>
    <n v="3"/>
    <n v="2"/>
    <n v="4"/>
    <n v="4"/>
    <n v="3"/>
    <n v="3"/>
    <n v="4"/>
    <n v="4"/>
    <n v="3"/>
    <n v="3"/>
    <n v="3"/>
    <n v="4"/>
    <n v="4"/>
    <n v="4"/>
    <n v="3"/>
    <n v="4"/>
    <x v="67"/>
  </r>
  <r>
    <s v="P596"/>
    <x v="0"/>
    <x v="0"/>
    <x v="0"/>
    <d v="1986-03-06T00:00:00"/>
    <n v="34"/>
    <x v="0"/>
    <x v="2"/>
    <x v="1"/>
    <x v="2"/>
    <x v="0"/>
    <x v="177"/>
    <n v="5"/>
    <n v="5"/>
    <n v="5"/>
    <n v="5"/>
    <n v="5"/>
    <n v="4"/>
    <n v="4"/>
    <n v="4"/>
    <n v="4"/>
    <n v="4"/>
    <n v="5"/>
    <n v="4"/>
    <n v="2"/>
    <n v="5"/>
    <n v="4"/>
    <n v="4"/>
    <n v="4"/>
    <n v="4"/>
    <n v="4"/>
    <n v="4"/>
    <n v="5"/>
    <n v="4"/>
    <n v="4"/>
    <n v="5"/>
    <n v="5"/>
    <n v="4"/>
    <n v="5"/>
    <n v="4"/>
    <n v="4"/>
    <n v="4"/>
    <n v="5"/>
    <n v="5"/>
    <n v="5"/>
    <n v="4"/>
    <n v="4"/>
    <n v="4"/>
    <x v="102"/>
  </r>
  <r>
    <s v="P597"/>
    <x v="0"/>
    <x v="0"/>
    <x v="0"/>
    <d v="1980-11-27T00:00:00"/>
    <n v="40"/>
    <x v="1"/>
    <x v="1"/>
    <x v="1"/>
    <x v="1"/>
    <x v="0"/>
    <x v="178"/>
    <n v="4"/>
    <n v="3"/>
    <n v="4"/>
    <n v="3"/>
    <n v="2"/>
    <n v="3"/>
    <n v="3"/>
    <n v="3"/>
    <n v="4"/>
    <n v="4"/>
    <n v="3"/>
    <n v="4"/>
    <n v="3"/>
    <n v="4"/>
    <n v="2"/>
    <n v="4"/>
    <n v="3"/>
    <n v="3"/>
    <n v="4"/>
    <n v="5"/>
    <n v="3"/>
    <n v="4"/>
    <n v="3"/>
    <n v="3"/>
    <n v="3"/>
    <n v="4"/>
    <n v="2"/>
    <n v="4"/>
    <n v="4"/>
    <n v="5"/>
    <n v="3"/>
    <n v="4"/>
    <n v="3"/>
    <n v="4"/>
    <n v="4"/>
    <n v="4"/>
    <x v="116"/>
  </r>
  <r>
    <s v="P598"/>
    <x v="0"/>
    <x v="0"/>
    <x v="0"/>
    <d v="1998-01-16T00:00:00"/>
    <n v="23"/>
    <x v="1"/>
    <x v="2"/>
    <x v="0"/>
    <x v="2"/>
    <x v="0"/>
    <x v="28"/>
    <n v="3"/>
    <n v="3"/>
    <n v="3"/>
    <n v="3"/>
    <n v="4"/>
    <n v="2"/>
    <n v="3"/>
    <n v="1"/>
    <n v="3"/>
    <n v="4"/>
    <n v="3"/>
    <n v="2"/>
    <n v="3"/>
    <n v="4"/>
    <n v="4"/>
    <n v="2"/>
    <n v="2"/>
    <n v="1"/>
    <n v="4"/>
    <n v="4"/>
    <n v="3"/>
    <n v="2"/>
    <n v="3"/>
    <n v="4"/>
    <n v="4"/>
    <n v="2"/>
    <n v="3"/>
    <n v="3"/>
    <n v="4"/>
    <n v="5"/>
    <n v="4"/>
    <n v="3"/>
    <n v="3"/>
    <n v="1"/>
    <n v="3"/>
    <n v="3"/>
    <x v="196"/>
  </r>
  <r>
    <s v="P599"/>
    <x v="0"/>
    <x v="0"/>
    <x v="1"/>
    <d v="1978-07-03T00:00:00"/>
    <n v="42"/>
    <x v="1"/>
    <x v="1"/>
    <x v="0"/>
    <x v="2"/>
    <x v="0"/>
    <x v="179"/>
    <n v="2"/>
    <n v="3"/>
    <n v="3"/>
    <n v="3"/>
    <n v="4"/>
    <n v="5"/>
    <n v="4"/>
    <n v="5"/>
    <n v="4"/>
    <n v="4"/>
    <n v="3"/>
    <n v="4"/>
    <n v="3"/>
    <n v="4"/>
    <n v="4"/>
    <n v="4"/>
    <n v="3"/>
    <n v="2"/>
    <n v="3"/>
    <n v="4"/>
    <n v="2"/>
    <n v="2"/>
    <n v="4"/>
    <n v="3"/>
    <n v="4"/>
    <n v="4"/>
    <n v="4"/>
    <n v="3"/>
    <n v="2"/>
    <n v="3"/>
    <n v="5"/>
    <n v="3"/>
    <n v="4"/>
    <n v="3"/>
    <n v="4"/>
    <n v="4"/>
    <x v="10"/>
  </r>
  <r>
    <s v="P600"/>
    <x v="0"/>
    <x v="0"/>
    <x v="0"/>
    <d v="1997-10-09T00:00:00"/>
    <n v="23"/>
    <x v="0"/>
    <x v="2"/>
    <x v="0"/>
    <x v="0"/>
    <x v="0"/>
    <x v="28"/>
    <n v="5"/>
    <n v="4"/>
    <n v="5"/>
    <n v="5"/>
    <n v="4"/>
    <n v="2"/>
    <n v="2"/>
    <n v="2"/>
    <n v="5"/>
    <n v="3"/>
    <n v="4"/>
    <n v="4"/>
    <n v="4"/>
    <n v="3"/>
    <n v="2"/>
    <n v="4"/>
    <n v="4"/>
    <n v="2"/>
    <n v="4"/>
    <n v="4"/>
    <n v="3"/>
    <n v="4"/>
    <n v="4"/>
    <n v="3"/>
    <n v="2"/>
    <n v="3"/>
    <n v="3"/>
    <n v="2"/>
    <n v="4"/>
    <n v="4"/>
    <n v="3"/>
    <n v="2"/>
    <n v="4"/>
    <n v="2"/>
    <n v="5"/>
    <n v="4"/>
    <x v="282"/>
  </r>
  <r>
    <s v="P601"/>
    <x v="0"/>
    <x v="0"/>
    <x v="0"/>
    <d v="1998-11-05T00:00:00"/>
    <n v="22"/>
    <x v="1"/>
    <x v="2"/>
    <x v="4"/>
    <x v="2"/>
    <x v="0"/>
    <x v="0"/>
    <n v="4"/>
    <n v="4"/>
    <n v="4"/>
    <n v="4"/>
    <n v="4"/>
    <n v="4"/>
    <n v="4"/>
    <n v="3"/>
    <n v="5"/>
    <n v="5"/>
    <n v="4"/>
    <n v="3"/>
    <n v="4"/>
    <n v="4"/>
    <n v="3"/>
    <n v="4"/>
    <n v="3"/>
    <n v="2"/>
    <n v="5"/>
    <n v="4"/>
    <n v="3"/>
    <n v="3"/>
    <n v="3"/>
    <n v="3"/>
    <n v="3"/>
    <n v="4"/>
    <n v="3"/>
    <n v="3"/>
    <n v="5"/>
    <n v="5"/>
    <n v="3"/>
    <n v="4"/>
    <n v="4"/>
    <n v="2"/>
    <n v="5"/>
    <n v="4"/>
    <x v="186"/>
  </r>
  <r>
    <s v="P602"/>
    <x v="0"/>
    <x v="0"/>
    <x v="0"/>
    <d v="1985-02-13T00:00:00"/>
    <n v="36"/>
    <x v="1"/>
    <x v="1"/>
    <x v="1"/>
    <x v="0"/>
    <x v="0"/>
    <x v="6"/>
    <n v="5"/>
    <n v="4"/>
    <n v="2"/>
    <n v="4"/>
    <n v="4"/>
    <n v="3"/>
    <n v="5"/>
    <n v="3"/>
    <n v="3"/>
    <n v="3"/>
    <n v="4"/>
    <n v="4"/>
    <n v="4"/>
    <n v="4"/>
    <n v="3"/>
    <n v="5"/>
    <n v="5"/>
    <n v="3"/>
    <n v="3"/>
    <n v="3"/>
    <n v="4"/>
    <n v="2"/>
    <n v="4"/>
    <n v="4"/>
    <n v="4"/>
    <n v="5"/>
    <n v="5"/>
    <n v="3"/>
    <n v="3"/>
    <n v="3"/>
    <n v="3"/>
    <n v="5"/>
    <n v="5"/>
    <n v="3"/>
    <n v="3"/>
    <n v="3"/>
    <x v="143"/>
  </r>
  <r>
    <s v="P603"/>
    <x v="0"/>
    <x v="0"/>
    <x v="0"/>
    <d v="1999-05-17T00:00:00"/>
    <n v="21"/>
    <x v="1"/>
    <x v="2"/>
    <x v="2"/>
    <x v="3"/>
    <x v="0"/>
    <x v="0"/>
    <n v="3"/>
    <n v="2"/>
    <n v="2"/>
    <n v="2"/>
    <n v="2"/>
    <n v="5"/>
    <n v="2"/>
    <n v="3"/>
    <n v="5"/>
    <n v="4"/>
    <n v="2"/>
    <n v="2"/>
    <n v="2"/>
    <n v="2"/>
    <n v="2"/>
    <n v="5"/>
    <n v="2"/>
    <n v="3"/>
    <n v="5"/>
    <n v="3"/>
    <n v="2"/>
    <n v="2"/>
    <n v="3"/>
    <n v="2"/>
    <n v="3"/>
    <n v="5"/>
    <n v="2"/>
    <n v="3"/>
    <n v="5"/>
    <n v="5"/>
    <n v="1"/>
    <n v="5"/>
    <n v="2"/>
    <n v="3"/>
    <n v="5"/>
    <n v="4"/>
    <x v="283"/>
  </r>
  <r>
    <s v="P604"/>
    <x v="0"/>
    <x v="0"/>
    <x v="0"/>
    <d v="1981-09-25T00:00:00"/>
    <n v="39"/>
    <x v="0"/>
    <x v="0"/>
    <x v="5"/>
    <x v="2"/>
    <x v="0"/>
    <x v="128"/>
    <n v="4"/>
    <n v="4"/>
    <n v="3"/>
    <n v="4"/>
    <n v="3"/>
    <n v="4"/>
    <n v="3"/>
    <n v="3"/>
    <n v="4"/>
    <n v="4"/>
    <n v="3"/>
    <n v="2"/>
    <n v="3"/>
    <n v="3"/>
    <n v="4"/>
    <n v="4"/>
    <n v="3"/>
    <n v="3"/>
    <n v="3"/>
    <n v="4"/>
    <n v="3"/>
    <n v="3"/>
    <n v="3"/>
    <n v="3"/>
    <n v="4"/>
    <n v="4"/>
    <n v="3"/>
    <n v="4"/>
    <n v="2"/>
    <n v="4"/>
    <n v="3"/>
    <n v="4"/>
    <n v="3"/>
    <n v="4"/>
    <n v="4"/>
    <n v="4"/>
    <x v="120"/>
  </r>
  <r>
    <s v="P605"/>
    <x v="0"/>
    <x v="0"/>
    <x v="0"/>
    <d v="1993-05-23T00:00:00"/>
    <n v="27"/>
    <x v="1"/>
    <x v="1"/>
    <x v="1"/>
    <x v="2"/>
    <x v="0"/>
    <x v="0"/>
    <n v="2"/>
    <n v="2"/>
    <n v="3"/>
    <n v="3"/>
    <n v="3"/>
    <n v="3"/>
    <n v="2"/>
    <n v="1"/>
    <n v="1"/>
    <n v="4"/>
    <n v="4"/>
    <n v="3"/>
    <n v="2"/>
    <n v="4"/>
    <n v="3"/>
    <n v="3"/>
    <n v="3"/>
    <n v="2"/>
    <n v="1"/>
    <n v="5"/>
    <n v="2"/>
    <n v="2"/>
    <n v="2"/>
    <n v="3"/>
    <n v="3"/>
    <n v="3"/>
    <n v="3"/>
    <n v="1"/>
    <n v="1"/>
    <n v="3"/>
    <n v="3"/>
    <n v="3"/>
    <n v="3"/>
    <n v="1"/>
    <n v="1"/>
    <n v="5"/>
    <x v="222"/>
  </r>
  <r>
    <s v="P606"/>
    <x v="0"/>
    <x v="0"/>
    <x v="0"/>
    <d v="1999-04-28T00:00:00"/>
    <n v="21"/>
    <x v="1"/>
    <x v="2"/>
    <x v="0"/>
    <x v="0"/>
    <x v="0"/>
    <x v="0"/>
    <n v="3"/>
    <n v="3"/>
    <n v="2"/>
    <n v="3"/>
    <n v="3"/>
    <n v="2"/>
    <n v="4"/>
    <n v="3"/>
    <n v="4"/>
    <n v="4"/>
    <n v="3"/>
    <n v="3"/>
    <n v="2"/>
    <n v="4"/>
    <n v="3"/>
    <n v="3"/>
    <n v="3"/>
    <n v="2"/>
    <n v="4"/>
    <n v="4"/>
    <n v="3"/>
    <n v="2"/>
    <n v="4"/>
    <n v="3"/>
    <n v="3"/>
    <n v="3"/>
    <n v="3"/>
    <n v="3"/>
    <n v="3"/>
    <n v="4"/>
    <n v="4"/>
    <n v="3"/>
    <n v="3"/>
    <n v="3"/>
    <n v="4"/>
    <n v="4"/>
    <x v="54"/>
  </r>
  <r>
    <s v="P607"/>
    <x v="0"/>
    <x v="0"/>
    <x v="0"/>
    <d v="1991-12-27T00:00:00"/>
    <n v="29"/>
    <x v="1"/>
    <x v="2"/>
    <x v="3"/>
    <x v="0"/>
    <x v="0"/>
    <x v="0"/>
    <n v="3"/>
    <n v="4"/>
    <n v="3"/>
    <n v="4"/>
    <n v="3"/>
    <n v="4"/>
    <n v="3"/>
    <n v="2"/>
    <n v="3"/>
    <n v="5"/>
    <n v="4"/>
    <n v="4"/>
    <n v="4"/>
    <n v="5"/>
    <n v="4"/>
    <n v="4"/>
    <n v="4"/>
    <n v="2"/>
    <n v="3"/>
    <n v="5"/>
    <n v="4"/>
    <n v="3"/>
    <n v="4"/>
    <n v="4"/>
    <n v="4"/>
    <n v="4"/>
    <n v="4"/>
    <n v="2"/>
    <n v="2"/>
    <n v="5"/>
    <n v="4"/>
    <n v="4"/>
    <n v="4"/>
    <n v="2"/>
    <n v="2"/>
    <n v="5"/>
    <x v="162"/>
  </r>
  <r>
    <s v="P608"/>
    <x v="0"/>
    <x v="0"/>
    <x v="0"/>
    <d v="1989-02-18T00:00:00"/>
    <n v="32"/>
    <x v="0"/>
    <x v="2"/>
    <x v="2"/>
    <x v="2"/>
    <x v="0"/>
    <x v="0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84"/>
  </r>
  <r>
    <s v="P609"/>
    <x v="0"/>
    <x v="0"/>
    <x v="0"/>
    <d v="2005-01-30T00:00:00"/>
    <n v="16"/>
    <x v="1"/>
    <x v="2"/>
    <x v="1"/>
    <x v="0"/>
    <x v="0"/>
    <x v="2"/>
    <n v="3"/>
    <n v="5"/>
    <n v="2"/>
    <n v="4"/>
    <n v="4"/>
    <n v="3"/>
    <n v="5"/>
    <n v="2"/>
    <n v="3"/>
    <n v="4"/>
    <n v="4"/>
    <n v="3"/>
    <n v="2"/>
    <n v="3"/>
    <n v="4"/>
    <n v="4"/>
    <n v="4"/>
    <n v="2"/>
    <n v="3"/>
    <n v="4"/>
    <n v="3"/>
    <n v="3"/>
    <n v="4"/>
    <n v="3"/>
    <n v="4"/>
    <n v="4"/>
    <n v="4"/>
    <n v="2"/>
    <n v="3"/>
    <n v="5"/>
    <n v="4"/>
    <n v="5"/>
    <n v="4"/>
    <n v="3"/>
    <n v="4"/>
    <n v="4"/>
    <x v="127"/>
  </r>
  <r>
    <s v="P610"/>
    <x v="0"/>
    <x v="0"/>
    <x v="0"/>
    <d v="2005-06-18T00:00:00"/>
    <n v="15"/>
    <x v="0"/>
    <x v="2"/>
    <x v="1"/>
    <x v="2"/>
    <x v="0"/>
    <x v="2"/>
    <n v="4"/>
    <n v="3"/>
    <n v="5"/>
    <n v="4"/>
    <n v="4"/>
    <n v="3"/>
    <n v="4"/>
    <n v="3"/>
    <n v="3"/>
    <n v="5"/>
    <n v="4"/>
    <n v="1"/>
    <n v="4"/>
    <n v="5"/>
    <n v="5"/>
    <n v="2"/>
    <n v="4"/>
    <n v="3"/>
    <n v="5"/>
    <n v="5"/>
    <n v="5"/>
    <n v="3"/>
    <n v="5"/>
    <n v="5"/>
    <n v="4"/>
    <n v="5"/>
    <n v="4"/>
    <n v="3"/>
    <n v="5"/>
    <n v="5"/>
    <n v="3"/>
    <n v="5"/>
    <n v="4"/>
    <n v="2"/>
    <n v="4"/>
    <n v="5"/>
    <x v="285"/>
  </r>
  <r>
    <s v="P611"/>
    <x v="0"/>
    <x v="0"/>
    <x v="0"/>
    <d v="1968-03-17T00:00:00"/>
    <n v="52"/>
    <x v="1"/>
    <x v="1"/>
    <x v="1"/>
    <x v="0"/>
    <x v="0"/>
    <x v="180"/>
    <n v="4"/>
    <n v="4"/>
    <n v="3"/>
    <n v="4"/>
    <n v="4"/>
    <n v="4"/>
    <n v="4"/>
    <n v="3"/>
    <n v="4"/>
    <n v="4"/>
    <n v="4"/>
    <n v="2"/>
    <n v="4"/>
    <n v="4"/>
    <n v="4"/>
    <n v="4"/>
    <n v="4"/>
    <n v="2"/>
    <n v="4"/>
    <n v="4"/>
    <n v="4"/>
    <n v="3"/>
    <n v="4"/>
    <n v="4"/>
    <n v="4"/>
    <n v="4"/>
    <n v="4"/>
    <n v="4"/>
    <n v="3"/>
    <n v="5"/>
    <n v="4"/>
    <n v="5"/>
    <n v="4"/>
    <n v="4"/>
    <n v="4"/>
    <n v="4"/>
    <x v="201"/>
  </r>
  <r>
    <s v="P612"/>
    <x v="0"/>
    <x v="0"/>
    <x v="0"/>
    <d v="2005-03-04T00:00:00"/>
    <n v="15"/>
    <x v="1"/>
    <x v="2"/>
    <x v="1"/>
    <x v="0"/>
    <x v="3"/>
    <x v="2"/>
    <n v="3"/>
    <n v="4"/>
    <n v="4"/>
    <n v="4"/>
    <n v="3"/>
    <n v="2"/>
    <n v="3"/>
    <n v="4"/>
    <n v="4"/>
    <n v="3"/>
    <n v="4"/>
    <n v="3"/>
    <n v="2"/>
    <n v="3"/>
    <n v="3"/>
    <n v="3"/>
    <n v="2"/>
    <n v="4"/>
    <n v="4"/>
    <n v="3"/>
    <n v="3"/>
    <n v="3"/>
    <n v="2"/>
    <n v="3"/>
    <n v="3"/>
    <n v="2"/>
    <n v="2"/>
    <n v="4"/>
    <n v="3"/>
    <n v="2"/>
    <n v="2"/>
    <n v="3"/>
    <n v="3"/>
    <n v="4"/>
    <n v="4"/>
    <n v="3"/>
    <x v="108"/>
  </r>
  <r>
    <s v="P613"/>
    <x v="0"/>
    <x v="0"/>
    <x v="0"/>
    <d v="2004-04-16T00:00:00"/>
    <n v="16"/>
    <x v="0"/>
    <x v="2"/>
    <x v="1"/>
    <x v="0"/>
    <x v="3"/>
    <x v="13"/>
    <n v="5"/>
    <n v="2"/>
    <n v="2"/>
    <n v="2"/>
    <n v="3"/>
    <n v="2"/>
    <n v="4"/>
    <n v="4"/>
    <n v="3"/>
    <n v="1"/>
    <n v="2"/>
    <n v="3"/>
    <n v="3"/>
    <n v="3"/>
    <n v="2"/>
    <n v="3"/>
    <n v="2"/>
    <n v="1"/>
    <n v="2"/>
    <n v="2"/>
    <n v="2"/>
    <n v="2"/>
    <n v="2"/>
    <n v="2"/>
    <n v="3"/>
    <n v="3"/>
    <n v="2"/>
    <n v="1"/>
    <n v="2"/>
    <n v="3"/>
    <n v="3"/>
    <n v="3"/>
    <n v="4"/>
    <n v="3"/>
    <n v="3"/>
    <n v="1"/>
    <x v="286"/>
  </r>
  <r>
    <s v="P614"/>
    <x v="0"/>
    <x v="0"/>
    <x v="0"/>
    <d v="1988-12-12T00:00:00"/>
    <n v="32"/>
    <x v="1"/>
    <x v="0"/>
    <x v="1"/>
    <x v="0"/>
    <x v="0"/>
    <x v="15"/>
    <n v="4"/>
    <n v="4"/>
    <n v="3"/>
    <n v="4"/>
    <n v="3"/>
    <n v="5"/>
    <n v="4"/>
    <n v="3"/>
    <n v="2"/>
    <n v="4"/>
    <n v="4"/>
    <n v="4"/>
    <n v="3"/>
    <n v="4"/>
    <n v="4"/>
    <n v="3"/>
    <n v="4"/>
    <n v="2"/>
    <n v="3"/>
    <n v="4"/>
    <n v="4"/>
    <n v="3"/>
    <n v="4"/>
    <n v="3"/>
    <n v="4"/>
    <n v="4"/>
    <n v="4"/>
    <n v="2"/>
    <n v="2"/>
    <n v="4"/>
    <n v="3"/>
    <n v="4"/>
    <n v="3"/>
    <n v="3"/>
    <n v="2"/>
    <n v="4"/>
    <x v="227"/>
  </r>
  <r>
    <s v="P615"/>
    <x v="0"/>
    <x v="0"/>
    <x v="0"/>
    <d v="2004-07-28T00:00:00"/>
    <n v="16"/>
    <x v="1"/>
    <x v="2"/>
    <x v="1"/>
    <x v="2"/>
    <x v="0"/>
    <x v="2"/>
    <n v="5"/>
    <n v="4"/>
    <n v="3"/>
    <n v="2"/>
    <n v="3"/>
    <n v="2"/>
    <n v="4"/>
    <n v="4"/>
    <n v="3"/>
    <n v="4"/>
    <n v="4"/>
    <n v="3"/>
    <n v="2"/>
    <n v="3"/>
    <n v="3"/>
    <n v="4"/>
    <n v="3"/>
    <n v="4"/>
    <n v="3"/>
    <n v="4"/>
    <n v="3"/>
    <n v="2"/>
    <n v="2"/>
    <n v="3"/>
    <n v="4"/>
    <n v="4"/>
    <n v="3"/>
    <n v="4"/>
    <n v="3"/>
    <n v="4"/>
    <n v="3"/>
    <n v="4"/>
    <n v="3"/>
    <n v="5"/>
    <n v="4"/>
    <n v="5"/>
    <x v="81"/>
  </r>
  <r>
    <s v="P616"/>
    <x v="0"/>
    <x v="0"/>
    <x v="0"/>
    <d v="1979-08-29T00:00:00"/>
    <n v="41"/>
    <x v="0"/>
    <x v="1"/>
    <x v="4"/>
    <x v="0"/>
    <x v="0"/>
    <x v="181"/>
    <n v="4"/>
    <n v="4"/>
    <n v="4"/>
    <n v="4"/>
    <n v="4"/>
    <n v="4"/>
    <n v="4"/>
    <n v="3"/>
    <n v="3"/>
    <n v="5"/>
    <n v="4"/>
    <n v="3"/>
    <n v="3"/>
    <n v="5"/>
    <n v="4"/>
    <n v="4"/>
    <n v="4"/>
    <n v="3"/>
    <n v="4"/>
    <n v="4"/>
    <n v="4"/>
    <n v="4"/>
    <n v="4"/>
    <n v="4"/>
    <n v="4"/>
    <n v="4"/>
    <n v="4"/>
    <n v="3"/>
    <n v="2"/>
    <n v="4"/>
    <n v="5"/>
    <n v="5"/>
    <n v="4"/>
    <n v="3"/>
    <n v="3"/>
    <n v="5"/>
    <x v="122"/>
  </r>
  <r>
    <s v="P617"/>
    <x v="0"/>
    <x v="0"/>
    <x v="0"/>
    <d v="2005-02-16T00:00:00"/>
    <n v="16"/>
    <x v="0"/>
    <x v="2"/>
    <x v="0"/>
    <x v="1"/>
    <x v="0"/>
    <x v="2"/>
    <n v="4"/>
    <n v="3"/>
    <n v="3"/>
    <n v="3"/>
    <n v="4"/>
    <n v="2"/>
    <n v="4"/>
    <n v="2"/>
    <n v="2"/>
    <n v="4"/>
    <n v="4"/>
    <n v="2"/>
    <n v="3"/>
    <n v="3"/>
    <n v="4"/>
    <n v="3"/>
    <n v="3"/>
    <n v="2"/>
    <n v="1"/>
    <n v="5"/>
    <n v="3"/>
    <n v="3"/>
    <n v="3"/>
    <n v="4"/>
    <n v="4"/>
    <n v="4"/>
    <n v="4"/>
    <n v="2"/>
    <n v="1"/>
    <n v="5"/>
    <n v="3"/>
    <n v="4"/>
    <n v="3"/>
    <n v="2"/>
    <n v="2"/>
    <n v="4"/>
    <x v="287"/>
  </r>
  <r>
    <s v="P618"/>
    <x v="0"/>
    <x v="0"/>
    <x v="0"/>
    <d v="1992-11-12T00:00:00"/>
    <n v="28"/>
    <x v="1"/>
    <x v="2"/>
    <x v="1"/>
    <x v="1"/>
    <x v="0"/>
    <x v="182"/>
    <n v="5"/>
    <n v="5"/>
    <n v="5"/>
    <n v="5"/>
    <n v="5"/>
    <n v="5"/>
    <n v="5"/>
    <n v="5"/>
    <n v="1"/>
    <n v="3"/>
    <n v="5"/>
    <n v="1"/>
    <n v="5"/>
    <n v="5"/>
    <n v="5"/>
    <n v="5"/>
    <n v="5"/>
    <n v="1"/>
    <n v="1"/>
    <n v="5"/>
    <n v="1"/>
    <n v="5"/>
    <n v="5"/>
    <n v="5"/>
    <n v="5"/>
    <n v="5"/>
    <n v="5"/>
    <n v="5"/>
    <n v="5"/>
    <n v="5"/>
    <n v="5"/>
    <n v="5"/>
    <n v="5"/>
    <n v="5"/>
    <n v="1"/>
    <n v="5"/>
    <x v="288"/>
  </r>
  <r>
    <s v="P619"/>
    <x v="0"/>
    <x v="0"/>
    <x v="0"/>
    <d v="1994-12-11T00:00:00"/>
    <n v="26"/>
    <x v="1"/>
    <x v="2"/>
    <x v="1"/>
    <x v="0"/>
    <x v="0"/>
    <x v="0"/>
    <n v="5"/>
    <n v="4"/>
    <n v="3"/>
    <n v="3"/>
    <n v="4"/>
    <n v="4"/>
    <n v="3"/>
    <n v="3"/>
    <n v="2"/>
    <n v="4"/>
    <n v="4"/>
    <n v="3"/>
    <n v="3"/>
    <n v="4"/>
    <n v="4"/>
    <n v="3"/>
    <n v="3"/>
    <n v="2"/>
    <n v="2"/>
    <n v="4"/>
    <n v="2"/>
    <n v="3"/>
    <n v="4"/>
    <n v="3"/>
    <n v="4"/>
    <n v="4"/>
    <n v="4"/>
    <n v="4"/>
    <n v="2"/>
    <n v="4"/>
    <n v="4"/>
    <n v="4"/>
    <n v="3"/>
    <n v="4"/>
    <n v="2"/>
    <n v="5"/>
    <x v="81"/>
  </r>
  <r>
    <s v="P620"/>
    <x v="0"/>
    <x v="0"/>
    <x v="0"/>
    <d v="2004-07-07T00:00:00"/>
    <n v="16"/>
    <x v="1"/>
    <x v="2"/>
    <x v="1"/>
    <x v="2"/>
    <x v="0"/>
    <x v="2"/>
    <n v="4"/>
    <n v="3"/>
    <n v="4"/>
    <n v="4"/>
    <n v="2"/>
    <n v="5"/>
    <n v="3"/>
    <n v="3"/>
    <n v="4"/>
    <n v="2"/>
    <n v="4"/>
    <n v="4"/>
    <n v="3"/>
    <n v="3"/>
    <n v="3"/>
    <n v="4"/>
    <n v="3"/>
    <n v="3"/>
    <n v="3"/>
    <n v="3"/>
    <n v="4"/>
    <n v="3"/>
    <n v="4"/>
    <n v="3"/>
    <n v="3"/>
    <n v="4"/>
    <n v="3"/>
    <n v="3"/>
    <n v="4"/>
    <n v="4"/>
    <n v="3"/>
    <n v="5"/>
    <n v="4"/>
    <n v="3"/>
    <n v="4"/>
    <n v="4"/>
    <x v="47"/>
  </r>
  <r>
    <s v="P621"/>
    <x v="0"/>
    <x v="0"/>
    <x v="0"/>
    <d v="2005-05-13T00:00:00"/>
    <n v="15"/>
    <x v="0"/>
    <x v="2"/>
    <x v="1"/>
    <x v="2"/>
    <x v="1"/>
    <x v="2"/>
    <n v="2"/>
    <n v="2"/>
    <n v="3"/>
    <n v="2"/>
    <n v="2"/>
    <n v="1"/>
    <n v="2"/>
    <n v="3"/>
    <n v="2"/>
    <n v="2"/>
    <n v="2"/>
    <n v="2"/>
    <n v="3"/>
    <n v="3"/>
    <n v="2"/>
    <n v="1"/>
    <n v="3"/>
    <n v="1"/>
    <n v="3"/>
    <n v="3"/>
    <n v="2"/>
    <n v="3"/>
    <n v="3"/>
    <n v="2"/>
    <n v="3"/>
    <n v="2"/>
    <n v="3"/>
    <n v="1"/>
    <n v="3"/>
    <n v="3"/>
    <n v="3"/>
    <n v="2"/>
    <n v="2"/>
    <n v="1"/>
    <n v="4"/>
    <n v="3"/>
    <x v="117"/>
  </r>
  <r>
    <s v="P622"/>
    <x v="0"/>
    <x v="0"/>
    <x v="0"/>
    <d v="1998-12-02T00:00:00"/>
    <n v="22"/>
    <x v="1"/>
    <x v="2"/>
    <x v="1"/>
    <x v="2"/>
    <x v="0"/>
    <x v="0"/>
    <n v="3"/>
    <n v="4"/>
    <n v="3"/>
    <n v="4"/>
    <n v="3"/>
    <n v="3"/>
    <n v="4"/>
    <n v="4"/>
    <n v="4"/>
    <n v="4"/>
    <n v="4"/>
    <n v="3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3"/>
    <n v="4"/>
    <n v="4"/>
    <n v="4"/>
    <n v="4"/>
    <n v="4"/>
    <x v="289"/>
  </r>
  <r>
    <s v="P623"/>
    <x v="0"/>
    <x v="0"/>
    <x v="0"/>
    <d v="1959-09-05T00:00:00"/>
    <n v="61"/>
    <x v="1"/>
    <x v="3"/>
    <x v="1"/>
    <x v="2"/>
    <x v="0"/>
    <x v="154"/>
    <n v="5"/>
    <n v="4"/>
    <n v="4"/>
    <n v="5"/>
    <n v="4"/>
    <n v="2"/>
    <n v="3"/>
    <n v="4"/>
    <n v="5"/>
    <n v="4"/>
    <n v="4"/>
    <n v="4"/>
    <n v="4"/>
    <n v="5"/>
    <n v="4"/>
    <n v="5"/>
    <n v="4"/>
    <n v="5"/>
    <n v="3"/>
    <n v="4"/>
    <n v="4"/>
    <n v="4"/>
    <n v="4"/>
    <n v="4"/>
    <n v="4"/>
    <n v="4"/>
    <n v="5"/>
    <n v="4"/>
    <n v="3"/>
    <n v="3"/>
    <n v="4"/>
    <n v="5"/>
    <n v="5"/>
    <n v="4"/>
    <n v="5"/>
    <n v="5"/>
    <x v="25"/>
  </r>
  <r>
    <s v="P624"/>
    <x v="0"/>
    <x v="0"/>
    <x v="0"/>
    <d v="2004-09-11T00:00:00"/>
    <n v="16"/>
    <x v="0"/>
    <x v="2"/>
    <x v="1"/>
    <x v="0"/>
    <x v="3"/>
    <x v="2"/>
    <n v="3"/>
    <n v="3"/>
    <n v="2"/>
    <n v="3"/>
    <n v="2"/>
    <n v="2"/>
    <n v="3"/>
    <n v="3"/>
    <n v="4"/>
    <n v="3"/>
    <n v="3"/>
    <n v="2"/>
    <n v="2"/>
    <n v="3"/>
    <n v="3"/>
    <n v="2"/>
    <n v="2"/>
    <n v="2"/>
    <n v="3"/>
    <n v="3"/>
    <n v="3"/>
    <n v="3"/>
    <n v="3"/>
    <n v="2"/>
    <n v="3"/>
    <n v="3"/>
    <n v="2"/>
    <n v="3"/>
    <n v="3"/>
    <n v="3"/>
    <n v="3"/>
    <n v="3"/>
    <n v="3"/>
    <n v="4"/>
    <n v="3"/>
    <n v="3"/>
    <x v="272"/>
  </r>
  <r>
    <s v="P625"/>
    <x v="0"/>
    <x v="0"/>
    <x v="0"/>
    <d v="2000-04-14T00:00:00"/>
    <n v="20"/>
    <x v="1"/>
    <x v="2"/>
    <x v="1"/>
    <x v="0"/>
    <x v="0"/>
    <x v="83"/>
    <n v="5"/>
    <n v="2"/>
    <n v="4"/>
    <n v="3"/>
    <n v="2"/>
    <n v="1"/>
    <n v="2"/>
    <n v="5"/>
    <n v="5"/>
    <n v="5"/>
    <n v="5"/>
    <n v="4"/>
    <n v="4"/>
    <n v="4"/>
    <n v="2"/>
    <n v="2"/>
    <n v="2"/>
    <n v="5"/>
    <n v="5"/>
    <n v="4"/>
    <n v="4"/>
    <n v="4"/>
    <n v="3"/>
    <n v="3"/>
    <n v="5"/>
    <n v="2"/>
    <n v="3"/>
    <n v="4"/>
    <n v="5"/>
    <n v="5"/>
    <n v="2"/>
    <n v="3"/>
    <n v="1"/>
    <n v="5"/>
    <n v="5"/>
    <n v="4"/>
    <x v="64"/>
  </r>
  <r>
    <s v="P626"/>
    <x v="0"/>
    <x v="0"/>
    <x v="0"/>
    <d v="1995-11-23T00:00:00"/>
    <n v="25"/>
    <x v="0"/>
    <x v="2"/>
    <x v="1"/>
    <x v="0"/>
    <x v="0"/>
    <x v="28"/>
    <n v="4"/>
    <n v="4"/>
    <n v="3"/>
    <n v="3"/>
    <n v="3"/>
    <n v="3"/>
    <n v="3"/>
    <n v="3"/>
    <n v="2"/>
    <n v="4"/>
    <n v="3"/>
    <n v="3"/>
    <n v="4"/>
    <n v="4"/>
    <n v="3"/>
    <n v="4"/>
    <n v="4"/>
    <n v="3"/>
    <n v="3"/>
    <n v="3"/>
    <n v="3"/>
    <n v="4"/>
    <n v="4"/>
    <n v="3"/>
    <n v="4"/>
    <n v="3"/>
    <n v="3"/>
    <n v="3"/>
    <n v="3"/>
    <n v="3"/>
    <n v="3"/>
    <n v="4"/>
    <n v="4"/>
    <n v="3"/>
    <n v="3"/>
    <n v="3"/>
    <x v="209"/>
  </r>
  <r>
    <s v="P627"/>
    <x v="0"/>
    <x v="0"/>
    <x v="0"/>
    <d v="1980-09-12T00:00:00"/>
    <n v="40"/>
    <x v="1"/>
    <x v="3"/>
    <x v="0"/>
    <x v="2"/>
    <x v="0"/>
    <x v="183"/>
    <n v="5"/>
    <n v="4"/>
    <n v="3"/>
    <n v="4"/>
    <n v="4"/>
    <n v="3"/>
    <n v="4"/>
    <n v="4"/>
    <n v="2"/>
    <n v="5"/>
    <n v="4"/>
    <n v="4"/>
    <n v="3"/>
    <n v="4"/>
    <n v="3"/>
    <n v="4"/>
    <n v="4"/>
    <n v="3"/>
    <n v="3"/>
    <n v="4"/>
    <n v="4"/>
    <n v="3"/>
    <n v="4"/>
    <n v="4"/>
    <n v="4"/>
    <n v="4"/>
    <n v="4"/>
    <n v="4"/>
    <n v="3"/>
    <n v="5"/>
    <n v="3"/>
    <n v="4"/>
    <n v="4"/>
    <n v="3"/>
    <n v="2"/>
    <n v="4"/>
    <x v="124"/>
  </r>
  <r>
    <s v="P628"/>
    <x v="0"/>
    <x v="0"/>
    <x v="0"/>
    <d v="2005-08-05T00:00:00"/>
    <n v="15"/>
    <x v="1"/>
    <x v="2"/>
    <x v="1"/>
    <x v="1"/>
    <x v="0"/>
    <x v="2"/>
    <n v="4"/>
    <n v="3"/>
    <n v="3"/>
    <n v="2"/>
    <n v="3"/>
    <n v="5"/>
    <n v="3"/>
    <n v="3"/>
    <n v="2"/>
    <n v="3"/>
    <n v="4"/>
    <n v="3"/>
    <n v="2"/>
    <n v="5"/>
    <n v="3"/>
    <n v="5"/>
    <n v="3"/>
    <n v="3"/>
    <n v="2"/>
    <n v="3"/>
    <n v="3"/>
    <n v="2"/>
    <n v="2"/>
    <n v="4"/>
    <n v="4"/>
    <n v="5"/>
    <n v="3"/>
    <n v="3"/>
    <n v="1"/>
    <n v="4"/>
    <n v="2"/>
    <n v="5"/>
    <n v="4"/>
    <n v="3"/>
    <n v="1"/>
    <n v="4"/>
    <x v="49"/>
  </r>
  <r>
    <s v="P629"/>
    <x v="0"/>
    <x v="0"/>
    <x v="0"/>
    <d v="2005-03-21T00:00:00"/>
    <n v="15"/>
    <x v="1"/>
    <x v="2"/>
    <x v="1"/>
    <x v="2"/>
    <x v="0"/>
    <x v="2"/>
    <n v="2"/>
    <n v="4"/>
    <n v="3"/>
    <n v="4"/>
    <n v="3"/>
    <n v="2"/>
    <n v="3"/>
    <n v="2"/>
    <n v="1"/>
    <n v="3"/>
    <n v="4"/>
    <n v="4"/>
    <n v="4"/>
    <n v="4"/>
    <n v="3"/>
    <n v="2"/>
    <n v="3"/>
    <n v="3"/>
    <n v="1"/>
    <n v="2"/>
    <n v="2"/>
    <n v="4"/>
    <n v="4"/>
    <n v="3"/>
    <n v="3"/>
    <n v="2"/>
    <n v="3"/>
    <n v="3"/>
    <n v="1"/>
    <n v="2"/>
    <n v="4"/>
    <n v="3"/>
    <n v="3"/>
    <n v="4"/>
    <n v="1"/>
    <n v="4"/>
    <x v="290"/>
  </r>
  <r>
    <s v="P630"/>
    <x v="0"/>
    <x v="0"/>
    <x v="0"/>
    <d v="2005-03-16T00:00:00"/>
    <n v="15"/>
    <x v="0"/>
    <x v="2"/>
    <x v="1"/>
    <x v="2"/>
    <x v="0"/>
    <x v="2"/>
    <n v="5"/>
    <n v="3"/>
    <n v="3"/>
    <n v="4"/>
    <n v="3"/>
    <n v="3"/>
    <n v="4"/>
    <n v="3"/>
    <n v="3"/>
    <n v="3"/>
    <n v="3"/>
    <n v="2"/>
    <n v="2"/>
    <n v="4"/>
    <n v="3"/>
    <n v="4"/>
    <n v="4"/>
    <n v="3"/>
    <n v="3"/>
    <n v="4"/>
    <n v="3"/>
    <n v="2"/>
    <n v="3"/>
    <n v="4"/>
    <n v="3"/>
    <n v="4"/>
    <n v="4"/>
    <n v="3"/>
    <n v="3"/>
    <n v="5"/>
    <n v="3"/>
    <n v="4"/>
    <n v="4"/>
    <n v="3"/>
    <n v="3"/>
    <n v="4"/>
    <x v="25"/>
  </r>
  <r>
    <s v="P631"/>
    <x v="0"/>
    <x v="0"/>
    <x v="0"/>
    <d v="2004-10-04T00:00:00"/>
    <n v="16"/>
    <x v="1"/>
    <x v="2"/>
    <x v="1"/>
    <x v="0"/>
    <x v="0"/>
    <x v="2"/>
    <n v="2"/>
    <n v="4"/>
    <n v="3"/>
    <n v="5"/>
    <n v="4"/>
    <n v="4"/>
    <n v="5"/>
    <n v="4"/>
    <n v="3"/>
    <n v="3"/>
    <n v="4"/>
    <n v="3"/>
    <n v="3"/>
    <n v="5"/>
    <n v="4"/>
    <n v="5"/>
    <n v="5"/>
    <n v="4"/>
    <n v="2"/>
    <n v="3"/>
    <n v="4"/>
    <n v="3"/>
    <n v="4"/>
    <n v="5"/>
    <n v="4"/>
    <n v="4"/>
    <n v="5"/>
    <n v="4"/>
    <n v="2"/>
    <n v="4"/>
    <n v="5"/>
    <n v="4"/>
    <n v="5"/>
    <n v="4"/>
    <n v="3"/>
    <n v="4"/>
    <x v="129"/>
  </r>
  <r>
    <s v="P632"/>
    <x v="0"/>
    <x v="0"/>
    <x v="0"/>
    <d v="1996-08-11T00:00:00"/>
    <n v="24"/>
    <x v="1"/>
    <x v="2"/>
    <x v="1"/>
    <x v="0"/>
    <x v="0"/>
    <x v="184"/>
    <n v="4"/>
    <n v="3"/>
    <n v="3"/>
    <n v="4"/>
    <n v="4"/>
    <n v="3"/>
    <n v="3"/>
    <n v="3"/>
    <n v="4"/>
    <n v="4"/>
    <n v="3"/>
    <n v="4"/>
    <n v="3"/>
    <n v="3"/>
    <n v="4"/>
    <n v="3"/>
    <n v="3"/>
    <n v="3"/>
    <n v="3"/>
    <n v="3"/>
    <n v="3"/>
    <n v="3"/>
    <n v="4"/>
    <n v="3"/>
    <n v="4"/>
    <n v="3"/>
    <n v="3"/>
    <n v="4"/>
    <n v="4"/>
    <n v="3"/>
    <n v="4"/>
    <n v="4"/>
    <n v="4"/>
    <n v="4"/>
    <n v="4"/>
    <n v="4"/>
    <x v="180"/>
  </r>
  <r>
    <s v="P633"/>
    <x v="0"/>
    <x v="0"/>
    <x v="0"/>
    <d v="1965-03-05T00:00:00"/>
    <n v="56"/>
    <x v="0"/>
    <x v="0"/>
    <x v="0"/>
    <x v="0"/>
    <x v="0"/>
    <x v="185"/>
    <n v="4"/>
    <n v="3"/>
    <n v="4"/>
    <n v="3"/>
    <n v="4"/>
    <n v="3"/>
    <n v="4"/>
    <n v="2"/>
    <n v="4"/>
    <n v="4"/>
    <n v="3"/>
    <n v="4"/>
    <n v="4"/>
    <n v="4"/>
    <n v="4"/>
    <n v="3"/>
    <n v="4"/>
    <n v="3"/>
    <n v="4"/>
    <n v="4"/>
    <n v="3"/>
    <n v="4"/>
    <n v="4"/>
    <n v="3"/>
    <n v="4"/>
    <n v="3"/>
    <n v="3"/>
    <n v="2"/>
    <n v="3"/>
    <n v="4"/>
    <n v="3"/>
    <n v="3"/>
    <n v="4"/>
    <n v="3"/>
    <n v="4"/>
    <n v="4"/>
    <x v="201"/>
  </r>
  <r>
    <s v="P634"/>
    <x v="0"/>
    <x v="0"/>
    <x v="0"/>
    <d v="2004-09-23T00:00:00"/>
    <n v="16"/>
    <x v="1"/>
    <x v="2"/>
    <x v="0"/>
    <x v="0"/>
    <x v="0"/>
    <x v="2"/>
    <n v="5"/>
    <n v="5"/>
    <n v="4"/>
    <n v="3"/>
    <n v="4"/>
    <n v="4"/>
    <n v="5"/>
    <n v="3"/>
    <n v="3"/>
    <n v="5"/>
    <n v="5"/>
    <n v="3"/>
    <n v="2"/>
    <n v="5"/>
    <n v="4"/>
    <n v="4"/>
    <n v="4"/>
    <n v="1"/>
    <n v="3"/>
    <n v="5"/>
    <n v="4"/>
    <n v="2"/>
    <n v="3"/>
    <n v="5"/>
    <n v="4"/>
    <n v="3"/>
    <n v="4"/>
    <n v="4"/>
    <n v="2"/>
    <n v="5"/>
    <n v="4"/>
    <n v="4"/>
    <n v="5"/>
    <n v="3"/>
    <n v="3"/>
    <n v="5"/>
    <x v="131"/>
  </r>
  <r>
    <s v="P635"/>
    <x v="0"/>
    <x v="0"/>
    <x v="0"/>
    <d v="2004-09-04T00:00:00"/>
    <n v="16"/>
    <x v="1"/>
    <x v="2"/>
    <x v="1"/>
    <x v="0"/>
    <x v="0"/>
    <x v="2"/>
    <n v="4"/>
    <n v="5"/>
    <n v="4"/>
    <n v="3"/>
    <n v="5"/>
    <n v="3"/>
    <n v="4"/>
    <n v="2"/>
    <n v="3"/>
    <n v="5"/>
    <n v="4"/>
    <n v="1"/>
    <n v="1"/>
    <n v="4"/>
    <n v="5"/>
    <n v="2"/>
    <n v="3"/>
    <n v="1"/>
    <n v="5"/>
    <n v="5"/>
    <n v="4"/>
    <n v="2"/>
    <n v="3"/>
    <n v="3"/>
    <n v="4"/>
    <n v="3"/>
    <n v="4"/>
    <n v="2"/>
    <n v="2"/>
    <n v="5"/>
    <n v="4"/>
    <n v="3"/>
    <n v="4"/>
    <n v="4"/>
    <n v="5"/>
    <n v="4"/>
    <x v="291"/>
  </r>
  <r>
    <s v="P636"/>
    <x v="0"/>
    <x v="0"/>
    <x v="0"/>
    <d v="1983-03-16T00:00:00"/>
    <n v="37"/>
    <x v="1"/>
    <x v="1"/>
    <x v="0"/>
    <x v="2"/>
    <x v="0"/>
    <x v="186"/>
    <n v="4"/>
    <n v="3"/>
    <n v="3"/>
    <n v="4"/>
    <n v="5"/>
    <n v="3"/>
    <n v="4"/>
    <n v="2"/>
    <n v="3"/>
    <n v="4"/>
    <n v="4"/>
    <n v="3"/>
    <n v="3"/>
    <n v="5"/>
    <n v="4"/>
    <n v="3"/>
    <n v="4"/>
    <n v="3"/>
    <n v="3"/>
    <n v="4"/>
    <n v="4"/>
    <n v="3"/>
    <n v="3"/>
    <n v="5"/>
    <n v="4"/>
    <n v="4"/>
    <n v="4"/>
    <n v="2"/>
    <n v="3"/>
    <n v="5"/>
    <n v="5"/>
    <n v="3"/>
    <n v="4"/>
    <n v="2"/>
    <n v="3"/>
    <n v="5"/>
    <x v="254"/>
  </r>
  <r>
    <s v="P637"/>
    <x v="0"/>
    <x v="0"/>
    <x v="0"/>
    <d v="1983-02-05T00:00:00"/>
    <n v="38"/>
    <x v="1"/>
    <x v="1"/>
    <x v="0"/>
    <x v="0"/>
    <x v="0"/>
    <x v="187"/>
    <n v="5"/>
    <n v="5"/>
    <n v="5"/>
    <n v="5"/>
    <n v="4"/>
    <n v="4"/>
    <n v="5"/>
    <n v="4"/>
    <n v="5"/>
    <n v="4"/>
    <n v="5"/>
    <n v="3"/>
    <n v="5"/>
    <n v="5"/>
    <n v="4"/>
    <n v="3"/>
    <n v="5"/>
    <n v="4"/>
    <n v="5"/>
    <n v="5"/>
    <n v="5"/>
    <n v="4"/>
    <n v="5"/>
    <n v="5"/>
    <n v="4"/>
    <n v="3"/>
    <n v="5"/>
    <n v="4"/>
    <n v="4"/>
    <n v="4"/>
    <n v="4"/>
    <n v="3"/>
    <n v="4"/>
    <n v="4"/>
    <n v="5"/>
    <n v="5"/>
    <x v="193"/>
  </r>
  <r>
    <s v="P638"/>
    <x v="0"/>
    <x v="0"/>
    <x v="0"/>
    <d v="2004-08-28T00:00:00"/>
    <n v="16"/>
    <x v="0"/>
    <x v="2"/>
    <x v="0"/>
    <x v="0"/>
    <x v="0"/>
    <x v="2"/>
    <n v="4"/>
    <n v="4"/>
    <n v="3"/>
    <n v="5"/>
    <n v="3"/>
    <n v="1"/>
    <n v="3"/>
    <n v="2"/>
    <n v="3"/>
    <n v="4"/>
    <n v="4"/>
    <n v="4"/>
    <n v="5"/>
    <n v="5"/>
    <n v="4"/>
    <n v="4"/>
    <n v="3"/>
    <n v="2"/>
    <n v="3"/>
    <n v="4"/>
    <n v="3"/>
    <n v="4"/>
    <n v="4"/>
    <n v="5"/>
    <n v="4"/>
    <n v="4"/>
    <n v="3"/>
    <n v="4"/>
    <n v="2"/>
    <n v="5"/>
    <n v="3"/>
    <n v="4"/>
    <n v="4"/>
    <n v="4"/>
    <n v="3"/>
    <n v="5"/>
    <x v="260"/>
  </r>
  <r>
    <s v="P639"/>
    <x v="0"/>
    <x v="0"/>
    <x v="0"/>
    <d v="2005-02-02T00:00:00"/>
    <n v="16"/>
    <x v="1"/>
    <x v="2"/>
    <x v="0"/>
    <x v="0"/>
    <x v="0"/>
    <x v="2"/>
    <n v="4"/>
    <n v="4"/>
    <n v="4"/>
    <n v="4"/>
    <n v="3"/>
    <n v="2"/>
    <n v="4"/>
    <n v="3"/>
    <n v="2"/>
    <n v="3"/>
    <n v="4"/>
    <n v="4"/>
    <n v="3"/>
    <n v="4"/>
    <n v="4"/>
    <n v="2"/>
    <n v="4"/>
    <n v="2"/>
    <n v="3"/>
    <n v="4"/>
    <n v="4"/>
    <n v="3"/>
    <n v="3"/>
    <n v="4"/>
    <n v="4"/>
    <n v="3"/>
    <n v="3"/>
    <n v="2"/>
    <n v="2"/>
    <n v="5"/>
    <n v="4"/>
    <n v="4"/>
    <n v="3"/>
    <n v="2"/>
    <n v="2"/>
    <n v="4"/>
    <x v="41"/>
  </r>
  <r>
    <s v="P640"/>
    <x v="0"/>
    <x v="0"/>
    <x v="0"/>
    <d v="1992-01-13T00:00:00"/>
    <n v="29"/>
    <x v="1"/>
    <x v="2"/>
    <x v="1"/>
    <x v="0"/>
    <x v="0"/>
    <x v="0"/>
    <n v="4"/>
    <n v="4"/>
    <n v="3"/>
    <n v="4"/>
    <n v="3"/>
    <n v="3"/>
    <n v="4"/>
    <n v="5"/>
    <n v="4"/>
    <n v="4"/>
    <n v="4"/>
    <n v="4"/>
    <n v="3"/>
    <n v="4"/>
    <n v="4"/>
    <n v="3"/>
    <n v="3"/>
    <n v="4"/>
    <n v="4"/>
    <n v="3"/>
    <n v="4"/>
    <n v="3"/>
    <n v="4"/>
    <n v="4"/>
    <n v="4"/>
    <n v="4"/>
    <n v="4"/>
    <n v="5"/>
    <n v="3"/>
    <n v="4"/>
    <n v="3"/>
    <n v="3"/>
    <n v="3"/>
    <n v="5"/>
    <n v="4"/>
    <n v="4"/>
    <x v="120"/>
  </r>
  <r>
    <s v="P641"/>
    <x v="0"/>
    <x v="0"/>
    <x v="0"/>
    <d v="1990-12-20T00:00:00"/>
    <n v="30"/>
    <x v="0"/>
    <x v="2"/>
    <x v="0"/>
    <x v="2"/>
    <x v="0"/>
    <x v="12"/>
    <n v="4"/>
    <n v="3"/>
    <n v="3"/>
    <n v="4"/>
    <n v="4"/>
    <n v="4"/>
    <n v="4"/>
    <n v="3"/>
    <n v="4"/>
    <n v="5"/>
    <n v="4"/>
    <n v="3"/>
    <n v="3"/>
    <n v="4"/>
    <n v="4"/>
    <n v="4"/>
    <n v="4"/>
    <n v="1"/>
    <n v="3"/>
    <n v="5"/>
    <n v="3"/>
    <n v="2"/>
    <n v="4"/>
    <n v="4"/>
    <n v="4"/>
    <n v="4"/>
    <n v="4"/>
    <n v="3"/>
    <n v="1"/>
    <n v="5"/>
    <n v="4"/>
    <n v="3"/>
    <n v="4"/>
    <n v="3"/>
    <n v="2"/>
    <n v="4"/>
    <x v="106"/>
  </r>
  <r>
    <s v="P642"/>
    <x v="0"/>
    <x v="0"/>
    <x v="0"/>
    <d v="1982-09-02T00:00:00"/>
    <n v="38"/>
    <x v="1"/>
    <x v="2"/>
    <x v="3"/>
    <x v="0"/>
    <x v="0"/>
    <x v="188"/>
    <n v="5"/>
    <n v="5"/>
    <n v="5"/>
    <n v="4"/>
    <n v="4"/>
    <n v="4"/>
    <n v="4"/>
    <n v="4"/>
    <n v="4"/>
    <n v="5"/>
    <n v="5"/>
    <n v="2"/>
    <n v="2"/>
    <n v="5"/>
    <n v="5"/>
    <n v="5"/>
    <n v="5"/>
    <n v="5"/>
    <n v="2"/>
    <n v="4"/>
    <n v="4"/>
    <n v="2"/>
    <n v="5"/>
    <n v="4"/>
    <n v="4"/>
    <n v="4"/>
    <n v="5"/>
    <n v="4"/>
    <n v="3"/>
    <n v="4"/>
    <n v="5"/>
    <n v="5"/>
    <n v="5"/>
    <n v="4"/>
    <n v="3"/>
    <n v="4"/>
    <x v="260"/>
  </r>
  <r>
    <s v="P643"/>
    <x v="1"/>
    <x v="0"/>
    <x v="0"/>
    <d v="2004-09-06T00:00:00"/>
    <n v="16"/>
    <x v="0"/>
    <x v="2"/>
    <x v="1"/>
    <x v="0"/>
    <x v="0"/>
    <x v="2"/>
    <n v="3"/>
    <n v="3"/>
    <n v="3"/>
    <n v="3"/>
    <n v="3"/>
    <n v="3"/>
    <n v="3"/>
    <n v="4"/>
    <n v="3"/>
    <n v="3"/>
    <n v="4"/>
    <n v="3"/>
    <n v="4"/>
    <n v="3"/>
    <n v="4"/>
    <n v="3"/>
    <n v="3"/>
    <n v="3"/>
    <n v="3"/>
    <n v="3"/>
    <n v="3"/>
    <n v="3"/>
    <n v="3"/>
    <n v="2"/>
    <n v="3"/>
    <n v="3"/>
    <n v="3"/>
    <n v="2"/>
    <n v="3"/>
    <n v="3"/>
    <n v="4"/>
    <n v="4"/>
    <n v="4"/>
    <n v="3"/>
    <n v="3"/>
    <n v="3"/>
    <x v="83"/>
  </r>
  <r>
    <s v="P644"/>
    <x v="2"/>
    <x v="0"/>
    <x v="0"/>
    <d v="1994-08-01T00:00:00"/>
    <n v="26"/>
    <x v="1"/>
    <x v="1"/>
    <x v="1"/>
    <x v="2"/>
    <x v="0"/>
    <x v="0"/>
    <n v="3"/>
    <n v="3"/>
    <n v="3"/>
    <n v="4"/>
    <n v="3"/>
    <n v="3"/>
    <n v="3"/>
    <n v="4"/>
    <n v="5"/>
    <n v="4"/>
    <n v="3"/>
    <n v="3"/>
    <n v="3"/>
    <n v="4"/>
    <n v="3"/>
    <n v="3"/>
    <n v="3"/>
    <n v="3"/>
    <n v="5"/>
    <n v="4"/>
    <n v="2"/>
    <n v="3"/>
    <n v="4"/>
    <n v="4"/>
    <n v="3"/>
    <n v="3"/>
    <n v="3"/>
    <n v="2"/>
    <n v="4"/>
    <n v="3"/>
    <n v="3"/>
    <n v="3"/>
    <n v="4"/>
    <n v="4"/>
    <n v="5"/>
    <n v="4"/>
    <x v="108"/>
  </r>
  <r>
    <s v="P645"/>
    <x v="3"/>
    <x v="0"/>
    <x v="0"/>
    <d v="2004-08-17T00:00:00"/>
    <n v="16"/>
    <x v="0"/>
    <x v="2"/>
    <x v="1"/>
    <x v="0"/>
    <x v="1"/>
    <x v="2"/>
    <n v="4"/>
    <n v="4"/>
    <n v="4"/>
    <n v="3"/>
    <n v="3"/>
    <n v="4"/>
    <n v="4"/>
    <n v="3"/>
    <n v="4"/>
    <n v="4"/>
    <n v="3"/>
    <n v="5"/>
    <n v="2"/>
    <n v="5"/>
    <n v="4"/>
    <n v="4"/>
    <n v="4"/>
    <n v="2"/>
    <n v="5"/>
    <n v="4"/>
    <n v="4"/>
    <n v="3"/>
    <n v="4"/>
    <n v="3"/>
    <n v="4"/>
    <n v="4"/>
    <n v="4"/>
    <n v="2"/>
    <n v="2"/>
    <n v="4"/>
    <n v="3"/>
    <n v="4"/>
    <n v="4"/>
    <n v="3"/>
    <n v="5"/>
    <n v="5"/>
    <x v="41"/>
  </r>
  <r>
    <s v="P646"/>
    <x v="4"/>
    <x v="0"/>
    <x v="0"/>
    <d v="2004-10-01T00:00:00"/>
    <n v="16"/>
    <x v="1"/>
    <x v="2"/>
    <x v="0"/>
    <x v="2"/>
    <x v="0"/>
    <x v="2"/>
    <n v="4"/>
    <n v="4"/>
    <n v="3"/>
    <n v="5"/>
    <n v="4"/>
    <n v="3"/>
    <n v="4"/>
    <n v="5"/>
    <n v="3"/>
    <n v="4"/>
    <n v="4"/>
    <n v="3"/>
    <n v="4"/>
    <n v="5"/>
    <n v="5"/>
    <n v="3"/>
    <n v="4"/>
    <n v="5"/>
    <n v="4"/>
    <n v="5"/>
    <n v="4"/>
    <n v="3"/>
    <n v="4"/>
    <n v="5"/>
    <n v="4"/>
    <n v="3"/>
    <n v="4"/>
    <n v="5"/>
    <n v="5"/>
    <n v="5"/>
    <n v="4"/>
    <n v="3"/>
    <n v="4"/>
    <n v="5"/>
    <n v="3"/>
    <n v="4"/>
    <x v="292"/>
  </r>
  <r>
    <s v="P647"/>
    <x v="5"/>
    <x v="0"/>
    <x v="0"/>
    <d v="1988-08-08T00:00:00"/>
    <n v="32"/>
    <x v="1"/>
    <x v="1"/>
    <x v="1"/>
    <x v="0"/>
    <x v="0"/>
    <x v="0"/>
    <n v="4"/>
    <n v="4"/>
    <n v="4"/>
    <n v="4"/>
    <n v="4"/>
    <n v="4"/>
    <n v="3"/>
    <n v="5"/>
    <n v="5"/>
    <n v="5"/>
    <n v="4"/>
    <n v="2"/>
    <n v="3"/>
    <n v="4"/>
    <n v="4"/>
    <n v="5"/>
    <n v="4"/>
    <n v="5"/>
    <n v="5"/>
    <n v="5"/>
    <n v="3"/>
    <n v="3"/>
    <n v="4"/>
    <n v="4"/>
    <n v="4"/>
    <n v="5"/>
    <n v="4"/>
    <n v="5"/>
    <n v="5"/>
    <n v="5"/>
    <n v="3"/>
    <n v="5"/>
    <n v="4"/>
    <n v="5"/>
    <n v="5"/>
    <n v="5"/>
    <x v="293"/>
  </r>
  <r>
    <s v="P648"/>
    <x v="6"/>
    <x v="0"/>
    <x v="0"/>
    <d v="1996-11-14T00:00:00"/>
    <n v="24"/>
    <x v="1"/>
    <x v="2"/>
    <x v="1"/>
    <x v="0"/>
    <x v="0"/>
    <x v="154"/>
    <n v="5"/>
    <n v="3"/>
    <n v="5"/>
    <n v="4"/>
    <n v="3"/>
    <n v="4"/>
    <n v="3"/>
    <n v="4"/>
    <n v="5"/>
    <n v="5"/>
    <n v="3"/>
    <n v="4"/>
    <n v="4"/>
    <n v="4"/>
    <n v="4"/>
    <n v="5"/>
    <n v="3"/>
    <n v="3"/>
    <n v="5"/>
    <n v="5"/>
    <n v="3"/>
    <n v="4"/>
    <n v="4"/>
    <n v="3"/>
    <n v="4"/>
    <n v="4"/>
    <n v="3"/>
    <n v="3"/>
    <n v="5"/>
    <n v="5"/>
    <n v="3"/>
    <n v="4"/>
    <n v="3"/>
    <n v="4"/>
    <n v="5"/>
    <n v="5"/>
    <x v="294"/>
  </r>
  <r>
    <s v="P649"/>
    <x v="7"/>
    <x v="0"/>
    <x v="0"/>
    <d v="2005-01-14T00:00:00"/>
    <n v="16"/>
    <x v="1"/>
    <x v="2"/>
    <x v="1"/>
    <x v="1"/>
    <x v="0"/>
    <x v="2"/>
    <n v="3"/>
    <n v="3"/>
    <n v="1"/>
    <n v="2"/>
    <n v="4"/>
    <n v="2"/>
    <n v="5"/>
    <n v="1"/>
    <n v="5"/>
    <n v="4"/>
    <n v="4"/>
    <n v="3"/>
    <n v="3"/>
    <n v="2"/>
    <n v="5"/>
    <n v="5"/>
    <n v="3"/>
    <n v="5"/>
    <n v="4"/>
    <n v="3"/>
    <n v="3"/>
    <n v="3"/>
    <n v="2"/>
    <n v="2"/>
    <n v="5"/>
    <n v="5"/>
    <n v="4"/>
    <n v="1"/>
    <n v="3"/>
    <n v="3"/>
    <n v="2"/>
    <n v="5"/>
    <n v="4"/>
    <n v="2"/>
    <n v="4"/>
    <n v="4"/>
    <x v="295"/>
  </r>
  <r>
    <s v="P650"/>
    <x v="8"/>
    <x v="0"/>
    <x v="0"/>
    <d v="2002-06-21T00:00:00"/>
    <n v="18"/>
    <x v="1"/>
    <x v="2"/>
    <x v="1"/>
    <x v="0"/>
    <x v="0"/>
    <x v="0"/>
    <n v="3"/>
    <n v="5"/>
    <n v="3"/>
    <n v="4"/>
    <n v="5"/>
    <n v="4"/>
    <n v="4"/>
    <n v="2"/>
    <n v="2"/>
    <n v="4"/>
    <n v="3"/>
    <n v="3"/>
    <n v="3"/>
    <n v="4"/>
    <n v="4"/>
    <n v="4"/>
    <n v="3"/>
    <n v="2"/>
    <n v="3"/>
    <n v="4"/>
    <n v="3"/>
    <n v="3"/>
    <n v="3"/>
    <n v="3"/>
    <n v="4"/>
    <n v="4"/>
    <n v="3"/>
    <n v="2"/>
    <n v="2"/>
    <n v="4"/>
    <n v="4"/>
    <n v="4"/>
    <n v="4"/>
    <n v="2"/>
    <n v="3"/>
    <n v="5"/>
    <x v="254"/>
  </r>
  <r>
    <s v="P651"/>
    <x v="9"/>
    <x v="0"/>
    <x v="0"/>
    <d v="1976-08-16T00:00:00"/>
    <n v="44"/>
    <x v="1"/>
    <x v="2"/>
    <x v="1"/>
    <x v="2"/>
    <x v="0"/>
    <x v="189"/>
    <n v="4"/>
    <n v="4"/>
    <n v="4"/>
    <n v="4"/>
    <n v="4"/>
    <n v="3"/>
    <n v="3"/>
    <n v="3"/>
    <n v="4"/>
    <n v="4"/>
    <n v="4"/>
    <n v="3"/>
    <n v="3"/>
    <n v="4"/>
    <n v="4"/>
    <n v="3"/>
    <n v="3"/>
    <n v="3"/>
    <n v="4"/>
    <n v="3"/>
    <n v="4"/>
    <n v="3"/>
    <n v="3"/>
    <n v="3"/>
    <n v="3"/>
    <n v="3"/>
    <n v="3"/>
    <n v="3"/>
    <n v="4"/>
    <n v="3"/>
    <n v="3"/>
    <n v="4"/>
    <n v="4"/>
    <n v="3"/>
    <n v="4"/>
    <n v="3"/>
    <x v="119"/>
  </r>
  <r>
    <s v="P652"/>
    <x v="10"/>
    <x v="0"/>
    <x v="0"/>
    <d v="1983-10-31T00:00:00"/>
    <n v="37"/>
    <x v="0"/>
    <x v="0"/>
    <x v="1"/>
    <x v="0"/>
    <x v="3"/>
    <x v="0"/>
    <n v="3"/>
    <n v="3"/>
    <n v="3"/>
    <n v="4"/>
    <n v="3"/>
    <n v="2"/>
    <n v="3"/>
    <n v="5"/>
    <n v="3"/>
    <n v="4"/>
    <n v="3"/>
    <n v="3"/>
    <n v="3"/>
    <n v="4"/>
    <n v="3"/>
    <n v="2"/>
    <n v="3"/>
    <n v="3"/>
    <n v="3"/>
    <n v="3"/>
    <n v="3"/>
    <n v="3"/>
    <n v="4"/>
    <n v="4"/>
    <n v="4"/>
    <n v="3"/>
    <n v="3"/>
    <n v="4"/>
    <n v="3"/>
    <n v="5"/>
    <n v="3"/>
    <n v="2"/>
    <n v="3"/>
    <n v="5"/>
    <n v="3"/>
    <n v="3"/>
    <x v="296"/>
  </r>
  <r>
    <s v="P653"/>
    <x v="11"/>
    <x v="0"/>
    <x v="0"/>
    <d v="1998-11-20T00:00:00"/>
    <n v="22"/>
    <x v="1"/>
    <x v="2"/>
    <x v="1"/>
    <x v="0"/>
    <x v="0"/>
    <x v="190"/>
    <n v="4"/>
    <n v="4"/>
    <n v="1"/>
    <n v="5"/>
    <n v="4"/>
    <n v="4"/>
    <n v="4"/>
    <n v="2"/>
    <n v="4"/>
    <n v="5"/>
    <n v="4"/>
    <n v="4"/>
    <n v="3"/>
    <n v="5"/>
    <n v="3"/>
    <n v="4"/>
    <n v="4"/>
    <n v="2"/>
    <n v="3"/>
    <n v="4"/>
    <n v="3"/>
    <n v="4"/>
    <n v="3"/>
    <n v="5"/>
    <n v="4"/>
    <n v="5"/>
    <n v="4"/>
    <n v="2"/>
    <n v="2"/>
    <n v="5"/>
    <n v="3"/>
    <n v="4"/>
    <n v="4"/>
    <n v="2"/>
    <n v="4"/>
    <n v="4"/>
    <x v="157"/>
  </r>
  <r>
    <s v="P654"/>
    <x v="12"/>
    <x v="0"/>
    <x v="0"/>
    <d v="1977-02-06T00:00:00"/>
    <n v="44"/>
    <x v="0"/>
    <x v="2"/>
    <x v="0"/>
    <x v="2"/>
    <x v="2"/>
    <x v="0"/>
    <n v="4"/>
    <n v="3"/>
    <n v="3"/>
    <n v="4"/>
    <n v="4"/>
    <n v="2"/>
    <n v="3"/>
    <n v="1"/>
    <n v="5"/>
    <n v="5"/>
    <n v="3"/>
    <n v="2"/>
    <n v="2"/>
    <n v="4"/>
    <n v="3"/>
    <n v="4"/>
    <n v="4"/>
    <n v="2"/>
    <n v="5"/>
    <n v="5"/>
    <n v="2"/>
    <n v="2"/>
    <n v="4"/>
    <n v="4"/>
    <n v="3"/>
    <n v="4"/>
    <n v="4"/>
    <n v="1"/>
    <n v="3"/>
    <n v="5"/>
    <n v="4"/>
    <n v="4"/>
    <n v="5"/>
    <n v="1"/>
    <n v="5"/>
    <n v="5"/>
    <x v="18"/>
  </r>
  <r>
    <s v="P655"/>
    <x v="13"/>
    <x v="0"/>
    <x v="0"/>
    <d v="2004-09-21T00:00:00"/>
    <n v="16"/>
    <x v="0"/>
    <x v="2"/>
    <x v="0"/>
    <x v="2"/>
    <x v="0"/>
    <x v="2"/>
    <n v="5"/>
    <n v="4"/>
    <n v="3"/>
    <n v="3"/>
    <n v="4"/>
    <n v="2"/>
    <n v="3"/>
    <n v="2"/>
    <n v="5"/>
    <n v="3"/>
    <n v="3"/>
    <n v="3"/>
    <n v="3"/>
    <n v="3"/>
    <n v="4"/>
    <n v="3"/>
    <n v="3"/>
    <n v="2"/>
    <n v="5"/>
    <n v="3"/>
    <n v="3"/>
    <n v="2"/>
    <n v="4"/>
    <n v="3"/>
    <n v="4"/>
    <n v="4"/>
    <n v="3"/>
    <n v="2"/>
    <n v="4"/>
    <n v="3"/>
    <n v="5"/>
    <n v="4"/>
    <n v="4"/>
    <n v="2"/>
    <n v="5"/>
    <n v="4"/>
    <x v="162"/>
  </r>
  <r>
    <s v="P656"/>
    <x v="14"/>
    <x v="0"/>
    <x v="0"/>
    <d v="1996-05-16T00:00:00"/>
    <n v="24"/>
    <x v="1"/>
    <x v="2"/>
    <x v="0"/>
    <x v="0"/>
    <x v="0"/>
    <x v="191"/>
    <n v="4"/>
    <n v="4"/>
    <n v="4"/>
    <n v="5"/>
    <n v="4"/>
    <n v="2"/>
    <n v="4"/>
    <n v="4"/>
    <n v="4"/>
    <n v="4"/>
    <n v="4"/>
    <n v="1"/>
    <n v="3"/>
    <n v="4"/>
    <n v="4"/>
    <n v="3"/>
    <n v="4"/>
    <n v="3"/>
    <n v="4"/>
    <n v="3"/>
    <n v="4"/>
    <n v="3"/>
    <n v="4"/>
    <n v="4"/>
    <n v="4"/>
    <n v="4"/>
    <n v="4"/>
    <n v="3"/>
    <n v="3"/>
    <n v="3"/>
    <n v="4"/>
    <n v="4"/>
    <n v="4"/>
    <n v="5"/>
    <n v="3"/>
    <n v="4"/>
    <x v="117"/>
  </r>
  <r>
    <s v="P657"/>
    <x v="15"/>
    <x v="0"/>
    <x v="0"/>
    <d v="1980-02-15T00:00:00"/>
    <n v="41"/>
    <x v="1"/>
    <x v="1"/>
    <x v="0"/>
    <x v="3"/>
    <x v="0"/>
    <x v="0"/>
    <n v="4"/>
    <n v="4"/>
    <n v="4"/>
    <n v="4"/>
    <n v="4"/>
    <n v="2"/>
    <n v="5"/>
    <n v="2"/>
    <n v="3"/>
    <n v="4"/>
    <n v="4"/>
    <n v="4"/>
    <n v="2"/>
    <n v="5"/>
    <n v="4"/>
    <n v="5"/>
    <n v="4"/>
    <n v="3"/>
    <n v="3"/>
    <n v="4"/>
    <n v="3"/>
    <n v="2"/>
    <n v="5"/>
    <n v="4"/>
    <n v="4"/>
    <n v="5"/>
    <n v="5"/>
    <n v="2"/>
    <n v="2"/>
    <n v="5"/>
    <n v="4"/>
    <n v="4"/>
    <n v="4"/>
    <n v="2"/>
    <n v="3"/>
    <n v="4"/>
    <x v="198"/>
  </r>
  <r>
    <s v="P658"/>
    <x v="16"/>
    <x v="0"/>
    <x v="0"/>
    <d v="1994-05-29T00:00:00"/>
    <n v="26"/>
    <x v="0"/>
    <x v="2"/>
    <x v="0"/>
    <x v="2"/>
    <x v="3"/>
    <x v="10"/>
    <n v="4"/>
    <n v="4"/>
    <n v="4"/>
    <n v="3"/>
    <n v="3"/>
    <n v="3"/>
    <n v="3"/>
    <n v="3"/>
    <n v="4"/>
    <n v="5"/>
    <n v="4"/>
    <n v="4"/>
    <n v="4"/>
    <n v="5"/>
    <n v="4"/>
    <n v="5"/>
    <n v="4"/>
    <n v="5"/>
    <n v="5"/>
    <n v="5"/>
    <n v="4"/>
    <n v="4"/>
    <n v="2"/>
    <n v="4"/>
    <n v="5"/>
    <n v="4"/>
    <n v="4"/>
    <n v="5"/>
    <n v="4"/>
    <n v="5"/>
    <n v="3"/>
    <n v="5"/>
    <n v="3"/>
    <n v="5"/>
    <n v="5"/>
    <n v="5"/>
    <x v="218"/>
  </r>
  <r>
    <s v="P659"/>
    <x v="17"/>
    <x v="0"/>
    <x v="0"/>
    <d v="2004-12-13T00:00:00"/>
    <n v="16"/>
    <x v="0"/>
    <x v="2"/>
    <x v="1"/>
    <x v="3"/>
    <x v="0"/>
    <x v="2"/>
    <n v="4"/>
    <n v="4"/>
    <n v="2"/>
    <n v="1"/>
    <n v="4"/>
    <n v="3"/>
    <n v="1"/>
    <n v="3"/>
    <n v="2"/>
    <n v="1"/>
    <n v="3"/>
    <n v="2"/>
    <n v="2"/>
    <n v="4"/>
    <n v="2"/>
    <n v="4"/>
    <n v="3"/>
    <n v="3"/>
    <n v="3"/>
    <n v="2"/>
    <n v="2"/>
    <n v="1"/>
    <n v="5"/>
    <n v="2"/>
    <n v="2"/>
    <n v="3"/>
    <n v="3"/>
    <n v="2"/>
    <n v="5"/>
    <n v="2"/>
    <n v="1"/>
    <n v="2"/>
    <n v="3"/>
    <n v="2"/>
    <n v="5"/>
    <n v="2"/>
    <x v="139"/>
  </r>
  <r>
    <s v="P660"/>
    <x v="18"/>
    <x v="0"/>
    <x v="0"/>
    <d v="1978-10-15T00:00:00"/>
    <n v="42"/>
    <x v="0"/>
    <x v="1"/>
    <x v="1"/>
    <x v="1"/>
    <x v="0"/>
    <x v="187"/>
    <n v="5"/>
    <n v="4"/>
    <n v="4"/>
    <n v="4"/>
    <n v="5"/>
    <n v="4"/>
    <n v="4"/>
    <n v="2"/>
    <n v="3"/>
    <n v="5"/>
    <n v="4"/>
    <n v="4"/>
    <n v="4"/>
    <n v="4"/>
    <n v="4"/>
    <n v="4"/>
    <n v="4"/>
    <n v="2"/>
    <n v="4"/>
    <n v="4"/>
    <n v="3"/>
    <n v="3"/>
    <n v="4"/>
    <n v="5"/>
    <n v="5"/>
    <n v="4"/>
    <n v="4"/>
    <n v="2"/>
    <n v="3"/>
    <n v="4"/>
    <n v="4"/>
    <n v="4"/>
    <n v="4"/>
    <n v="3"/>
    <n v="3"/>
    <n v="4"/>
    <x v="7"/>
  </r>
  <r>
    <s v="P661"/>
    <x v="19"/>
    <x v="0"/>
    <x v="0"/>
    <d v="2005-05-21T00:00:00"/>
    <n v="15"/>
    <x v="1"/>
    <x v="2"/>
    <x v="1"/>
    <x v="2"/>
    <x v="0"/>
    <x v="2"/>
    <n v="4"/>
    <n v="5"/>
    <n v="2"/>
    <n v="3"/>
    <n v="2"/>
    <n v="3"/>
    <n v="4"/>
    <n v="4"/>
    <n v="2"/>
    <n v="5"/>
    <n v="5"/>
    <n v="3"/>
    <n v="2"/>
    <n v="3"/>
    <n v="3"/>
    <n v="3"/>
    <n v="4"/>
    <n v="2"/>
    <n v="4"/>
    <n v="5"/>
    <n v="3"/>
    <n v="3"/>
    <n v="3"/>
    <n v="4"/>
    <n v="4"/>
    <n v="5"/>
    <n v="4"/>
    <n v="4"/>
    <n v="3"/>
    <n v="5"/>
    <n v="4"/>
    <n v="5"/>
    <n v="3"/>
    <n v="5"/>
    <n v="4"/>
    <n v="5"/>
    <x v="198"/>
  </r>
  <r>
    <s v="P662"/>
    <x v="20"/>
    <x v="0"/>
    <x v="0"/>
    <d v="2002-05-29T00:00:00"/>
    <n v="18"/>
    <x v="1"/>
    <x v="2"/>
    <x v="3"/>
    <x v="2"/>
    <x v="0"/>
    <x v="0"/>
    <n v="3"/>
    <n v="4"/>
    <n v="2"/>
    <n v="4"/>
    <n v="4"/>
    <n v="4"/>
    <n v="4"/>
    <n v="3"/>
    <n v="4"/>
    <n v="5"/>
    <n v="3"/>
    <n v="3"/>
    <n v="3"/>
    <n v="4"/>
    <n v="4"/>
    <n v="4"/>
    <n v="4"/>
    <n v="2"/>
    <n v="4"/>
    <n v="5"/>
    <n v="3"/>
    <n v="3"/>
    <n v="4"/>
    <n v="4"/>
    <n v="4"/>
    <n v="4"/>
    <n v="4"/>
    <n v="3"/>
    <n v="4"/>
    <n v="5"/>
    <n v="4"/>
    <n v="5"/>
    <n v="5"/>
    <n v="3"/>
    <n v="4"/>
    <n v="5"/>
    <x v="7"/>
  </r>
  <r>
    <s v="P663"/>
    <x v="21"/>
    <x v="0"/>
    <x v="0"/>
    <d v="1982-03-11T00:00:00"/>
    <n v="38"/>
    <x v="1"/>
    <x v="0"/>
    <x v="1"/>
    <x v="0"/>
    <x v="0"/>
    <x v="0"/>
    <n v="5"/>
    <n v="3"/>
    <n v="3"/>
    <n v="5"/>
    <n v="3"/>
    <n v="3"/>
    <n v="4"/>
    <n v="3"/>
    <n v="4"/>
    <n v="3"/>
    <n v="3"/>
    <n v="4"/>
    <n v="3"/>
    <n v="3"/>
    <n v="3"/>
    <n v="3"/>
    <n v="3"/>
    <n v="3"/>
    <n v="3"/>
    <n v="3"/>
    <n v="3"/>
    <n v="3"/>
    <n v="4"/>
    <n v="3"/>
    <n v="3"/>
    <n v="3"/>
    <n v="3"/>
    <n v="3"/>
    <n v="4"/>
    <n v="3"/>
    <n v="3"/>
    <n v="3"/>
    <n v="4"/>
    <n v="4"/>
    <n v="4"/>
    <n v="3"/>
    <x v="145"/>
  </r>
  <r>
    <s v="P664"/>
    <x v="22"/>
    <x v="0"/>
    <x v="0"/>
    <d v="1992-06-09T00:00:00"/>
    <n v="28"/>
    <x v="1"/>
    <x v="2"/>
    <x v="3"/>
    <x v="3"/>
    <x v="3"/>
    <x v="0"/>
    <n v="2"/>
    <n v="3"/>
    <n v="2"/>
    <n v="4"/>
    <n v="1"/>
    <n v="4"/>
    <n v="3"/>
    <n v="2"/>
    <n v="5"/>
    <n v="5"/>
    <n v="2"/>
    <n v="2"/>
    <n v="2"/>
    <n v="5"/>
    <n v="2"/>
    <n v="3"/>
    <n v="2"/>
    <n v="2"/>
    <n v="4"/>
    <n v="4"/>
    <n v="2"/>
    <n v="1"/>
    <n v="2"/>
    <n v="2"/>
    <n v="1"/>
    <n v="4"/>
    <n v="1"/>
    <n v="2"/>
    <n v="4"/>
    <n v="4"/>
    <n v="1"/>
    <n v="4"/>
    <n v="3"/>
    <n v="3"/>
    <n v="5"/>
    <n v="4"/>
    <x v="297"/>
  </r>
  <r>
    <s v="P665"/>
    <x v="23"/>
    <x v="0"/>
    <x v="0"/>
    <d v="1992-10-12T00:00:00"/>
    <n v="28"/>
    <x v="0"/>
    <x v="2"/>
    <x v="1"/>
    <x v="2"/>
    <x v="3"/>
    <x v="192"/>
    <n v="4"/>
    <n v="4"/>
    <n v="3"/>
    <n v="3"/>
    <n v="4"/>
    <n v="3"/>
    <n v="3"/>
    <n v="3"/>
    <n v="4"/>
    <n v="4"/>
    <n v="4"/>
    <n v="2"/>
    <n v="3"/>
    <n v="4"/>
    <n v="4"/>
    <n v="3"/>
    <n v="3"/>
    <n v="3"/>
    <n v="4"/>
    <n v="4"/>
    <n v="4"/>
    <n v="3"/>
    <n v="4"/>
    <n v="3"/>
    <n v="4"/>
    <n v="3"/>
    <n v="3"/>
    <n v="3"/>
    <n v="3"/>
    <n v="4"/>
    <n v="3"/>
    <n v="3"/>
    <n v="3"/>
    <n v="3"/>
    <n v="4"/>
    <n v="4"/>
    <x v="126"/>
  </r>
  <r>
    <s v="P666"/>
    <x v="24"/>
    <x v="0"/>
    <x v="0"/>
    <d v="1975-10-23T00:00:00"/>
    <n v="45"/>
    <x v="1"/>
    <x v="0"/>
    <x v="1"/>
    <x v="0"/>
    <x v="2"/>
    <x v="193"/>
    <n v="5"/>
    <n v="5"/>
    <n v="3"/>
    <n v="4"/>
    <n v="4"/>
    <n v="3"/>
    <n v="3"/>
    <n v="4"/>
    <n v="5"/>
    <n v="5"/>
    <n v="5"/>
    <n v="3"/>
    <n v="3"/>
    <n v="4"/>
    <n v="4"/>
    <n v="3"/>
    <n v="4"/>
    <n v="3"/>
    <n v="5"/>
    <n v="4"/>
    <n v="4"/>
    <n v="4"/>
    <n v="4"/>
    <n v="4"/>
    <n v="4"/>
    <n v="3"/>
    <n v="3"/>
    <n v="4"/>
    <n v="5"/>
    <n v="4"/>
    <n v="5"/>
    <n v="3"/>
    <n v="4"/>
    <n v="4"/>
    <n v="5"/>
    <n v="4"/>
    <x v="298"/>
  </r>
  <r>
    <s v="P667"/>
    <x v="25"/>
    <x v="0"/>
    <x v="0"/>
    <d v="1997-06-09T00:00:00"/>
    <n v="23"/>
    <x v="1"/>
    <x v="0"/>
    <x v="0"/>
    <x v="2"/>
    <x v="3"/>
    <x v="15"/>
    <n v="4"/>
    <n v="3"/>
    <n v="3"/>
    <n v="3"/>
    <n v="4"/>
    <n v="2"/>
    <n v="3"/>
    <n v="2"/>
    <n v="4"/>
    <n v="4"/>
    <n v="3"/>
    <n v="4"/>
    <n v="3"/>
    <n v="3"/>
    <n v="3"/>
    <n v="2"/>
    <n v="3"/>
    <n v="2"/>
    <n v="4"/>
    <n v="4"/>
    <n v="3"/>
    <n v="3"/>
    <n v="4"/>
    <n v="3"/>
    <n v="3"/>
    <n v="3"/>
    <n v="3"/>
    <n v="2"/>
    <n v="4"/>
    <n v="4"/>
    <n v="4"/>
    <n v="3"/>
    <n v="3"/>
    <n v="3"/>
    <n v="4"/>
    <n v="4"/>
    <x v="66"/>
  </r>
  <r>
    <s v="P668"/>
    <x v="26"/>
    <x v="0"/>
    <x v="0"/>
    <d v="1999-06-14T00:00:00"/>
    <n v="21"/>
    <x v="1"/>
    <x v="2"/>
    <x v="1"/>
    <x v="2"/>
    <x v="0"/>
    <x v="0"/>
    <n v="4"/>
    <n v="3"/>
    <n v="3"/>
    <n v="5"/>
    <n v="2"/>
    <n v="5"/>
    <n v="3"/>
    <n v="4"/>
    <n v="4"/>
    <n v="4"/>
    <n v="4"/>
    <n v="3"/>
    <n v="3"/>
    <n v="4"/>
    <n v="3"/>
    <n v="4"/>
    <n v="3"/>
    <n v="2"/>
    <n v="4"/>
    <n v="3"/>
    <n v="3"/>
    <n v="3"/>
    <n v="4"/>
    <n v="3"/>
    <n v="4"/>
    <n v="5"/>
    <n v="5"/>
    <n v="4"/>
    <n v="2"/>
    <n v="3"/>
    <n v="2"/>
    <n v="5"/>
    <n v="4"/>
    <n v="3"/>
    <n v="4"/>
    <n v="4"/>
    <x v="5"/>
  </r>
  <r>
    <s v="P669"/>
    <x v="27"/>
    <x v="0"/>
    <x v="0"/>
    <d v="1982-12-03T00:00:00"/>
    <n v="38"/>
    <x v="1"/>
    <x v="1"/>
    <x v="0"/>
    <x v="0"/>
    <x v="0"/>
    <x v="194"/>
    <n v="5"/>
    <n v="5"/>
    <n v="3"/>
    <n v="5"/>
    <n v="5"/>
    <n v="2"/>
    <n v="5"/>
    <n v="4"/>
    <n v="5"/>
    <n v="5"/>
    <n v="5"/>
    <n v="4"/>
    <n v="3"/>
    <n v="5"/>
    <n v="5"/>
    <n v="3"/>
    <n v="5"/>
    <n v="5"/>
    <n v="4"/>
    <n v="5"/>
    <n v="4"/>
    <n v="1"/>
    <n v="5"/>
    <n v="5"/>
    <n v="3"/>
    <n v="4"/>
    <n v="5"/>
    <n v="5"/>
    <n v="1"/>
    <n v="5"/>
    <n v="5"/>
    <n v="3"/>
    <n v="3"/>
    <n v="5"/>
    <n v="4"/>
    <n v="5"/>
    <x v="177"/>
  </r>
  <r>
    <s v="P670"/>
    <x v="28"/>
    <x v="0"/>
    <x v="0"/>
    <d v="1960-07-03T00:00:00"/>
    <n v="60"/>
    <x v="0"/>
    <x v="1"/>
    <x v="1"/>
    <x v="0"/>
    <x v="0"/>
    <x v="195"/>
    <n v="4"/>
    <n v="3"/>
    <n v="3"/>
    <n v="4"/>
    <n v="4"/>
    <n v="5"/>
    <n v="5"/>
    <n v="4"/>
    <n v="5"/>
    <n v="3"/>
    <n v="3"/>
    <n v="4"/>
    <n v="4"/>
    <n v="5"/>
    <n v="4"/>
    <n v="5"/>
    <n v="4"/>
    <n v="3"/>
    <n v="5"/>
    <n v="4"/>
    <n v="3"/>
    <n v="3"/>
    <n v="5"/>
    <n v="4"/>
    <n v="4"/>
    <n v="4"/>
    <n v="4"/>
    <n v="4"/>
    <n v="2"/>
    <n v="4"/>
    <n v="4"/>
    <n v="5"/>
    <n v="5"/>
    <n v="5"/>
    <n v="2"/>
    <n v="4"/>
    <x v="299"/>
  </r>
  <r>
    <s v="P671"/>
    <x v="29"/>
    <x v="0"/>
    <x v="0"/>
    <d v="1978-07-26T00:00:00"/>
    <n v="42"/>
    <x v="0"/>
    <x v="1"/>
    <x v="1"/>
    <x v="2"/>
    <x v="0"/>
    <x v="196"/>
    <n v="4"/>
    <n v="4"/>
    <n v="3"/>
    <n v="4"/>
    <n v="3"/>
    <n v="4"/>
    <n v="4"/>
    <n v="3"/>
    <n v="4"/>
    <n v="4"/>
    <n v="3"/>
    <n v="4"/>
    <n v="4"/>
    <n v="4"/>
    <n v="4"/>
    <n v="4"/>
    <n v="3"/>
    <n v="3"/>
    <n v="4"/>
    <n v="4"/>
    <n v="3"/>
    <n v="3"/>
    <n v="3"/>
    <n v="3"/>
    <n v="4"/>
    <n v="4"/>
    <n v="3"/>
    <n v="3"/>
    <n v="4"/>
    <n v="4"/>
    <n v="3"/>
    <n v="4"/>
    <n v="3"/>
    <n v="3"/>
    <n v="5"/>
    <n v="4"/>
    <x v="98"/>
  </r>
  <r>
    <s v="P672"/>
    <x v="30"/>
    <x v="0"/>
    <x v="0"/>
    <d v="1988-05-22T00:00:00"/>
    <n v="32"/>
    <x v="1"/>
    <x v="1"/>
    <x v="4"/>
    <x v="0"/>
    <x v="2"/>
    <x v="0"/>
    <n v="1"/>
    <n v="5"/>
    <n v="3"/>
    <n v="4"/>
    <n v="3"/>
    <n v="4"/>
    <n v="4"/>
    <n v="3"/>
    <n v="4"/>
    <n v="3"/>
    <n v="3"/>
    <n v="3"/>
    <n v="3"/>
    <n v="3"/>
    <n v="4"/>
    <n v="2"/>
    <n v="2"/>
    <n v="3"/>
    <n v="3"/>
    <n v="3"/>
    <n v="3"/>
    <n v="2"/>
    <n v="4"/>
    <n v="3"/>
    <n v="4"/>
    <n v="2"/>
    <n v="3"/>
    <n v="4"/>
    <n v="3"/>
    <n v="3"/>
    <n v="3"/>
    <n v="2"/>
    <n v="4"/>
    <n v="3"/>
    <n v="3"/>
    <n v="4"/>
    <x v="12"/>
  </r>
  <r>
    <s v="P673"/>
    <x v="31"/>
    <x v="0"/>
    <x v="0"/>
    <d v="1998-08-28T00:00:00"/>
    <n v="22"/>
    <x v="1"/>
    <x v="2"/>
    <x v="1"/>
    <x v="0"/>
    <x v="0"/>
    <x v="0"/>
    <n v="5"/>
    <n v="3"/>
    <n v="2"/>
    <n v="5"/>
    <n v="4"/>
    <n v="1"/>
    <n v="4"/>
    <n v="1"/>
    <n v="5"/>
    <n v="5"/>
    <n v="4"/>
    <n v="3"/>
    <n v="3"/>
    <n v="5"/>
    <n v="4"/>
    <n v="3"/>
    <n v="3"/>
    <n v="1"/>
    <n v="4"/>
    <n v="5"/>
    <n v="3"/>
    <n v="2"/>
    <n v="4"/>
    <n v="5"/>
    <n v="4"/>
    <n v="4"/>
    <n v="3"/>
    <n v="1"/>
    <n v="4"/>
    <n v="5"/>
    <n v="4"/>
    <n v="4"/>
    <n v="4"/>
    <n v="2"/>
    <n v="5"/>
    <n v="5"/>
    <x v="30"/>
  </r>
  <r>
    <s v="P674"/>
    <x v="32"/>
    <x v="0"/>
    <x v="0"/>
    <d v="2004-09-02T00:00:00"/>
    <n v="16"/>
    <x v="0"/>
    <x v="2"/>
    <x v="4"/>
    <x v="0"/>
    <x v="0"/>
    <x v="2"/>
    <n v="3"/>
    <n v="4"/>
    <n v="4"/>
    <n v="3"/>
    <n v="3"/>
    <n v="3"/>
    <n v="3"/>
    <n v="3"/>
    <n v="4"/>
    <n v="4"/>
    <n v="3"/>
    <n v="2"/>
    <n v="2"/>
    <n v="2"/>
    <n v="2"/>
    <n v="3"/>
    <n v="2"/>
    <n v="3"/>
    <n v="4"/>
    <n v="4"/>
    <n v="3"/>
    <n v="3"/>
    <n v="2"/>
    <n v="2"/>
    <n v="2"/>
    <n v="3"/>
    <n v="3"/>
    <n v="3"/>
    <n v="4"/>
    <n v="4"/>
    <n v="3"/>
    <n v="4"/>
    <n v="4"/>
    <n v="3"/>
    <n v="4"/>
    <n v="5"/>
    <x v="12"/>
  </r>
  <r>
    <s v="P675"/>
    <x v="33"/>
    <x v="0"/>
    <x v="0"/>
    <d v="1992-06-05T00:00:00"/>
    <n v="28"/>
    <x v="1"/>
    <x v="2"/>
    <x v="1"/>
    <x v="3"/>
    <x v="0"/>
    <x v="5"/>
    <n v="4"/>
    <n v="5"/>
    <n v="4"/>
    <n v="5"/>
    <n v="5"/>
    <n v="4"/>
    <n v="4"/>
    <n v="4"/>
    <n v="4"/>
    <n v="4"/>
    <n v="4"/>
    <n v="4"/>
    <n v="4"/>
    <n v="5"/>
    <n v="5"/>
    <n v="4"/>
    <n v="4"/>
    <n v="4"/>
    <n v="4"/>
    <n v="4"/>
    <n v="4"/>
    <n v="4"/>
    <n v="4"/>
    <n v="5"/>
    <n v="4"/>
    <n v="4"/>
    <n v="4"/>
    <n v="4"/>
    <n v="4"/>
    <n v="4"/>
    <n v="5"/>
    <n v="4"/>
    <n v="5"/>
    <n v="4"/>
    <n v="3"/>
    <n v="4"/>
    <x v="300"/>
  </r>
  <r>
    <s v="P676"/>
    <x v="34"/>
    <x v="0"/>
    <x v="0"/>
    <d v="1998-11-12T00:00:00"/>
    <n v="22"/>
    <x v="1"/>
    <x v="2"/>
    <x v="0"/>
    <x v="2"/>
    <x v="0"/>
    <x v="0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48"/>
  </r>
  <r>
    <s v="P677"/>
    <x v="35"/>
    <x v="0"/>
    <x v="0"/>
    <d v="1995-04-13T00:00:00"/>
    <n v="25"/>
    <x v="1"/>
    <x v="2"/>
    <x v="1"/>
    <x v="0"/>
    <x v="3"/>
    <x v="104"/>
    <n v="4"/>
    <n v="4"/>
    <n v="3"/>
    <n v="4"/>
    <n v="4"/>
    <n v="4"/>
    <n v="5"/>
    <n v="4"/>
    <n v="4"/>
    <n v="4"/>
    <n v="4"/>
    <n v="3"/>
    <n v="3"/>
    <n v="4"/>
    <n v="4"/>
    <n v="4"/>
    <n v="4"/>
    <n v="4"/>
    <n v="4"/>
    <n v="4"/>
    <n v="4"/>
    <n v="3"/>
    <n v="4"/>
    <n v="4"/>
    <n v="5"/>
    <n v="4"/>
    <n v="4"/>
    <n v="4"/>
    <n v="4"/>
    <n v="5"/>
    <n v="5"/>
    <n v="4"/>
    <n v="4"/>
    <n v="4"/>
    <n v="4"/>
    <n v="4"/>
    <x v="151"/>
  </r>
  <r>
    <s v="P678"/>
    <x v="36"/>
    <x v="0"/>
    <x v="0"/>
    <d v="2000-11-05T00:00:00"/>
    <n v="20"/>
    <x v="1"/>
    <x v="2"/>
    <x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4"/>
    <n v="2"/>
    <n v="2"/>
    <n v="4"/>
    <n v="4"/>
    <n v="2"/>
    <n v="3"/>
    <n v="3"/>
    <n v="4"/>
    <n v="4"/>
    <n v="2"/>
    <n v="3"/>
    <n v="3"/>
    <n v="2"/>
    <n v="3"/>
    <n v="4"/>
    <n v="3"/>
    <n v="3"/>
    <n v="3"/>
    <n v="3"/>
    <x v="175"/>
  </r>
  <r>
    <s v="P679"/>
    <x v="37"/>
    <x v="1"/>
    <x v="0"/>
    <d v="2020-10-12T00:00:00"/>
    <n v="0"/>
    <x v="1"/>
    <x v="2"/>
    <x v="0"/>
    <x v="2"/>
    <x v="1"/>
    <x v="13"/>
    <n v="5"/>
    <n v="1"/>
    <n v="4"/>
    <n v="1"/>
    <n v="3"/>
    <n v="2"/>
    <n v="3"/>
    <n v="1"/>
    <n v="5"/>
    <n v="3"/>
    <n v="1"/>
    <n v="4"/>
    <n v="3"/>
    <n v="2"/>
    <n v="3"/>
    <n v="2"/>
    <n v="2"/>
    <n v="3"/>
    <n v="5"/>
    <n v="3"/>
    <n v="2"/>
    <n v="3"/>
    <n v="3"/>
    <n v="2"/>
    <n v="5"/>
    <n v="3"/>
    <n v="3"/>
    <n v="1"/>
    <n v="3"/>
    <n v="3"/>
    <n v="3"/>
    <n v="3"/>
    <n v="2"/>
    <n v="5"/>
    <n v="3"/>
    <n v="3"/>
    <x v="78"/>
  </r>
  <r>
    <s v="P680"/>
    <x v="38"/>
    <x v="0"/>
    <x v="0"/>
    <d v="2002-09-02T00:00:00"/>
    <n v="18"/>
    <x v="1"/>
    <x v="2"/>
    <x v="5"/>
    <x v="4"/>
    <x v="0"/>
    <x v="0"/>
    <n v="1"/>
    <n v="5"/>
    <n v="4"/>
    <n v="2"/>
    <n v="1"/>
    <n v="2"/>
    <n v="1"/>
    <n v="2"/>
    <n v="4"/>
    <n v="2"/>
    <n v="1"/>
    <n v="3"/>
    <n v="2"/>
    <n v="1"/>
    <n v="2"/>
    <n v="1"/>
    <n v="2"/>
    <n v="4"/>
    <n v="2"/>
    <n v="4"/>
    <n v="2"/>
    <n v="1"/>
    <n v="4"/>
    <n v="2"/>
    <n v="4"/>
    <n v="2"/>
    <n v="4"/>
    <n v="2"/>
    <n v="1"/>
    <n v="2"/>
    <n v="4"/>
    <n v="2"/>
    <n v="3"/>
    <n v="3"/>
    <n v="2"/>
    <n v="3"/>
    <x v="51"/>
  </r>
  <r>
    <s v="P681"/>
    <x v="39"/>
    <x v="0"/>
    <x v="0"/>
    <d v="2004-11-02T00:00:00"/>
    <n v="16"/>
    <x v="0"/>
    <x v="2"/>
    <x v="1"/>
    <x v="1"/>
    <x v="1"/>
    <x v="2"/>
    <n v="4"/>
    <n v="3"/>
    <n v="4"/>
    <n v="3"/>
    <n v="3"/>
    <n v="2"/>
    <n v="3"/>
    <n v="3"/>
    <n v="3"/>
    <n v="3"/>
    <n v="4"/>
    <n v="3"/>
    <n v="4"/>
    <n v="2"/>
    <n v="3"/>
    <n v="2"/>
    <n v="3"/>
    <n v="2"/>
    <n v="3"/>
    <n v="3"/>
    <n v="4"/>
    <n v="3"/>
    <n v="3"/>
    <n v="2"/>
    <n v="4"/>
    <n v="3"/>
    <n v="2"/>
    <n v="2"/>
    <n v="3"/>
    <n v="3"/>
    <n v="3"/>
    <n v="2"/>
    <n v="3"/>
    <n v="2"/>
    <n v="3"/>
    <n v="3"/>
    <x v="173"/>
  </r>
  <r>
    <s v="P682"/>
    <x v="40"/>
    <x v="0"/>
    <x v="0"/>
    <d v="2005-02-10T00:00:00"/>
    <n v="16"/>
    <x v="1"/>
    <x v="2"/>
    <x v="0"/>
    <x v="0"/>
    <x v="0"/>
    <x v="2"/>
    <n v="4"/>
    <n v="4"/>
    <n v="4"/>
    <n v="3"/>
    <n v="3"/>
    <n v="3"/>
    <n v="3"/>
    <n v="2"/>
    <n v="3"/>
    <n v="3"/>
    <n v="4"/>
    <n v="5"/>
    <n v="4"/>
    <n v="3"/>
    <n v="3"/>
    <n v="3"/>
    <n v="3"/>
    <n v="2"/>
    <n v="3"/>
    <n v="3"/>
    <n v="4"/>
    <n v="4"/>
    <n v="3"/>
    <n v="3"/>
    <n v="4"/>
    <n v="3"/>
    <n v="3"/>
    <n v="2"/>
    <n v="2"/>
    <n v="4"/>
    <n v="3"/>
    <n v="3"/>
    <n v="3"/>
    <n v="2"/>
    <n v="4"/>
    <n v="3"/>
    <x v="124"/>
  </r>
  <r>
    <s v="P683"/>
    <x v="41"/>
    <x v="0"/>
    <x v="0"/>
    <d v="1986-03-03T00:00:00"/>
    <n v="34"/>
    <x v="1"/>
    <x v="2"/>
    <x v="1"/>
    <x v="4"/>
    <x v="0"/>
    <x v="197"/>
    <n v="1"/>
    <n v="4"/>
    <n v="2"/>
    <n v="5"/>
    <n v="4"/>
    <n v="3"/>
    <n v="4"/>
    <n v="3"/>
    <n v="3"/>
    <n v="4"/>
    <n v="4"/>
    <n v="3"/>
    <n v="3"/>
    <n v="5"/>
    <n v="4"/>
    <n v="4"/>
    <n v="4"/>
    <n v="2"/>
    <n v="3"/>
    <n v="4"/>
    <n v="4"/>
    <n v="3"/>
    <n v="3"/>
    <n v="5"/>
    <n v="5"/>
    <n v="4"/>
    <n v="4"/>
    <n v="3"/>
    <n v="2"/>
    <n v="4"/>
    <n v="4"/>
    <n v="4"/>
    <n v="4"/>
    <n v="3"/>
    <n v="2"/>
    <n v="5"/>
    <x v="112"/>
  </r>
  <r>
    <s v="P684"/>
    <x v="42"/>
    <x v="0"/>
    <x v="0"/>
    <d v="1980-12-25T00:00:00"/>
    <n v="40"/>
    <x v="1"/>
    <x v="2"/>
    <x v="3"/>
    <x v="3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</r>
  <r>
    <s v="P685"/>
    <x v="43"/>
    <x v="0"/>
    <x v="0"/>
    <d v="1985-03-11T00:00:00"/>
    <n v="35"/>
    <x v="0"/>
    <x v="1"/>
    <x v="0"/>
    <x v="2"/>
    <x v="0"/>
    <x v="198"/>
    <n v="5"/>
    <n v="5"/>
    <n v="4"/>
    <n v="5"/>
    <n v="5"/>
    <n v="2"/>
    <n v="4"/>
    <n v="5"/>
    <n v="5"/>
    <n v="5"/>
    <n v="5"/>
    <n v="3"/>
    <n v="4"/>
    <n v="5"/>
    <n v="5"/>
    <n v="5"/>
    <n v="5"/>
    <n v="1"/>
    <n v="5"/>
    <n v="5"/>
    <n v="5"/>
    <n v="3"/>
    <n v="5"/>
    <n v="5"/>
    <n v="5"/>
    <n v="5"/>
    <n v="5"/>
    <n v="1"/>
    <n v="5"/>
    <n v="5"/>
    <n v="4"/>
    <n v="5"/>
    <n v="5"/>
    <n v="5"/>
    <n v="5"/>
    <n v="5"/>
    <x v="301"/>
  </r>
  <r>
    <s v="P686"/>
    <x v="44"/>
    <x v="0"/>
    <x v="0"/>
    <d v="1982-08-23T00:00:00"/>
    <n v="38"/>
    <x v="0"/>
    <x v="2"/>
    <x v="0"/>
    <x v="1"/>
    <x v="0"/>
    <x v="164"/>
    <n v="4"/>
    <n v="4"/>
    <n v="2"/>
    <n v="3"/>
    <n v="4"/>
    <n v="3"/>
    <n v="3"/>
    <n v="2"/>
    <n v="3"/>
    <n v="4"/>
    <n v="4"/>
    <n v="2"/>
    <n v="2"/>
    <n v="4"/>
    <n v="4"/>
    <n v="3"/>
    <n v="3"/>
    <n v="2"/>
    <n v="3"/>
    <n v="3"/>
    <n v="4"/>
    <n v="2"/>
    <n v="3"/>
    <n v="4"/>
    <n v="4"/>
    <n v="3"/>
    <n v="3"/>
    <n v="2"/>
    <n v="3"/>
    <n v="4"/>
    <n v="4"/>
    <n v="2"/>
    <n v="3"/>
    <n v="2"/>
    <n v="4"/>
    <n v="3"/>
    <x v="239"/>
  </r>
  <r>
    <s v="P687"/>
    <x v="45"/>
    <x v="0"/>
    <x v="0"/>
    <d v="1988-05-05T00:00:00"/>
    <n v="32"/>
    <x v="1"/>
    <x v="2"/>
    <x v="1"/>
    <x v="1"/>
    <x v="0"/>
    <x v="199"/>
    <n v="4"/>
    <n v="4"/>
    <n v="4"/>
    <n v="5"/>
    <n v="4"/>
    <n v="4"/>
    <n v="4"/>
    <n v="4"/>
    <n v="4"/>
    <n v="4"/>
    <n v="4"/>
    <n v="5"/>
    <n v="4"/>
    <n v="4"/>
    <n v="4"/>
    <n v="3"/>
    <n v="4"/>
    <n v="2"/>
    <n v="4"/>
    <n v="4"/>
    <n v="4"/>
    <n v="4"/>
    <n v="5"/>
    <n v="4"/>
    <n v="4"/>
    <n v="4"/>
    <n v="4"/>
    <n v="4"/>
    <n v="4"/>
    <n v="5"/>
    <n v="3"/>
    <n v="3"/>
    <n v="4"/>
    <n v="4"/>
    <n v="3"/>
    <n v="4"/>
    <x v="137"/>
  </r>
  <r>
    <s v="P688"/>
    <x v="46"/>
    <x v="0"/>
    <x v="0"/>
    <d v="2004-11-21T00:00:00"/>
    <n v="16"/>
    <x v="1"/>
    <x v="2"/>
    <x v="0"/>
    <x v="0"/>
    <x v="0"/>
    <x v="2"/>
    <n v="3"/>
    <n v="3"/>
    <n v="3"/>
    <n v="4"/>
    <n v="5"/>
    <n v="5"/>
    <n v="4"/>
    <n v="2"/>
    <n v="4"/>
    <n v="3"/>
    <n v="4"/>
    <n v="3"/>
    <n v="3"/>
    <n v="4"/>
    <n v="5"/>
    <n v="5"/>
    <n v="4"/>
    <n v="3"/>
    <n v="3"/>
    <n v="4"/>
    <n v="3"/>
    <n v="3"/>
    <n v="3"/>
    <n v="5"/>
    <n v="3"/>
    <n v="5"/>
    <n v="4"/>
    <n v="5"/>
    <n v="4"/>
    <n v="5"/>
    <n v="5"/>
    <n v="5"/>
    <n v="5"/>
    <n v="5"/>
    <n v="4"/>
    <n v="4"/>
    <x v="154"/>
  </r>
  <r>
    <s v="P689"/>
    <x v="47"/>
    <x v="0"/>
    <x v="0"/>
    <d v="2004-11-15T00:00:00"/>
    <n v="16"/>
    <x v="1"/>
    <x v="2"/>
    <x v="1"/>
    <x v="3"/>
    <x v="0"/>
    <x v="2"/>
    <n v="4"/>
    <n v="4"/>
    <n v="2"/>
    <n v="3"/>
    <n v="4"/>
    <n v="3"/>
    <n v="4"/>
    <n v="3"/>
    <n v="5"/>
    <n v="4"/>
    <n v="4"/>
    <n v="2"/>
    <n v="1"/>
    <n v="3"/>
    <n v="4"/>
    <n v="5"/>
    <n v="4"/>
    <n v="4"/>
    <n v="3"/>
    <n v="5"/>
    <n v="3"/>
    <n v="1"/>
    <n v="3"/>
    <n v="3"/>
    <n v="4"/>
    <n v="5"/>
    <n v="5"/>
    <n v="4"/>
    <n v="3"/>
    <n v="5"/>
    <n v="3"/>
    <n v="5"/>
    <n v="4"/>
    <n v="3"/>
    <n v="4"/>
    <n v="3"/>
    <x v="169"/>
  </r>
  <r>
    <s v="P690"/>
    <x v="48"/>
    <x v="0"/>
    <x v="0"/>
    <d v="1978-07-02T00:00:00"/>
    <n v="42"/>
    <x v="1"/>
    <x v="0"/>
    <x v="2"/>
    <x v="2"/>
    <x v="0"/>
    <x v="200"/>
    <n v="5"/>
    <n v="4"/>
    <n v="4"/>
    <n v="4"/>
    <n v="4"/>
    <n v="4"/>
    <n v="4"/>
    <n v="3"/>
    <n v="4"/>
    <n v="5"/>
    <n v="4"/>
    <n v="3"/>
    <n v="4"/>
    <n v="4"/>
    <n v="5"/>
    <n v="4"/>
    <n v="4"/>
    <n v="3"/>
    <n v="4"/>
    <n v="4"/>
    <n v="4"/>
    <n v="3"/>
    <n v="4"/>
    <n v="4"/>
    <n v="5"/>
    <n v="4"/>
    <n v="4"/>
    <n v="4"/>
    <n v="3"/>
    <n v="5"/>
    <n v="4"/>
    <n v="5"/>
    <n v="4"/>
    <n v="4"/>
    <n v="4"/>
    <n v="4"/>
    <x v="302"/>
  </r>
  <r>
    <s v="P691"/>
    <x v="49"/>
    <x v="0"/>
    <x v="0"/>
    <d v="1995-07-07T00:00:00"/>
    <n v="25"/>
    <x v="1"/>
    <x v="2"/>
    <x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56"/>
  </r>
  <r>
    <s v="P692"/>
    <x v="50"/>
    <x v="0"/>
    <x v="0"/>
    <d v="2004-11-25T00:00:00"/>
    <n v="16"/>
    <x v="1"/>
    <x v="2"/>
    <x v="1"/>
    <x v="2"/>
    <x v="0"/>
    <x v="2"/>
    <n v="3"/>
    <n v="3"/>
    <n v="2"/>
    <n v="3"/>
    <n v="4"/>
    <n v="4"/>
    <n v="3"/>
    <n v="3"/>
    <n v="3"/>
    <n v="3"/>
    <n v="4"/>
    <n v="5"/>
    <n v="4"/>
    <n v="4"/>
    <n v="4"/>
    <n v="4"/>
    <n v="4"/>
    <n v="2"/>
    <n v="3"/>
    <n v="4"/>
    <n v="4"/>
    <n v="2"/>
    <n v="4"/>
    <n v="4"/>
    <n v="4"/>
    <n v="4"/>
    <n v="3"/>
    <n v="3"/>
    <n v="2"/>
    <n v="4"/>
    <n v="4"/>
    <n v="4"/>
    <n v="3"/>
    <n v="2"/>
    <n v="2"/>
    <n v="4"/>
    <x v="303"/>
  </r>
  <r>
    <s v="P693"/>
    <x v="51"/>
    <x v="0"/>
    <x v="0"/>
    <d v="2000-02-17T00:00:00"/>
    <n v="21"/>
    <x v="1"/>
    <x v="2"/>
    <x v="0"/>
    <x v="2"/>
    <x v="0"/>
    <x v="0"/>
    <n v="4"/>
    <n v="5"/>
    <n v="3"/>
    <n v="5"/>
    <n v="2"/>
    <n v="3"/>
    <n v="5"/>
    <n v="5"/>
    <n v="3"/>
    <n v="5"/>
    <n v="4"/>
    <n v="1"/>
    <n v="1"/>
    <n v="5"/>
    <n v="1"/>
    <n v="5"/>
    <n v="5"/>
    <n v="1"/>
    <n v="3"/>
    <n v="5"/>
    <n v="4"/>
    <n v="1"/>
    <n v="4"/>
    <n v="5"/>
    <n v="1"/>
    <n v="5"/>
    <n v="5"/>
    <n v="1"/>
    <n v="3"/>
    <n v="5"/>
    <n v="1"/>
    <n v="4"/>
    <n v="5"/>
    <n v="5"/>
    <n v="3"/>
    <n v="4"/>
    <x v="304"/>
  </r>
  <r>
    <s v="P694"/>
    <x v="52"/>
    <x v="0"/>
    <x v="0"/>
    <d v="1992-06-30T00:00:00"/>
    <n v="28"/>
    <x v="1"/>
    <x v="2"/>
    <x v="1"/>
    <x v="2"/>
    <x v="0"/>
    <x v="0"/>
    <n v="3"/>
    <n v="3"/>
    <n v="3"/>
    <n v="3"/>
    <n v="3"/>
    <n v="3"/>
    <n v="3"/>
    <n v="4"/>
    <n v="2"/>
    <n v="4"/>
    <n v="3"/>
    <n v="3"/>
    <n v="2"/>
    <n v="4"/>
    <n v="3"/>
    <n v="3"/>
    <n v="4"/>
    <n v="1"/>
    <n v="3"/>
    <n v="5"/>
    <n v="3"/>
    <n v="2"/>
    <n v="3"/>
    <n v="3"/>
    <n v="3"/>
    <n v="4"/>
    <n v="4"/>
    <n v="3"/>
    <n v="2"/>
    <n v="4"/>
    <n v="3"/>
    <n v="3"/>
    <n v="4"/>
    <n v="2"/>
    <n v="3"/>
    <n v="5"/>
    <x v="59"/>
  </r>
  <r>
    <s v="P695"/>
    <x v="53"/>
    <x v="0"/>
    <x v="0"/>
    <d v="1986-08-31T00:00:00"/>
    <n v="34"/>
    <x v="0"/>
    <x v="2"/>
    <x v="3"/>
    <x v="2"/>
    <x v="0"/>
    <x v="63"/>
    <n v="3"/>
    <n v="4"/>
    <n v="4"/>
    <n v="3"/>
    <n v="3"/>
    <n v="4"/>
    <n v="4"/>
    <n v="4"/>
    <n v="3"/>
    <n v="4"/>
    <n v="4"/>
    <n v="2"/>
    <n v="3"/>
    <n v="4"/>
    <n v="3"/>
    <n v="3"/>
    <n v="3"/>
    <n v="3"/>
    <n v="3"/>
    <n v="4"/>
    <n v="3"/>
    <n v="3"/>
    <n v="4"/>
    <n v="4"/>
    <n v="4"/>
    <n v="3"/>
    <n v="4"/>
    <n v="4"/>
    <n v="3"/>
    <n v="4"/>
    <n v="3"/>
    <n v="3"/>
    <n v="3"/>
    <n v="4"/>
    <n v="4"/>
    <n v="4"/>
    <x v="175"/>
  </r>
  <r>
    <s v="P696"/>
    <x v="54"/>
    <x v="0"/>
    <x v="0"/>
    <d v="1986-02-19T00:00:00"/>
    <n v="35"/>
    <x v="0"/>
    <x v="1"/>
    <x v="0"/>
    <x v="2"/>
    <x v="0"/>
    <x v="201"/>
    <n v="4"/>
    <n v="4"/>
    <n v="3"/>
    <n v="4"/>
    <n v="4"/>
    <n v="4"/>
    <n v="4"/>
    <n v="3"/>
    <n v="3"/>
    <n v="4"/>
    <n v="4"/>
    <n v="3"/>
    <n v="3"/>
    <n v="4"/>
    <n v="4"/>
    <n v="4"/>
    <n v="4"/>
    <n v="3"/>
    <n v="3"/>
    <n v="4"/>
    <n v="4"/>
    <n v="3"/>
    <n v="3"/>
    <n v="4"/>
    <n v="4"/>
    <n v="4"/>
    <n v="4"/>
    <n v="3"/>
    <n v="3"/>
    <n v="4"/>
    <n v="4"/>
    <n v="4"/>
    <n v="4"/>
    <n v="4"/>
    <n v="3"/>
    <n v="4"/>
    <x v="151"/>
  </r>
  <r>
    <s v="P697"/>
    <x v="55"/>
    <x v="0"/>
    <x v="0"/>
    <d v="1998-05-07T00:00:00"/>
    <n v="22"/>
    <x v="0"/>
    <x v="2"/>
    <x v="2"/>
    <x v="0"/>
    <x v="0"/>
    <x v="0"/>
    <n v="1"/>
    <n v="4"/>
    <n v="3"/>
    <n v="3"/>
    <n v="3"/>
    <n v="4"/>
    <n v="2"/>
    <n v="1"/>
    <n v="1"/>
    <n v="4"/>
    <n v="1"/>
    <n v="3"/>
    <n v="3"/>
    <n v="3"/>
    <n v="4"/>
    <n v="4"/>
    <n v="5"/>
    <n v="5"/>
    <n v="5"/>
    <n v="5"/>
    <n v="4"/>
    <n v="3"/>
    <n v="3"/>
    <n v="5"/>
    <n v="4"/>
    <n v="4"/>
    <n v="2"/>
    <n v="4"/>
    <n v="4"/>
    <n v="5"/>
    <n v="3"/>
    <n v="2"/>
    <n v="4"/>
    <n v="2"/>
    <n v="2"/>
    <n v="4"/>
    <x v="305"/>
  </r>
  <r>
    <s v="P698"/>
    <x v="56"/>
    <x v="0"/>
    <x v="0"/>
    <d v="1976-11-04T00:00:00"/>
    <n v="44"/>
    <x v="0"/>
    <x v="1"/>
    <x v="1"/>
    <x v="0"/>
    <x v="0"/>
    <x v="202"/>
    <n v="5"/>
    <n v="3"/>
    <n v="3"/>
    <n v="4"/>
    <n v="4"/>
    <n v="4"/>
    <n v="4"/>
    <n v="1"/>
    <n v="5"/>
    <n v="4"/>
    <n v="4"/>
    <n v="3"/>
    <n v="4"/>
    <n v="4"/>
    <n v="4"/>
    <n v="4"/>
    <n v="3"/>
    <n v="1"/>
    <n v="5"/>
    <n v="4"/>
    <n v="4"/>
    <n v="4"/>
    <n v="4"/>
    <n v="3"/>
    <n v="4"/>
    <n v="4"/>
    <n v="4"/>
    <n v="1"/>
    <n v="5"/>
    <n v="4"/>
    <n v="4"/>
    <n v="4"/>
    <n v="4"/>
    <n v="5"/>
    <n v="5"/>
    <n v="4"/>
    <x v="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696E4-9657-1244-9ADB-E86D7E0B04BB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:F10" firstHeaderRow="0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" hier="-1"/>
    <pageField fld="3" hier="-1"/>
    <pageField fld="48" hier="-1"/>
    <pageField fld="1" hier="-1"/>
  </pageFields>
  <dataFields count="5">
    <dataField name="Count" fld="0" subtotal="count" baseField="0" baseItem="0"/>
    <dataField name="%" fld="0" subtotal="count" showDataAs="percentOfTotal" baseField="0" baseItem="0" numFmtId="10"/>
    <dataField name="Average of Age" fld="5" subtotal="average" baseField="0" baseItem="0"/>
    <dataField name="Min of Age" fld="5" subtotal="min" baseField="0" baseItem="0"/>
    <dataField name="Max of Age" fld="5" subtotal="max" baseField="0" baseItem="0"/>
  </dataFields>
  <chartFormats count="20"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4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1262-DC77-B94C-9B22-A74D1CA1EE6F}" name="PivotTable5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6:F72" firstHeaderRow="0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2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" hier="-1"/>
    <pageField fld="3" hier="-1"/>
    <pageField fld="48" hier="-1"/>
    <pageField fld="1" hier="-1"/>
  </pageFields>
  <dataFields count="5">
    <dataField name="Count" fld="0" subtotal="count" baseField="0" baseItem="0"/>
    <dataField name="%" fld="0" subtotal="count" showDataAs="percentOfTotal" baseField="0" baseItem="0" numFmtId="10"/>
    <dataField name="Average of Age" fld="5" subtotal="average" baseField="0" baseItem="0"/>
    <dataField name="Min of Age" fld="5" subtotal="min" baseField="0" baseItem="0"/>
    <dataField name="Max of Age" fld="5" subtotal="max" baseField="0" baseItem="0"/>
  </dataFields>
  <chartFormats count="3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3"/>
          </reference>
          <reference field="10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3"/>
          </reference>
          <reference field="10" count="1" selected="0">
            <x v="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3"/>
          </reference>
          <reference field="10" count="1" selected="0">
            <x v="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3"/>
          </reference>
          <reference field="10" count="1" selected="0">
            <x v="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4"/>
          </reference>
          <reference field="10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4"/>
          </reference>
          <reference field="10" count="1" selected="0">
            <x v="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4"/>
          </reference>
          <reference field="10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4"/>
          </reference>
          <reference field="10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4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DECD2-D696-2F43-9151-3786F4121E5A}" name="PivotTable4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2:F58" firstHeaderRow="0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dataField="1"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2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" hier="-1"/>
    <pageField fld="3" hier="-1"/>
    <pageField fld="48" hier="-1"/>
    <pageField fld="1" hier="-1"/>
  </pageFields>
  <dataFields count="5">
    <dataField name="Count" fld="0" subtotal="count" baseField="0" baseItem="0"/>
    <dataField name="%" fld="0" subtotal="count" showDataAs="percentOfTotal" baseField="0" baseItem="0" numFmtId="10"/>
    <dataField name="Average of Age" fld="5" subtotal="average" baseField="0" baseItem="0"/>
    <dataField name="Min of Age" fld="5" subtotal="min" baseField="0" baseItem="0"/>
    <dataField name="Max of Age" fld="5" subtotal="max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9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3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3"/>
          </reference>
          <reference field="9" count="1" selected="0">
            <x v="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3"/>
          </reference>
          <reference field="9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4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4"/>
          </reference>
          <reference field="9" count="1" selected="0">
            <x v="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4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4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82FD9-5F74-874C-AD8D-45DE4161AA84}" name="PivotTable3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F41" firstHeaderRow="0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dataField="1" showAll="0"/>
    <pivotField showAll="0"/>
    <pivotField showAll="0"/>
    <pivotField axis="axisRow" showAll="0">
      <items count="7">
        <item x="4"/>
        <item x="1"/>
        <item x="5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2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" hier="-1"/>
    <pageField fld="3" hier="-1"/>
    <pageField fld="48" hier="-1"/>
    <pageField fld="1" hier="-1"/>
  </pageFields>
  <dataFields count="5">
    <dataField name="Count " fld="0" subtotal="count" baseField="0" baseItem="0"/>
    <dataField name="%" fld="0" subtotal="count" showDataAs="percentOfTotal" baseField="0" baseItem="0" numFmtId="10"/>
    <dataField name="Average of Age" fld="5" subtotal="average" baseField="0" baseItem="0"/>
    <dataField name="Min of Age" fld="5" subtotal="min" baseField="0" baseItem="0"/>
    <dataField name="Max of Age" fld="5" subtotal="max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8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8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3"/>
          </reference>
          <reference field="8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3"/>
          </reference>
          <reference field="8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3"/>
          </reference>
          <reference field="8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3"/>
          </reference>
          <reference field="8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3"/>
          </reference>
          <reference field="8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3"/>
          </reference>
          <reference field="8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4"/>
          </reference>
          <reference field="8" count="1" selected="0">
            <x v="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4"/>
          </reference>
          <reference field="8" count="1" selected="0">
            <x v="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4"/>
          </reference>
          <reference field="8" count="1" selected="0">
            <x v="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4"/>
          </reference>
          <reference field="8" count="1" selected="0">
            <x v="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4"/>
          </reference>
          <reference field="8" count="1" selected="0">
            <x v="4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4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BCE1D-B007-B841-868C-FFAC444DD43D}" name="PivotTable2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9:F25" firstHeaderRow="0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dataField="1"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2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" hier="-1"/>
    <pageField fld="3" hier="-1"/>
    <pageField fld="48" hier="-1"/>
    <pageField fld="1" hier="-1"/>
  </pageFields>
  <dataFields count="5">
    <dataField name="Count" fld="0" subtotal="count" baseField="0" baseItem="0"/>
    <dataField name="%" fld="0" subtotal="count" showDataAs="percentOfTotal" baseField="0" baseItem="0" numFmtId="10"/>
    <dataField name="Average of Age" fld="5" subtotal="average" baseField="0" baseItem="0"/>
    <dataField name="Min of Age" fld="5" subtotal="min" baseField="0" baseItem="0"/>
    <dataField name="Max of Age" fld="5" subtotal="max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4"/>
          </reference>
          <reference field="7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4"/>
          </reference>
          <reference field="7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4"/>
          </reference>
          <reference field="7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4"/>
          </reference>
          <reference field="7" count="1" selected="0">
            <x v="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4"/>
          </reference>
          <reference field="7" count="1" selected="0">
            <x v="4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3"/>
          </reference>
          <reference field="7" count="1" selected="0">
            <x v="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3"/>
          </reference>
          <reference field="7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3"/>
          </reference>
          <reference field="7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3"/>
          </reference>
          <reference field="7" count="1" selected="0">
            <x v="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69FCF-DA05-ED4A-A018-95557A584058}" name="PivotTable6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201" firstHeaderRow="1" firstDataRow="1" firstDataCol="1" rowPageCount="4" colPageCount="1"/>
  <pivotFields count="49">
    <pivotField dataField="1"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204">
        <item x="179"/>
        <item x="89"/>
        <item x="119"/>
        <item x="76"/>
        <item x="66"/>
        <item x="112"/>
        <item x="49"/>
        <item x="75"/>
        <item x="96"/>
        <item x="90"/>
        <item x="191"/>
        <item x="190"/>
        <item x="165"/>
        <item x="99"/>
        <item x="84"/>
        <item x="11"/>
        <item x="12"/>
        <item x="113"/>
        <item x="157"/>
        <item x="4"/>
        <item x="77"/>
        <item x="5"/>
        <item x="185"/>
        <item x="147"/>
        <item x="105"/>
        <item x="37"/>
        <item x="21"/>
        <item x="171"/>
        <item x="181"/>
        <item x="169"/>
        <item x="161"/>
        <item x="0"/>
        <item x="85"/>
        <item x="124"/>
        <item x="142"/>
        <item x="98"/>
        <item x="26"/>
        <item x="51"/>
        <item x="70"/>
        <item x="15"/>
        <item x="182"/>
        <item x="27"/>
        <item x="111"/>
        <item x="101"/>
        <item x="186"/>
        <item x="202"/>
        <item x="139"/>
        <item x="47"/>
        <item x="81"/>
        <item x="127"/>
        <item x="196"/>
        <item x="20"/>
        <item x="33"/>
        <item x="180"/>
        <item x="25"/>
        <item x="118"/>
        <item x="69"/>
        <item x="137"/>
        <item x="123"/>
        <item x="193"/>
        <item x="40"/>
        <item x="126"/>
        <item x="155"/>
        <item x="197"/>
        <item x="128"/>
        <item x="14"/>
        <item x="149"/>
        <item x="148"/>
        <item x="8"/>
        <item x="136"/>
        <item x="22"/>
        <item x="166"/>
        <item x="57"/>
        <item x="10"/>
        <item x="130"/>
        <item x="38"/>
        <item x="167"/>
        <item x="54"/>
        <item x="177"/>
        <item x="43"/>
        <item x="133"/>
        <item x="71"/>
        <item x="175"/>
        <item x="183"/>
        <item x="163"/>
        <item x="122"/>
        <item x="73"/>
        <item x="135"/>
        <item x="107"/>
        <item x="164"/>
        <item x="138"/>
        <item x="62"/>
        <item x="199"/>
        <item x="60"/>
        <item x="160"/>
        <item x="78"/>
        <item x="125"/>
        <item x="121"/>
        <item x="176"/>
        <item x="28"/>
        <item x="17"/>
        <item x="23"/>
        <item x="94"/>
        <item x="88"/>
        <item x="195"/>
        <item x="120"/>
        <item x="97"/>
        <item x="35"/>
        <item x="150"/>
        <item x="36"/>
        <item x="87"/>
        <item x="58"/>
        <item x="106"/>
        <item x="68"/>
        <item x="174"/>
        <item x="93"/>
        <item x="72"/>
        <item x="39"/>
        <item x="104"/>
        <item x="184"/>
        <item x="50"/>
        <item x="95"/>
        <item x="3"/>
        <item x="156"/>
        <item x="61"/>
        <item x="24"/>
        <item x="63"/>
        <item x="53"/>
        <item x="200"/>
        <item x="31"/>
        <item x="34"/>
        <item x="154"/>
        <item x="141"/>
        <item x="59"/>
        <item x="172"/>
        <item x="151"/>
        <item x="41"/>
        <item x="131"/>
        <item x="82"/>
        <item x="198"/>
        <item x="187"/>
        <item x="80"/>
        <item x="116"/>
        <item x="110"/>
        <item x="42"/>
        <item x="55"/>
        <item x="188"/>
        <item x="65"/>
        <item x="44"/>
        <item x="30"/>
        <item x="170"/>
        <item x="143"/>
        <item x="178"/>
        <item x="92"/>
        <item x="48"/>
        <item x="115"/>
        <item x="117"/>
        <item x="114"/>
        <item x="45"/>
        <item x="9"/>
        <item x="56"/>
        <item x="83"/>
        <item x="173"/>
        <item x="146"/>
        <item x="18"/>
        <item x="64"/>
        <item x="153"/>
        <item x="79"/>
        <item x="52"/>
        <item x="103"/>
        <item x="140"/>
        <item x="2"/>
        <item x="67"/>
        <item x="46"/>
        <item x="109"/>
        <item x="13"/>
        <item x="91"/>
        <item x="129"/>
        <item x="145"/>
        <item x="152"/>
        <item x="1"/>
        <item x="86"/>
        <item x="19"/>
        <item x="108"/>
        <item x="189"/>
        <item x="32"/>
        <item x="144"/>
        <item x="194"/>
        <item x="134"/>
        <item x="132"/>
        <item x="158"/>
        <item x="102"/>
        <item x="6"/>
        <item x="159"/>
        <item x="7"/>
        <item x="162"/>
        <item x="16"/>
        <item x="100"/>
        <item x="192"/>
        <item x="29"/>
        <item x="168"/>
        <item x="201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2" showAll="0">
      <items count="308">
        <item x="0"/>
        <item x="69"/>
        <item x="230"/>
        <item x="284"/>
        <item x="156"/>
        <item x="234"/>
        <item x="214"/>
        <item x="263"/>
        <item x="259"/>
        <item x="148"/>
        <item x="206"/>
        <item x="84"/>
        <item x="181"/>
        <item x="289"/>
        <item x="176"/>
        <item x="77"/>
        <item x="216"/>
        <item x="226"/>
        <item x="179"/>
        <item x="278"/>
        <item x="300"/>
        <item x="151"/>
        <item x="83"/>
        <item x="100"/>
        <item x="93"/>
        <item x="119"/>
        <item x="42"/>
        <item x="180"/>
        <item x="76"/>
        <item x="190"/>
        <item x="209"/>
        <item x="88"/>
        <item x="159"/>
        <item x="27"/>
        <item x="272"/>
        <item x="98"/>
        <item x="126"/>
        <item x="161"/>
        <item x="302"/>
        <item x="175"/>
        <item x="221"/>
        <item x="44"/>
        <item x="251"/>
        <item x="137"/>
        <item x="145"/>
        <item x="243"/>
        <item x="1"/>
        <item x="187"/>
        <item x="120"/>
        <item x="188"/>
        <item x="229"/>
        <item x="201"/>
        <item x="65"/>
        <item x="101"/>
        <item x="23"/>
        <item x="39"/>
        <item x="102"/>
        <item x="118"/>
        <item x="215"/>
        <item x="171"/>
        <item x="173"/>
        <item x="63"/>
        <item x="138"/>
        <item x="54"/>
        <item x="275"/>
        <item x="170"/>
        <item x="14"/>
        <item x="22"/>
        <item x="73"/>
        <item x="95"/>
        <item x="66"/>
        <item x="122"/>
        <item x="193"/>
        <item x="67"/>
        <item x="70"/>
        <item x="268"/>
        <item x="47"/>
        <item x="13"/>
        <item x="167"/>
        <item x="124"/>
        <item x="103"/>
        <item x="146"/>
        <item x="236"/>
        <item x="25"/>
        <item x="199"/>
        <item x="108"/>
        <item x="60"/>
        <item x="298"/>
        <item x="116"/>
        <item x="35"/>
        <item x="296"/>
        <item x="72"/>
        <item x="17"/>
        <item x="292"/>
        <item x="117"/>
        <item x="111"/>
        <item x="38"/>
        <item x="61"/>
        <item x="32"/>
        <item x="141"/>
        <item x="227"/>
        <item x="265"/>
        <item x="31"/>
        <item x="281"/>
        <item x="174"/>
        <item x="239"/>
        <item x="7"/>
        <item x="203"/>
        <item x="293"/>
        <item x="280"/>
        <item x="12"/>
        <item x="303"/>
        <item x="40"/>
        <item x="96"/>
        <item x="294"/>
        <item x="55"/>
        <item x="52"/>
        <item x="123"/>
        <item x="186"/>
        <item x="218"/>
        <item x="21"/>
        <item x="107"/>
        <item x="59"/>
        <item x="261"/>
        <item x="81"/>
        <item x="299"/>
        <item x="10"/>
        <item x="68"/>
        <item x="15"/>
        <item x="26"/>
        <item x="41"/>
        <item x="163"/>
        <item x="3"/>
        <item x="4"/>
        <item x="94"/>
        <item x="245"/>
        <item x="254"/>
        <item x="114"/>
        <item x="5"/>
        <item x="50"/>
        <item x="127"/>
        <item x="104"/>
        <item x="28"/>
        <item x="45"/>
        <item x="143"/>
        <item x="154"/>
        <item x="134"/>
        <item x="20"/>
        <item x="129"/>
        <item x="262"/>
        <item x="2"/>
        <item x="56"/>
        <item x="135"/>
        <item x="232"/>
        <item x="286"/>
        <item x="256"/>
        <item x="46"/>
        <item x="207"/>
        <item x="53"/>
        <item x="147"/>
        <item x="105"/>
        <item x="162"/>
        <item x="75"/>
        <item x="246"/>
        <item x="110"/>
        <item x="106"/>
        <item x="235"/>
        <item x="130"/>
        <item x="109"/>
        <item x="196"/>
        <item x="183"/>
        <item x="115"/>
        <item x="260"/>
        <item x="195"/>
        <item x="8"/>
        <item x="112"/>
        <item x="165"/>
        <item x="58"/>
        <item x="36"/>
        <item x="166"/>
        <item x="74"/>
        <item x="92"/>
        <item x="29"/>
        <item x="90"/>
        <item x="210"/>
        <item x="290"/>
        <item x="133"/>
        <item x="91"/>
        <item x="224"/>
        <item x="160"/>
        <item x="287"/>
        <item x="247"/>
        <item x="217"/>
        <item x="198"/>
        <item x="306"/>
        <item x="6"/>
        <item x="157"/>
        <item x="213"/>
        <item x="125"/>
        <item x="282"/>
        <item x="89"/>
        <item x="205"/>
        <item x="269"/>
        <item x="19"/>
        <item x="37"/>
        <item x="132"/>
        <item x="99"/>
        <item x="276"/>
        <item x="169"/>
        <item x="285"/>
        <item x="82"/>
        <item x="86"/>
        <item x="131"/>
        <item x="34"/>
        <item x="258"/>
        <item x="233"/>
        <item x="204"/>
        <item x="178"/>
        <item x="222"/>
        <item x="9"/>
        <item x="49"/>
        <item x="48"/>
        <item x="225"/>
        <item x="155"/>
        <item x="255"/>
        <item x="219"/>
        <item x="301"/>
        <item x="128"/>
        <item x="185"/>
        <item x="121"/>
        <item x="244"/>
        <item x="241"/>
        <item x="80"/>
        <item x="43"/>
        <item x="223"/>
        <item x="274"/>
        <item x="144"/>
        <item x="277"/>
        <item x="139"/>
        <item x="51"/>
        <item x="242"/>
        <item x="16"/>
        <item x="142"/>
        <item x="168"/>
        <item x="177"/>
        <item x="231"/>
        <item x="78"/>
        <item x="250"/>
        <item x="211"/>
        <item x="153"/>
        <item x="152"/>
        <item x="237"/>
        <item x="238"/>
        <item x="87"/>
        <item x="182"/>
        <item x="197"/>
        <item x="24"/>
        <item x="136"/>
        <item x="172"/>
        <item x="253"/>
        <item x="291"/>
        <item x="164"/>
        <item x="79"/>
        <item x="305"/>
        <item x="11"/>
        <item x="113"/>
        <item x="149"/>
        <item x="220"/>
        <item x="18"/>
        <item x="264"/>
        <item x="228"/>
        <item x="192"/>
        <item x="295"/>
        <item x="257"/>
        <item x="71"/>
        <item x="271"/>
        <item x="150"/>
        <item x="297"/>
        <item x="283"/>
        <item x="30"/>
        <item x="273"/>
        <item x="240"/>
        <item x="62"/>
        <item x="64"/>
        <item x="140"/>
        <item x="252"/>
        <item x="208"/>
        <item x="248"/>
        <item x="212"/>
        <item x="85"/>
        <item x="279"/>
        <item x="191"/>
        <item x="249"/>
        <item x="194"/>
        <item x="200"/>
        <item x="33"/>
        <item x="184"/>
        <item x="57"/>
        <item x="266"/>
        <item x="202"/>
        <item x="267"/>
        <item x="189"/>
        <item x="288"/>
        <item x="158"/>
        <item x="304"/>
        <item x="97"/>
        <item x="270"/>
        <item t="default"/>
      </items>
    </pivotField>
  </pivotFields>
  <rowFields count="1">
    <field x="11"/>
  </rowFields>
  <rowItems count="195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Items count="1">
    <i/>
  </colItems>
  <pageFields count="4">
    <pageField fld="2" hier="-1"/>
    <pageField fld="3" hier="-1"/>
    <pageField fld="48" hier="-1"/>
    <pageField fld="1" hier="-1"/>
  </pageFields>
  <dataFields count="1">
    <dataField name="Count of ID" fld="0" subtotal="count" baseField="0" baseItem="0"/>
  </dataFields>
  <chartFormats count="20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5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8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9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2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6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8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5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7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9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1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3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4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5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6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7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8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9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0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1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3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4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5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6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7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8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9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2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3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4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5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6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7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8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9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0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1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2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3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4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5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6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7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8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9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0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1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2"/>
          </reference>
        </references>
      </pivotArea>
    </chartFormat>
    <chartFormat chart="0" format="20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08647-C7E2-F543-9C26-CE29C9D5787F}" name="Table1" displayName="Table1" ref="A1:AW699" totalsRowShown="0">
  <autoFilter ref="A1:AW699" xr:uid="{2A13D77D-CA4E-784E-9A9B-3D6D8BECCA85}"/>
  <tableColumns count="49">
    <tableColumn id="1" xr3:uid="{BF3E06EF-AFC6-2E4E-B1E4-1FCAFC0CB497}" name="ID"/>
    <tableColumn id="50" xr3:uid="{E7A94993-2E81-B945-A1EC-367E19916849}" name="greater_than_642" dataDxfId="8">
      <calculatedColumnFormula>IF(642&lt;ROW(Table1[[#This Row],[ID]])-1,ROW(Table1[[#This Row],[ID]])-1,0)</calculatedColumnFormula>
    </tableColumn>
    <tableColumn id="47" xr3:uid="{F53A7D31-1EE5-6A4E-B47B-22A0F0A481EB}" name="is_test" dataDxfId="7">
      <calculatedColumnFormula>FALSE</calculatedColumnFormula>
    </tableColumn>
    <tableColumn id="48" xr3:uid="{C5B1FA8B-DAC6-524B-8882-A03F89D0D49E}" name="is_invalid" dataDxfId="6">
      <calculatedColumnFormula>FALSE</calculatedColumnFormula>
    </tableColumn>
    <tableColumn id="2" xr3:uid="{495B6890-690F-1D42-8EB3-6835C3720F5E}" name="born date" dataDxfId="0"/>
    <tableColumn id="46" xr3:uid="{991B256D-5FDE-2740-A5B0-D3559C88B90C}" name="Age" dataDxfId="5">
      <calculatedColumnFormula>INT((TODAY()-Table1[[#This Row],[born date]])/365)</calculatedColumnFormula>
    </tableColumn>
    <tableColumn id="3" xr3:uid="{A189B6BF-9BDA-2645-A1FD-69EC08019207}" name="gender"/>
    <tableColumn id="4" xr3:uid="{406F521E-C3C9-3F40-B526-F0FE1D3B2F2F}" name="civil status"/>
    <tableColumn id="5" xr3:uid="{3C67C412-7FB6-D14D-9D43-3BB8F02514E1}" name="ethnic"/>
    <tableColumn id="6" xr3:uid="{E58E2CAE-2AFB-1640-BBF2-9276AC058053}" name="socioeconomic status"/>
    <tableColumn id="7" xr3:uid="{9E2BC474-D9A8-E94C-B4B8-9F0EE76EF6D8}" name="sexual orientation"/>
    <tableColumn id="8" xr3:uid="{5B3BF587-CD44-DF49-80D0-4E752001A0E7}" name="activity"/>
    <tableColumn id="9" xr3:uid="{0AFA008F-19E4-2041-A1FC-EC49FBF5F744}" name="Q1"/>
    <tableColumn id="10" xr3:uid="{D68F81C1-DD13-8A47-B9BA-94CDE7CE170A}" name="Q2"/>
    <tableColumn id="11" xr3:uid="{CACE2A32-8FE5-0141-B03E-2C3283BC9133}" name="Q3"/>
    <tableColumn id="12" xr3:uid="{FCDDD46E-7989-5A41-ACC8-334BE67B8E09}" name="Q4"/>
    <tableColumn id="13" xr3:uid="{46567377-4EB3-5341-93CC-7A2F93A944F1}" name="Q5"/>
    <tableColumn id="14" xr3:uid="{FA2FDD8D-853C-5247-BF91-0936BAB78C19}" name="Q6"/>
    <tableColumn id="15" xr3:uid="{141DE06A-7B87-834C-AA2E-39E958616ED5}" name="Q7"/>
    <tableColumn id="16" xr3:uid="{DC6E8D0B-195C-2449-B8BA-7FFF9D7E8375}" name="Q8"/>
    <tableColumn id="17" xr3:uid="{74A3F1D1-A0E7-7744-8A4E-11FA42F78DD8}" name="Q9"/>
    <tableColumn id="18" xr3:uid="{D824AFE2-932D-3243-B48A-31635B07797B}" name="Q10"/>
    <tableColumn id="19" xr3:uid="{3CC245A4-FD3C-D645-BAE0-AD717F455728}" name="Q11"/>
    <tableColumn id="20" xr3:uid="{E4D0D187-5700-2F40-A0D5-D883B55D2786}" name="Q12"/>
    <tableColumn id="21" xr3:uid="{068C45CE-2D9A-8F49-AA11-F3C97D9EAF83}" name="Q13"/>
    <tableColumn id="22" xr3:uid="{DFF2AAEE-4374-8245-B801-AEAEDEED048D}" name="Q14"/>
    <tableColumn id="23" xr3:uid="{2C19F1EF-EA27-D144-A347-5C576AAAA459}" name="Q15"/>
    <tableColumn id="24" xr3:uid="{2B3634E5-A008-BD43-AF64-AB9E475454BA}" name="Q16"/>
    <tableColumn id="25" xr3:uid="{79500BF8-7A85-4C4B-8EAA-335ECCA97BC4}" name="Q17"/>
    <tableColumn id="26" xr3:uid="{4E8823BF-55B1-EA4C-8469-11E174F4CC07}" name="Q18"/>
    <tableColumn id="27" xr3:uid="{7F90C354-F999-954B-A719-6D699F72B69C}" name="Q19"/>
    <tableColumn id="28" xr3:uid="{75439097-0509-2945-B6BA-6E605C5C01D6}" name="Q20"/>
    <tableColumn id="29" xr3:uid="{DB160075-AB76-B84F-864A-CBF06F7A2FC9}" name="Q21"/>
    <tableColumn id="30" xr3:uid="{62D02A8E-08AE-EF4A-A24B-C6E9CBEBF7AF}" name="Q22"/>
    <tableColumn id="31" xr3:uid="{627C130E-2A91-0045-BC00-872B63E4DF56}" name="Q23"/>
    <tableColumn id="32" xr3:uid="{A0C46061-6F30-A640-B939-080C0ED50146}" name="Q24"/>
    <tableColumn id="33" xr3:uid="{91E7C7D0-614B-B848-BD2E-E1023B01694F}" name="Q25"/>
    <tableColumn id="34" xr3:uid="{79C70317-F555-924F-B64A-B92AAE965C47}" name="Q26"/>
    <tableColumn id="35" xr3:uid="{275296BD-9B83-4E4A-A500-A13491F91AD4}" name="Q27"/>
    <tableColumn id="36" xr3:uid="{769CFFCF-82FD-9F42-A708-433E40199C13}" name="Q28"/>
    <tableColumn id="37" xr3:uid="{8E3CCC05-7750-2546-927E-6CE1183BE913}" name="Q29"/>
    <tableColumn id="38" xr3:uid="{C3F21790-91DE-644B-A188-BF605FBE8EF8}" name="Q30"/>
    <tableColumn id="39" xr3:uid="{193CD429-8A07-B545-B863-909F2299081D}" name="Q31"/>
    <tableColumn id="40" xr3:uid="{E9DB71A4-BE5B-0445-AF08-5A307A346872}" name="Q32"/>
    <tableColumn id="41" xr3:uid="{283B0FA4-1D29-374C-8EE4-D340B6F2044A}" name="Q33"/>
    <tableColumn id="42" xr3:uid="{607040D1-E730-004A-BF39-391F0EB628FB}" name="Q34"/>
    <tableColumn id="43" xr3:uid="{45949FB1-8E8A-F541-8AA2-142C291C1FB0}" name="Q35"/>
    <tableColumn id="44" xr3:uid="{FF582CE6-8EF3-B845-896E-5F2ACDE9B871}" name="Q36"/>
    <tableColumn id="49" xr3:uid="{4684196F-DAA6-9849-B019-3BCAA95B1C6D}" name="IRV" dataDxfId="4">
      <calculatedColumnFormula>STDEV(Table1[[#This Row],[Q1]:[Q36]])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823719-0D00-B445-81CE-1EAF7178AC3D}" name="Table2" displayName="Table2" ref="D1:F196" totalsRowShown="0">
  <autoFilter ref="D1:F196" xr:uid="{2941D90A-0AAE-884C-98F6-72C3F0F8D712}"/>
  <sortState xmlns:xlrd2="http://schemas.microsoft.com/office/spreadsheetml/2017/richdata2" ref="D2:F196">
    <sortCondition descending="1" ref="E1:E196"/>
  </sortState>
  <tableColumns count="3">
    <tableColumn id="1" xr3:uid="{D5060C44-430B-7442-8EB2-646983E34696}" name="Activity" dataDxfId="3"/>
    <tableColumn id="2" xr3:uid="{495786DA-803B-BD44-BB52-00555C49DD05}" name="Times" dataDxfId="2"/>
    <tableColumn id="3" xr3:uid="{6A6C40E7-684D-DA4D-B4AB-23CD49DF7FC1}" name="%" dataDxfId="1">
      <calculatedColumnFormula>Table2[[#This Row],[Times]]*100/SUM(Table2[Times])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AD1C-93EA-0145-BA87-899321909B4E}">
  <dimension ref="A1:AW699"/>
  <sheetViews>
    <sheetView tabSelected="1" topLeftCell="A671" workbookViewId="0">
      <selection activeCell="D568" sqref="D568"/>
    </sheetView>
  </sheetViews>
  <sheetFormatPr baseColWidth="10" defaultColWidth="11" defaultRowHeight="16" x14ac:dyDescent="0.2"/>
  <cols>
    <col min="1" max="1" width="6.33203125" customWidth="1"/>
    <col min="2" max="2" width="6.83203125" customWidth="1"/>
    <col min="3" max="3" width="8.33203125" customWidth="1"/>
    <col min="4" max="4" width="11.33203125" style="6" customWidth="1"/>
    <col min="5" max="5" width="11.83203125" customWidth="1"/>
    <col min="6" max="6" width="8" style="4" customWidth="1"/>
    <col min="7" max="7" width="15.6640625" bestFit="1" customWidth="1"/>
    <col min="8" max="8" width="21" customWidth="1"/>
    <col min="9" max="9" width="23.1640625" bestFit="1" customWidth="1"/>
    <col min="10" max="10" width="19.5" customWidth="1"/>
    <col min="11" max="11" width="19.1640625" customWidth="1"/>
    <col min="12" max="12" width="43.6640625" customWidth="1"/>
    <col min="13" max="19" width="5.83203125" customWidth="1"/>
    <col min="20" max="49" width="6.8320312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>
        <f>IF(642&lt;ROW(Table1[[#This Row],[ID]])-1,ROW(Table1[[#This Row],[ID]])-1,0)</f>
        <v>0</v>
      </c>
      <c r="C2" t="b">
        <f>FALSE</f>
        <v>0</v>
      </c>
      <c r="D2" t="b">
        <f>FALSE</f>
        <v>0</v>
      </c>
      <c r="E2" s="1">
        <v>32674</v>
      </c>
      <c r="F2" s="4">
        <f ca="1">INT((TODAY()-Table1[[#This Row],[born date]])/365)</f>
        <v>31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 s="6">
        <f>STDEV(Table1[[#This Row],[Q1]:[Q36]])</f>
        <v>0</v>
      </c>
    </row>
    <row r="3" spans="1:49" x14ac:dyDescent="0.2">
      <c r="A3" t="s">
        <v>56</v>
      </c>
      <c r="B3">
        <f>IF(642&lt;ROW(Table1[[#This Row],[ID]])-1,ROW(Table1[[#This Row],[ID]])-1,0)</f>
        <v>0</v>
      </c>
      <c r="C3" t="b">
        <f>FALSE</f>
        <v>0</v>
      </c>
      <c r="D3" t="b">
        <f>FALSE</f>
        <v>0</v>
      </c>
      <c r="E3" s="1">
        <v>26149</v>
      </c>
      <c r="F3" s="4">
        <f ca="1">INT((TODAY()-Table1[[#This Row],[born date]])/365)</f>
        <v>49</v>
      </c>
      <c r="G3" t="s">
        <v>50</v>
      </c>
      <c r="H3" t="s">
        <v>57</v>
      </c>
      <c r="I3" t="s">
        <v>58</v>
      </c>
      <c r="J3" t="s">
        <v>59</v>
      </c>
      <c r="K3" t="s">
        <v>54</v>
      </c>
      <c r="L3" t="s">
        <v>60</v>
      </c>
      <c r="M3">
        <v>4</v>
      </c>
      <c r="N3">
        <v>3</v>
      </c>
      <c r="O3">
        <v>3</v>
      </c>
      <c r="P3">
        <v>4</v>
      </c>
      <c r="Q3">
        <v>4</v>
      </c>
      <c r="R3">
        <v>3</v>
      </c>
      <c r="S3">
        <v>4</v>
      </c>
      <c r="T3">
        <v>4</v>
      </c>
      <c r="U3">
        <v>4</v>
      </c>
      <c r="V3">
        <v>2</v>
      </c>
      <c r="W3">
        <v>4</v>
      </c>
      <c r="X3">
        <v>4</v>
      </c>
      <c r="Y3">
        <v>4</v>
      </c>
      <c r="Z3">
        <v>3</v>
      </c>
      <c r="AA3">
        <v>3</v>
      </c>
      <c r="AB3">
        <v>3</v>
      </c>
      <c r="AC3">
        <v>4</v>
      </c>
      <c r="AD3">
        <v>2</v>
      </c>
      <c r="AE3">
        <v>3</v>
      </c>
      <c r="AF3">
        <v>3</v>
      </c>
      <c r="AG3">
        <v>3</v>
      </c>
      <c r="AH3">
        <v>4</v>
      </c>
      <c r="AI3">
        <v>4</v>
      </c>
      <c r="AJ3">
        <v>3</v>
      </c>
      <c r="AK3">
        <v>4</v>
      </c>
      <c r="AL3">
        <v>3</v>
      </c>
      <c r="AM3">
        <v>4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4</v>
      </c>
      <c r="AV3">
        <v>3</v>
      </c>
      <c r="AW3" s="6">
        <f>STDEV(Table1[[#This Row],[Q1]:[Q36]])</f>
        <v>0.59294797544751021</v>
      </c>
    </row>
    <row r="4" spans="1:49" x14ac:dyDescent="0.2">
      <c r="A4" t="s">
        <v>61</v>
      </c>
      <c r="B4">
        <f>IF(642&lt;ROW(Table1[[#This Row],[ID]])-1,ROW(Table1[[#This Row],[ID]])-1,0)</f>
        <v>0</v>
      </c>
      <c r="C4" t="b">
        <f>FALSE</f>
        <v>0</v>
      </c>
      <c r="D4" t="b">
        <f>FALSE</f>
        <v>0</v>
      </c>
      <c r="E4" s="1">
        <v>38396</v>
      </c>
      <c r="F4" s="4">
        <f ca="1">INT((TODAY()-Table1[[#This Row],[born date]])/365)</f>
        <v>16</v>
      </c>
      <c r="G4" t="s">
        <v>50</v>
      </c>
      <c r="H4" t="s">
        <v>62</v>
      </c>
      <c r="I4" t="s">
        <v>58</v>
      </c>
      <c r="J4" t="s">
        <v>59</v>
      </c>
      <c r="K4" t="s">
        <v>54</v>
      </c>
      <c r="L4" t="s">
        <v>63</v>
      </c>
      <c r="M4">
        <v>5</v>
      </c>
      <c r="N4">
        <v>4</v>
      </c>
      <c r="O4">
        <v>2</v>
      </c>
      <c r="P4">
        <v>4</v>
      </c>
      <c r="Q4">
        <v>4</v>
      </c>
      <c r="R4">
        <v>2</v>
      </c>
      <c r="S4">
        <v>4</v>
      </c>
      <c r="T4">
        <v>4</v>
      </c>
      <c r="U4">
        <v>2</v>
      </c>
      <c r="V4">
        <v>4</v>
      </c>
      <c r="W4">
        <v>4</v>
      </c>
      <c r="X4">
        <v>2</v>
      </c>
      <c r="Y4">
        <v>3</v>
      </c>
      <c r="Z4">
        <v>4</v>
      </c>
      <c r="AA4">
        <v>4</v>
      </c>
      <c r="AB4">
        <v>3</v>
      </c>
      <c r="AC4">
        <v>4</v>
      </c>
      <c r="AD4">
        <v>2</v>
      </c>
      <c r="AE4">
        <v>2</v>
      </c>
      <c r="AF4">
        <v>4</v>
      </c>
      <c r="AG4">
        <v>4</v>
      </c>
      <c r="AH4">
        <v>2</v>
      </c>
      <c r="AI4">
        <v>4</v>
      </c>
      <c r="AJ4">
        <v>4</v>
      </c>
      <c r="AK4">
        <v>4</v>
      </c>
      <c r="AL4">
        <v>3</v>
      </c>
      <c r="AM4">
        <v>4</v>
      </c>
      <c r="AN4">
        <v>3</v>
      </c>
      <c r="AO4">
        <v>3</v>
      </c>
      <c r="AP4">
        <v>5</v>
      </c>
      <c r="AQ4">
        <v>4</v>
      </c>
      <c r="AR4">
        <v>3</v>
      </c>
      <c r="AS4">
        <v>4</v>
      </c>
      <c r="AT4">
        <v>4</v>
      </c>
      <c r="AU4">
        <v>2</v>
      </c>
      <c r="AV4">
        <v>3</v>
      </c>
      <c r="AW4" s="6">
        <f>STDEV(Table1[[#This Row],[Q1]:[Q36]])</f>
        <v>0.90632696717496575</v>
      </c>
    </row>
    <row r="5" spans="1:49" x14ac:dyDescent="0.2">
      <c r="A5" t="s">
        <v>64</v>
      </c>
      <c r="B5">
        <f>IF(642&lt;ROW(Table1[[#This Row],[ID]])-1,ROW(Table1[[#This Row],[ID]])-1,0)</f>
        <v>0</v>
      </c>
      <c r="C5" t="b">
        <f>FALSE</f>
        <v>0</v>
      </c>
      <c r="D5" t="b">
        <f>FALSE</f>
        <v>0</v>
      </c>
      <c r="E5" s="1">
        <v>29212</v>
      </c>
      <c r="F5" s="4">
        <f ca="1">INT((TODAY()-Table1[[#This Row],[born date]])/365)</f>
        <v>41</v>
      </c>
      <c r="G5" t="s">
        <v>65</v>
      </c>
      <c r="H5" t="s">
        <v>51</v>
      </c>
      <c r="I5" t="s">
        <v>52</v>
      </c>
      <c r="J5" t="s">
        <v>66</v>
      </c>
      <c r="K5" t="s">
        <v>54</v>
      </c>
      <c r="L5" t="s">
        <v>55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 s="6">
        <f>STDEV(Table1[[#This Row],[Q1]:[Q36]])</f>
        <v>0</v>
      </c>
    </row>
    <row r="6" spans="1:49" x14ac:dyDescent="0.2">
      <c r="A6" t="s">
        <v>67</v>
      </c>
      <c r="B6">
        <f>IF(642&lt;ROW(Table1[[#This Row],[ID]])-1,ROW(Table1[[#This Row],[ID]])-1,0)</f>
        <v>0</v>
      </c>
      <c r="C6" t="b">
        <f>FALSE</f>
        <v>0</v>
      </c>
      <c r="D6" t="b">
        <f>FALSE</f>
        <v>0</v>
      </c>
      <c r="E6" s="1">
        <v>38432</v>
      </c>
      <c r="F6" s="4">
        <f ca="1">INT((TODAY()-Table1[[#This Row],[born date]])/365)</f>
        <v>15</v>
      </c>
      <c r="G6" t="s">
        <v>50</v>
      </c>
      <c r="H6" t="s">
        <v>62</v>
      </c>
      <c r="I6" t="s">
        <v>58</v>
      </c>
      <c r="J6" t="s">
        <v>68</v>
      </c>
      <c r="K6" t="s">
        <v>69</v>
      </c>
      <c r="L6" t="s">
        <v>63</v>
      </c>
      <c r="M6">
        <v>4</v>
      </c>
      <c r="N6">
        <v>3</v>
      </c>
      <c r="O6">
        <v>4</v>
      </c>
      <c r="P6">
        <v>3</v>
      </c>
      <c r="Q6">
        <v>2</v>
      </c>
      <c r="R6">
        <v>4</v>
      </c>
      <c r="S6">
        <v>3</v>
      </c>
      <c r="T6">
        <v>2</v>
      </c>
      <c r="U6">
        <v>3</v>
      </c>
      <c r="V6">
        <v>3</v>
      </c>
      <c r="W6">
        <v>4</v>
      </c>
      <c r="X6">
        <v>3</v>
      </c>
      <c r="Y6">
        <v>3</v>
      </c>
      <c r="Z6">
        <v>4</v>
      </c>
      <c r="AA6">
        <v>2</v>
      </c>
      <c r="AB6">
        <v>3</v>
      </c>
      <c r="AC6">
        <v>2</v>
      </c>
      <c r="AD6">
        <v>2</v>
      </c>
      <c r="AE6">
        <v>3</v>
      </c>
      <c r="AF6">
        <v>3</v>
      </c>
      <c r="AG6">
        <v>3</v>
      </c>
      <c r="AH6">
        <v>3</v>
      </c>
      <c r="AI6">
        <v>2</v>
      </c>
      <c r="AJ6">
        <v>3</v>
      </c>
      <c r="AK6">
        <v>4</v>
      </c>
      <c r="AL6">
        <v>3</v>
      </c>
      <c r="AM6">
        <v>2</v>
      </c>
      <c r="AN6">
        <v>1</v>
      </c>
      <c r="AO6">
        <v>5</v>
      </c>
      <c r="AP6">
        <v>4</v>
      </c>
      <c r="AQ6">
        <v>2</v>
      </c>
      <c r="AR6">
        <v>4</v>
      </c>
      <c r="AS6">
        <v>3</v>
      </c>
      <c r="AT6">
        <v>2</v>
      </c>
      <c r="AU6">
        <v>3</v>
      </c>
      <c r="AV6">
        <v>4</v>
      </c>
      <c r="AW6" s="6">
        <f>STDEV(Table1[[#This Row],[Q1]:[Q36]])</f>
        <v>0.86189160737133463</v>
      </c>
    </row>
    <row r="7" spans="1:49" x14ac:dyDescent="0.2">
      <c r="A7" t="s">
        <v>70</v>
      </c>
      <c r="B7">
        <f>IF(642&lt;ROW(Table1[[#This Row],[ID]])-1,ROW(Table1[[#This Row],[ID]])-1,0)</f>
        <v>0</v>
      </c>
      <c r="C7" t="b">
        <f>FALSE</f>
        <v>0</v>
      </c>
      <c r="D7" t="b">
        <f>FALSE</f>
        <v>0</v>
      </c>
      <c r="E7" s="1">
        <v>21854</v>
      </c>
      <c r="F7" s="4">
        <f ca="1">INT((TODAY()-Table1[[#This Row],[born date]])/365)</f>
        <v>61</v>
      </c>
      <c r="G7" t="s">
        <v>65</v>
      </c>
      <c r="H7" t="s">
        <v>51</v>
      </c>
      <c r="I7" t="s">
        <v>58</v>
      </c>
      <c r="J7" t="s">
        <v>53</v>
      </c>
      <c r="K7" t="s">
        <v>54</v>
      </c>
      <c r="L7" t="s">
        <v>71</v>
      </c>
      <c r="M7">
        <v>5</v>
      </c>
      <c r="N7">
        <v>4</v>
      </c>
      <c r="O7">
        <v>4</v>
      </c>
      <c r="P7">
        <v>5</v>
      </c>
      <c r="Q7">
        <v>3</v>
      </c>
      <c r="R7">
        <v>4</v>
      </c>
      <c r="S7">
        <v>4</v>
      </c>
      <c r="T7">
        <v>3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5</v>
      </c>
      <c r="AK7">
        <v>4</v>
      </c>
      <c r="AL7">
        <v>5</v>
      </c>
      <c r="AM7">
        <v>4</v>
      </c>
      <c r="AN7">
        <v>2</v>
      </c>
      <c r="AO7">
        <v>3</v>
      </c>
      <c r="AP7">
        <v>5</v>
      </c>
      <c r="AQ7">
        <v>5</v>
      </c>
      <c r="AR7">
        <v>5</v>
      </c>
      <c r="AS7">
        <v>5</v>
      </c>
      <c r="AT7">
        <v>2</v>
      </c>
      <c r="AU7">
        <v>3</v>
      </c>
      <c r="AV7">
        <v>5</v>
      </c>
      <c r="AW7" s="6">
        <f>STDEV(Table1[[#This Row],[Q1]:[Q36]])</f>
        <v>0.8655670680001335</v>
      </c>
    </row>
    <row r="8" spans="1:49" x14ac:dyDescent="0.2">
      <c r="A8" t="s">
        <v>72</v>
      </c>
      <c r="B8">
        <f>IF(642&lt;ROW(Table1[[#This Row],[ID]])-1,ROW(Table1[[#This Row],[ID]])-1,0)</f>
        <v>0</v>
      </c>
      <c r="C8" t="b">
        <f>FALSE</f>
        <v>0</v>
      </c>
      <c r="D8" t="b">
        <f>FALSE</f>
        <v>0</v>
      </c>
      <c r="E8" s="1">
        <v>32004</v>
      </c>
      <c r="F8" s="4">
        <f ca="1">INT((TODAY()-Table1[[#This Row],[born date]])/365)</f>
        <v>33</v>
      </c>
      <c r="G8" t="s">
        <v>65</v>
      </c>
      <c r="H8" t="s">
        <v>57</v>
      </c>
      <c r="I8" t="s">
        <v>58</v>
      </c>
      <c r="J8" t="s">
        <v>53</v>
      </c>
      <c r="K8" t="s">
        <v>54</v>
      </c>
      <c r="L8" t="s">
        <v>73</v>
      </c>
      <c r="M8">
        <v>4</v>
      </c>
      <c r="N8">
        <v>4</v>
      </c>
      <c r="O8">
        <v>3</v>
      </c>
      <c r="P8">
        <v>4</v>
      </c>
      <c r="Q8">
        <v>5</v>
      </c>
      <c r="R8">
        <v>2</v>
      </c>
      <c r="S8">
        <v>4</v>
      </c>
      <c r="T8">
        <v>2</v>
      </c>
      <c r="U8">
        <v>3</v>
      </c>
      <c r="V8">
        <v>4</v>
      </c>
      <c r="W8">
        <v>4</v>
      </c>
      <c r="X8">
        <v>3</v>
      </c>
      <c r="Y8">
        <v>2</v>
      </c>
      <c r="Z8">
        <v>4</v>
      </c>
      <c r="AA8">
        <v>4</v>
      </c>
      <c r="AB8">
        <v>4</v>
      </c>
      <c r="AC8">
        <v>4</v>
      </c>
      <c r="AD8">
        <v>2</v>
      </c>
      <c r="AE8">
        <v>3</v>
      </c>
      <c r="AF8">
        <v>4</v>
      </c>
      <c r="AG8">
        <v>3</v>
      </c>
      <c r="AH8">
        <v>2</v>
      </c>
      <c r="AI8">
        <v>4</v>
      </c>
      <c r="AJ8">
        <v>3</v>
      </c>
      <c r="AK8">
        <v>4</v>
      </c>
      <c r="AL8">
        <v>4</v>
      </c>
      <c r="AM8">
        <v>4</v>
      </c>
      <c r="AN8">
        <v>2</v>
      </c>
      <c r="AO8">
        <v>3</v>
      </c>
      <c r="AP8">
        <v>4</v>
      </c>
      <c r="AQ8">
        <v>5</v>
      </c>
      <c r="AR8">
        <v>4</v>
      </c>
      <c r="AS8">
        <v>4</v>
      </c>
      <c r="AT8">
        <v>2</v>
      </c>
      <c r="AU8">
        <v>4</v>
      </c>
      <c r="AV8">
        <v>3</v>
      </c>
      <c r="AW8" s="6">
        <f>STDEV(Table1[[#This Row],[Q1]:[Q36]])</f>
        <v>0.87650098017855571</v>
      </c>
    </row>
    <row r="9" spans="1:49" x14ac:dyDescent="0.2">
      <c r="A9" t="s">
        <v>74</v>
      </c>
      <c r="B9">
        <f>IF(642&lt;ROW(Table1[[#This Row],[ID]])-1,ROW(Table1[[#This Row],[ID]])-1,0)</f>
        <v>0</v>
      </c>
      <c r="C9" t="b">
        <f>FALSE</f>
        <v>0</v>
      </c>
      <c r="D9" t="b">
        <f>FALSE</f>
        <v>0</v>
      </c>
      <c r="E9" s="1">
        <v>36777</v>
      </c>
      <c r="F9" s="4">
        <f ca="1">INT((TODAY()-Table1[[#This Row],[born date]])/365)</f>
        <v>20</v>
      </c>
      <c r="G9" t="s">
        <v>65</v>
      </c>
      <c r="H9" t="s">
        <v>62</v>
      </c>
      <c r="I9" t="s">
        <v>52</v>
      </c>
      <c r="J9" t="s">
        <v>68</v>
      </c>
      <c r="K9" t="s">
        <v>54</v>
      </c>
      <c r="L9" t="s">
        <v>55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 s="6">
        <f>STDEV(Table1[[#This Row],[Q1]:[Q36]])</f>
        <v>0</v>
      </c>
    </row>
    <row r="10" spans="1:49" x14ac:dyDescent="0.2">
      <c r="A10" t="s">
        <v>75</v>
      </c>
      <c r="B10">
        <f>IF(642&lt;ROW(Table1[[#This Row],[ID]])-1,ROW(Table1[[#This Row],[ID]])-1,0)</f>
        <v>0</v>
      </c>
      <c r="C10" t="b">
        <f>FALSE</f>
        <v>0</v>
      </c>
      <c r="D10" t="b">
        <f>FALSE</f>
        <v>0</v>
      </c>
      <c r="E10" s="1">
        <v>24058</v>
      </c>
      <c r="F10" s="4">
        <f ca="1">INT((TODAY()-Table1[[#This Row],[born date]])/365)</f>
        <v>55</v>
      </c>
      <c r="G10" t="s">
        <v>50</v>
      </c>
      <c r="H10" t="s">
        <v>76</v>
      </c>
      <c r="I10" t="s">
        <v>58</v>
      </c>
      <c r="J10" t="s">
        <v>59</v>
      </c>
      <c r="K10" t="s">
        <v>54</v>
      </c>
      <c r="L10" t="s">
        <v>77</v>
      </c>
      <c r="M10">
        <v>3</v>
      </c>
      <c r="N10">
        <v>2</v>
      </c>
      <c r="O10">
        <v>1</v>
      </c>
      <c r="P10">
        <v>4</v>
      </c>
      <c r="Q10">
        <v>4</v>
      </c>
      <c r="R10">
        <v>3</v>
      </c>
      <c r="S10">
        <v>4</v>
      </c>
      <c r="T10">
        <v>3</v>
      </c>
      <c r="U10">
        <v>5</v>
      </c>
      <c r="V10">
        <v>3</v>
      </c>
      <c r="W10">
        <v>3</v>
      </c>
      <c r="X10">
        <v>3</v>
      </c>
      <c r="Y10">
        <v>2</v>
      </c>
      <c r="Z10">
        <v>4</v>
      </c>
      <c r="AA10">
        <v>4</v>
      </c>
      <c r="AB10">
        <v>3</v>
      </c>
      <c r="AC10">
        <v>4</v>
      </c>
      <c r="AD10">
        <v>3</v>
      </c>
      <c r="AE10">
        <v>4</v>
      </c>
      <c r="AF10">
        <v>3</v>
      </c>
      <c r="AG10">
        <v>2</v>
      </c>
      <c r="AH10">
        <v>2</v>
      </c>
      <c r="AI10">
        <v>5</v>
      </c>
      <c r="AJ10">
        <v>4</v>
      </c>
      <c r="AK10">
        <v>4</v>
      </c>
      <c r="AL10">
        <v>3</v>
      </c>
      <c r="AM10">
        <v>4</v>
      </c>
      <c r="AN10">
        <v>3</v>
      </c>
      <c r="AO10">
        <v>1</v>
      </c>
      <c r="AP10">
        <v>3</v>
      </c>
      <c r="AQ10">
        <v>4</v>
      </c>
      <c r="AR10">
        <v>2</v>
      </c>
      <c r="AS10">
        <v>4</v>
      </c>
      <c r="AT10">
        <v>3</v>
      </c>
      <c r="AU10">
        <v>5</v>
      </c>
      <c r="AV10">
        <v>2</v>
      </c>
      <c r="AW10" s="6">
        <f>STDEV(Table1[[#This Row],[Q1]:[Q36]])</f>
        <v>1.0173104909125017</v>
      </c>
    </row>
    <row r="11" spans="1:49" x14ac:dyDescent="0.2">
      <c r="A11" t="s">
        <v>78</v>
      </c>
      <c r="B11">
        <f>IF(642&lt;ROW(Table1[[#This Row],[ID]])-1,ROW(Table1[[#This Row],[ID]])-1,0)</f>
        <v>0</v>
      </c>
      <c r="C11" t="b">
        <f>FALSE</f>
        <v>0</v>
      </c>
      <c r="D11" t="b">
        <f>FALSE</f>
        <v>0</v>
      </c>
      <c r="E11" s="1">
        <v>38442</v>
      </c>
      <c r="F11" s="4">
        <f ca="1">INT((TODAY()-Table1[[#This Row],[born date]])/365)</f>
        <v>15</v>
      </c>
      <c r="G11" t="s">
        <v>65</v>
      </c>
      <c r="H11" t="s">
        <v>62</v>
      </c>
      <c r="I11" t="s">
        <v>58</v>
      </c>
      <c r="J11" t="s">
        <v>53</v>
      </c>
      <c r="K11" t="s">
        <v>54</v>
      </c>
      <c r="L11" t="s">
        <v>55</v>
      </c>
      <c r="M11">
        <v>3</v>
      </c>
      <c r="N11">
        <v>4</v>
      </c>
      <c r="O11">
        <v>3</v>
      </c>
      <c r="P11">
        <v>5</v>
      </c>
      <c r="Q11">
        <v>3</v>
      </c>
      <c r="R11">
        <v>3</v>
      </c>
      <c r="S11">
        <v>4</v>
      </c>
      <c r="T11">
        <v>5</v>
      </c>
      <c r="U11">
        <v>3</v>
      </c>
      <c r="V11">
        <v>4</v>
      </c>
      <c r="W11">
        <v>3</v>
      </c>
      <c r="X11">
        <v>3</v>
      </c>
      <c r="Y11">
        <v>2</v>
      </c>
      <c r="Z11">
        <v>4</v>
      </c>
      <c r="AA11">
        <v>3</v>
      </c>
      <c r="AB11">
        <v>3</v>
      </c>
      <c r="AC11">
        <v>3</v>
      </c>
      <c r="AD11">
        <v>2</v>
      </c>
      <c r="AE11">
        <v>3</v>
      </c>
      <c r="AF11">
        <v>3</v>
      </c>
      <c r="AG11">
        <v>2</v>
      </c>
      <c r="AH11">
        <v>3</v>
      </c>
      <c r="AI11">
        <v>3</v>
      </c>
      <c r="AJ11">
        <v>3</v>
      </c>
      <c r="AK11">
        <v>4</v>
      </c>
      <c r="AL11">
        <v>3</v>
      </c>
      <c r="AM11">
        <v>4</v>
      </c>
      <c r="AN11">
        <v>2</v>
      </c>
      <c r="AO11">
        <v>2</v>
      </c>
      <c r="AP11">
        <v>4</v>
      </c>
      <c r="AQ11">
        <v>3</v>
      </c>
      <c r="AR11">
        <v>3</v>
      </c>
      <c r="AS11">
        <v>4</v>
      </c>
      <c r="AT11">
        <v>2</v>
      </c>
      <c r="AU11">
        <v>3</v>
      </c>
      <c r="AV11">
        <v>4</v>
      </c>
      <c r="AW11" s="6">
        <f>STDEV(Table1[[#This Row],[Q1]:[Q36]])</f>
        <v>0.78629127443586</v>
      </c>
    </row>
    <row r="12" spans="1:49" x14ac:dyDescent="0.2">
      <c r="A12" t="s">
        <v>79</v>
      </c>
      <c r="B12">
        <f>IF(642&lt;ROW(Table1[[#This Row],[ID]])-1,ROW(Table1[[#This Row],[ID]])-1,0)</f>
        <v>0</v>
      </c>
      <c r="C12" t="b">
        <f>FALSE</f>
        <v>0</v>
      </c>
      <c r="D12" t="b">
        <f>FALSE</f>
        <v>0</v>
      </c>
      <c r="E12" s="1">
        <v>38261</v>
      </c>
      <c r="F12" s="4">
        <f ca="1">INT((TODAY()-Table1[[#This Row],[born date]])/365)</f>
        <v>16</v>
      </c>
      <c r="G12" t="s">
        <v>65</v>
      </c>
      <c r="H12" t="s">
        <v>62</v>
      </c>
      <c r="I12" t="s">
        <v>52</v>
      </c>
      <c r="J12" t="s">
        <v>66</v>
      </c>
      <c r="K12" t="s">
        <v>54</v>
      </c>
      <c r="L12" t="s">
        <v>63</v>
      </c>
      <c r="M12">
        <v>4</v>
      </c>
      <c r="N12">
        <v>4</v>
      </c>
      <c r="O12">
        <v>5</v>
      </c>
      <c r="P12">
        <v>5</v>
      </c>
      <c r="Q12">
        <v>4</v>
      </c>
      <c r="R12">
        <v>3</v>
      </c>
      <c r="S12">
        <v>4</v>
      </c>
      <c r="T12">
        <v>4</v>
      </c>
      <c r="U12">
        <v>4</v>
      </c>
      <c r="V12">
        <v>2</v>
      </c>
      <c r="W12">
        <v>4</v>
      </c>
      <c r="X12">
        <v>4</v>
      </c>
      <c r="Y12">
        <v>3</v>
      </c>
      <c r="Z12">
        <v>5</v>
      </c>
      <c r="AA12">
        <v>3</v>
      </c>
      <c r="AB12">
        <v>1</v>
      </c>
      <c r="AC12">
        <v>3</v>
      </c>
      <c r="AD12">
        <v>4</v>
      </c>
      <c r="AE12">
        <v>5</v>
      </c>
      <c r="AF12">
        <v>4</v>
      </c>
      <c r="AG12">
        <v>3</v>
      </c>
      <c r="AH12">
        <v>4</v>
      </c>
      <c r="AI12">
        <v>3</v>
      </c>
      <c r="AJ12">
        <v>5</v>
      </c>
      <c r="AK12">
        <v>4</v>
      </c>
      <c r="AL12">
        <v>5</v>
      </c>
      <c r="AM12">
        <v>3</v>
      </c>
      <c r="AN12">
        <v>3</v>
      </c>
      <c r="AO12">
        <v>4</v>
      </c>
      <c r="AP12">
        <v>5</v>
      </c>
      <c r="AQ12">
        <v>5</v>
      </c>
      <c r="AR12">
        <v>2</v>
      </c>
      <c r="AS12">
        <v>4</v>
      </c>
      <c r="AT12">
        <v>3</v>
      </c>
      <c r="AU12">
        <v>4</v>
      </c>
      <c r="AV12">
        <v>3</v>
      </c>
      <c r="AW12" s="6">
        <f>STDEV(Table1[[#This Row],[Q1]:[Q36]])</f>
        <v>0.96732325812743991</v>
      </c>
    </row>
    <row r="13" spans="1:49" x14ac:dyDescent="0.2">
      <c r="A13" t="s">
        <v>80</v>
      </c>
      <c r="B13">
        <f>IF(642&lt;ROW(Table1[[#This Row],[ID]])-1,ROW(Table1[[#This Row],[ID]])-1,0)</f>
        <v>0</v>
      </c>
      <c r="C13" t="b">
        <f>FALSE</f>
        <v>0</v>
      </c>
      <c r="D13" t="b">
        <f>FALSE</f>
        <v>0</v>
      </c>
      <c r="E13" s="1">
        <v>33098</v>
      </c>
      <c r="F13" s="4">
        <f ca="1">INT((TODAY()-Table1[[#This Row],[born date]])/365)</f>
        <v>30</v>
      </c>
      <c r="G13" t="s">
        <v>50</v>
      </c>
      <c r="H13" t="s">
        <v>62</v>
      </c>
      <c r="I13" t="s">
        <v>58</v>
      </c>
      <c r="J13" t="s">
        <v>53</v>
      </c>
      <c r="K13" t="s">
        <v>54</v>
      </c>
      <c r="L13" t="s">
        <v>81</v>
      </c>
      <c r="M13">
        <v>3</v>
      </c>
      <c r="N13">
        <v>3</v>
      </c>
      <c r="O13">
        <v>3</v>
      </c>
      <c r="P13">
        <v>2</v>
      </c>
      <c r="Q13">
        <v>3</v>
      </c>
      <c r="R13">
        <v>3</v>
      </c>
      <c r="S13">
        <v>2</v>
      </c>
      <c r="T13">
        <v>1</v>
      </c>
      <c r="U13">
        <v>4</v>
      </c>
      <c r="V13">
        <v>3</v>
      </c>
      <c r="W13">
        <v>2</v>
      </c>
      <c r="X13">
        <v>2</v>
      </c>
      <c r="Y13">
        <v>3</v>
      </c>
      <c r="Z13">
        <v>1</v>
      </c>
      <c r="AA13">
        <v>1</v>
      </c>
      <c r="AB13">
        <v>3</v>
      </c>
      <c r="AC13">
        <v>3</v>
      </c>
      <c r="AD13">
        <v>2</v>
      </c>
      <c r="AE13">
        <v>4</v>
      </c>
      <c r="AF13">
        <v>3</v>
      </c>
      <c r="AG13">
        <v>2</v>
      </c>
      <c r="AH13">
        <v>2</v>
      </c>
      <c r="AI13">
        <v>1</v>
      </c>
      <c r="AJ13">
        <v>1</v>
      </c>
      <c r="AK13">
        <v>1</v>
      </c>
      <c r="AL13">
        <v>2</v>
      </c>
      <c r="AM13">
        <v>3</v>
      </c>
      <c r="AN13">
        <v>1</v>
      </c>
      <c r="AO13">
        <v>1</v>
      </c>
      <c r="AP13">
        <v>3</v>
      </c>
      <c r="AQ13">
        <v>4</v>
      </c>
      <c r="AR13">
        <v>4</v>
      </c>
      <c r="AS13">
        <v>4</v>
      </c>
      <c r="AT13">
        <v>2</v>
      </c>
      <c r="AU13">
        <v>5</v>
      </c>
      <c r="AV13">
        <v>2</v>
      </c>
      <c r="AW13" s="6">
        <f>STDEV(Table1[[#This Row],[Q1]:[Q36]])</f>
        <v>1.0819588350001681</v>
      </c>
    </row>
    <row r="14" spans="1:49" x14ac:dyDescent="0.2">
      <c r="A14" t="s">
        <v>82</v>
      </c>
      <c r="B14">
        <f>IF(642&lt;ROW(Table1[[#This Row],[ID]])-1,ROW(Table1[[#This Row],[ID]])-1,0)</f>
        <v>0</v>
      </c>
      <c r="C14" t="b">
        <f>FALSE</f>
        <v>0</v>
      </c>
      <c r="D14" t="b">
        <f>FALSE</f>
        <v>0</v>
      </c>
      <c r="E14" s="1">
        <v>24619</v>
      </c>
      <c r="F14" s="4">
        <f ca="1">INT((TODAY()-Table1[[#This Row],[born date]])/365)</f>
        <v>53</v>
      </c>
      <c r="G14" t="s">
        <v>65</v>
      </c>
      <c r="H14" t="s">
        <v>57</v>
      </c>
      <c r="I14" t="s">
        <v>52</v>
      </c>
      <c r="J14" t="s">
        <v>53</v>
      </c>
      <c r="K14" t="s">
        <v>54</v>
      </c>
      <c r="L14" t="s">
        <v>83</v>
      </c>
      <c r="M14">
        <v>4</v>
      </c>
      <c r="N14">
        <v>3</v>
      </c>
      <c r="O14">
        <v>4</v>
      </c>
      <c r="P14">
        <v>5</v>
      </c>
      <c r="Q14">
        <v>3</v>
      </c>
      <c r="R14">
        <v>3</v>
      </c>
      <c r="S14">
        <v>3</v>
      </c>
      <c r="T14">
        <v>2</v>
      </c>
      <c r="U14">
        <v>4</v>
      </c>
      <c r="V14">
        <v>5</v>
      </c>
      <c r="W14">
        <v>3</v>
      </c>
      <c r="X14">
        <v>4</v>
      </c>
      <c r="Y14">
        <v>3</v>
      </c>
      <c r="Z14">
        <v>4</v>
      </c>
      <c r="AA14">
        <v>3</v>
      </c>
      <c r="AB14">
        <v>4</v>
      </c>
      <c r="AC14">
        <v>3</v>
      </c>
      <c r="AD14">
        <v>3</v>
      </c>
      <c r="AE14">
        <v>2</v>
      </c>
      <c r="AF14">
        <v>4</v>
      </c>
      <c r="AG14">
        <v>3</v>
      </c>
      <c r="AH14">
        <v>3</v>
      </c>
      <c r="AI14">
        <v>4</v>
      </c>
      <c r="AJ14">
        <v>4</v>
      </c>
      <c r="AK14">
        <v>4</v>
      </c>
      <c r="AL14">
        <v>4</v>
      </c>
      <c r="AM14">
        <v>3</v>
      </c>
      <c r="AN14">
        <v>2</v>
      </c>
      <c r="AO14">
        <v>3</v>
      </c>
      <c r="AP14">
        <v>5</v>
      </c>
      <c r="AQ14">
        <v>3</v>
      </c>
      <c r="AR14">
        <v>3</v>
      </c>
      <c r="AS14">
        <v>4</v>
      </c>
      <c r="AT14">
        <v>2</v>
      </c>
      <c r="AU14">
        <v>4</v>
      </c>
      <c r="AV14">
        <v>5</v>
      </c>
      <c r="AW14" s="6">
        <f>STDEV(Table1[[#This Row],[Q1]:[Q36]])</f>
        <v>0.84468459408945273</v>
      </c>
    </row>
    <row r="15" spans="1:49" x14ac:dyDescent="0.2">
      <c r="A15" t="s">
        <v>84</v>
      </c>
      <c r="B15">
        <f>IF(642&lt;ROW(Table1[[#This Row],[ID]])-1,ROW(Table1[[#This Row],[ID]])-1,0)</f>
        <v>0</v>
      </c>
      <c r="C15" t="b">
        <f>FALSE</f>
        <v>0</v>
      </c>
      <c r="D15" t="b">
        <f>FALSE</f>
        <v>0</v>
      </c>
      <c r="E15" s="1">
        <v>30065</v>
      </c>
      <c r="F15" s="4">
        <f ca="1">INT((TODAY()-Table1[[#This Row],[born date]])/365)</f>
        <v>38</v>
      </c>
      <c r="G15" t="s">
        <v>65</v>
      </c>
      <c r="H15" t="s">
        <v>57</v>
      </c>
      <c r="I15" t="s">
        <v>58</v>
      </c>
      <c r="J15" t="s">
        <v>53</v>
      </c>
      <c r="K15" t="s">
        <v>54</v>
      </c>
      <c r="L15" t="s">
        <v>55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 s="6">
        <f>STDEV(Table1[[#This Row],[Q1]:[Q36]])</f>
        <v>0</v>
      </c>
    </row>
    <row r="16" spans="1:49" x14ac:dyDescent="0.2">
      <c r="A16" t="s">
        <v>85</v>
      </c>
      <c r="B16">
        <f>IF(642&lt;ROW(Table1[[#This Row],[ID]])-1,ROW(Table1[[#This Row],[ID]])-1,0)</f>
        <v>0</v>
      </c>
      <c r="C16" t="b">
        <f>FALSE</f>
        <v>0</v>
      </c>
      <c r="D16" t="b">
        <f>FALSE</f>
        <v>0</v>
      </c>
      <c r="E16" s="1">
        <v>38235</v>
      </c>
      <c r="F16" s="4">
        <f ca="1">INT((TODAY()-Table1[[#This Row],[born date]])/365)</f>
        <v>16</v>
      </c>
      <c r="G16" t="s">
        <v>50</v>
      </c>
      <c r="H16" t="s">
        <v>62</v>
      </c>
      <c r="I16" t="s">
        <v>58</v>
      </c>
      <c r="J16" t="s">
        <v>53</v>
      </c>
      <c r="K16" t="s">
        <v>54</v>
      </c>
      <c r="L16" t="s">
        <v>63</v>
      </c>
      <c r="M16">
        <v>5</v>
      </c>
      <c r="N16">
        <v>5</v>
      </c>
      <c r="O16">
        <v>5</v>
      </c>
      <c r="P16">
        <v>4</v>
      </c>
      <c r="Q16">
        <v>5</v>
      </c>
      <c r="R16">
        <v>4</v>
      </c>
      <c r="S16">
        <v>4</v>
      </c>
      <c r="T16">
        <v>3</v>
      </c>
      <c r="U16">
        <v>2</v>
      </c>
      <c r="V16">
        <v>5</v>
      </c>
      <c r="W16">
        <v>5</v>
      </c>
      <c r="X16">
        <v>3</v>
      </c>
      <c r="Y16">
        <v>3</v>
      </c>
      <c r="Z16">
        <v>5</v>
      </c>
      <c r="AA16">
        <v>5</v>
      </c>
      <c r="AB16">
        <v>3</v>
      </c>
      <c r="AC16">
        <v>5</v>
      </c>
      <c r="AD16">
        <v>3</v>
      </c>
      <c r="AE16">
        <v>1</v>
      </c>
      <c r="AF16">
        <v>5</v>
      </c>
      <c r="AG16">
        <v>4</v>
      </c>
      <c r="AH16">
        <v>2</v>
      </c>
      <c r="AI16">
        <v>4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5</v>
      </c>
      <c r="AQ16">
        <v>5</v>
      </c>
      <c r="AR16">
        <v>4</v>
      </c>
      <c r="AS16">
        <v>5</v>
      </c>
      <c r="AT16">
        <v>4</v>
      </c>
      <c r="AU16">
        <v>2</v>
      </c>
      <c r="AV16">
        <v>5</v>
      </c>
      <c r="AW16" s="6">
        <f>STDEV(Table1[[#This Row],[Q1]:[Q36]])</f>
        <v>1.2408394495995605</v>
      </c>
    </row>
    <row r="17" spans="1:49" x14ac:dyDescent="0.2">
      <c r="A17" t="s">
        <v>86</v>
      </c>
      <c r="B17">
        <f>IF(642&lt;ROW(Table1[[#This Row],[ID]])-1,ROW(Table1[[#This Row],[ID]])-1,0)</f>
        <v>0</v>
      </c>
      <c r="C17" t="b">
        <f>FALSE</f>
        <v>0</v>
      </c>
      <c r="D17" t="b">
        <f>FALSE</f>
        <v>0</v>
      </c>
      <c r="E17" s="1">
        <v>30873</v>
      </c>
      <c r="F17" s="4">
        <f ca="1">INT((TODAY()-Table1[[#This Row],[born date]])/365)</f>
        <v>36</v>
      </c>
      <c r="G17" t="s">
        <v>65</v>
      </c>
      <c r="H17" t="s">
        <v>62</v>
      </c>
      <c r="I17" t="s">
        <v>58</v>
      </c>
      <c r="J17" t="s">
        <v>53</v>
      </c>
      <c r="K17" t="s">
        <v>54</v>
      </c>
      <c r="L17" t="s">
        <v>55</v>
      </c>
      <c r="M17">
        <v>3</v>
      </c>
      <c r="N17">
        <v>3</v>
      </c>
      <c r="O17">
        <v>2</v>
      </c>
      <c r="P17">
        <v>2</v>
      </c>
      <c r="Q17">
        <v>3</v>
      </c>
      <c r="R17">
        <v>2</v>
      </c>
      <c r="S17">
        <v>3</v>
      </c>
      <c r="T17">
        <v>4</v>
      </c>
      <c r="U17">
        <v>3</v>
      </c>
      <c r="V17">
        <v>4</v>
      </c>
      <c r="W17">
        <v>2</v>
      </c>
      <c r="X17">
        <v>2</v>
      </c>
      <c r="Y17">
        <v>2</v>
      </c>
      <c r="Z17">
        <v>4</v>
      </c>
      <c r="AA17">
        <v>2</v>
      </c>
      <c r="AB17">
        <v>2</v>
      </c>
      <c r="AC17">
        <v>2</v>
      </c>
      <c r="AD17">
        <v>4</v>
      </c>
      <c r="AE17">
        <v>3</v>
      </c>
      <c r="AF17">
        <v>4</v>
      </c>
      <c r="AG17">
        <v>2</v>
      </c>
      <c r="AH17">
        <v>2</v>
      </c>
      <c r="AI17">
        <v>2</v>
      </c>
      <c r="AJ17">
        <v>3</v>
      </c>
      <c r="AK17">
        <v>3</v>
      </c>
      <c r="AL17">
        <v>3</v>
      </c>
      <c r="AM17">
        <v>4</v>
      </c>
      <c r="AN17">
        <v>4</v>
      </c>
      <c r="AO17">
        <v>2</v>
      </c>
      <c r="AP17">
        <v>3</v>
      </c>
      <c r="AQ17">
        <v>2</v>
      </c>
      <c r="AR17">
        <v>3</v>
      </c>
      <c r="AS17">
        <v>3</v>
      </c>
      <c r="AT17">
        <v>4</v>
      </c>
      <c r="AU17">
        <v>3</v>
      </c>
      <c r="AV17">
        <v>4</v>
      </c>
      <c r="AW17" s="6">
        <f>STDEV(Table1[[#This Row],[Q1]:[Q36]])</f>
        <v>0.79831171061283257</v>
      </c>
    </row>
    <row r="18" spans="1:49" x14ac:dyDescent="0.2">
      <c r="A18" t="s">
        <v>87</v>
      </c>
      <c r="B18">
        <f>IF(642&lt;ROW(Table1[[#This Row],[ID]])-1,ROW(Table1[[#This Row],[ID]])-1,0)</f>
        <v>0</v>
      </c>
      <c r="C18" t="b">
        <f>FALSE</f>
        <v>0</v>
      </c>
      <c r="D18" t="b">
        <f>FALSE</f>
        <v>0</v>
      </c>
      <c r="E18" s="1">
        <v>35695</v>
      </c>
      <c r="F18" s="4">
        <f ca="1">INT((TODAY()-Table1[[#This Row],[born date]])/365)</f>
        <v>23</v>
      </c>
      <c r="G18" t="s">
        <v>65</v>
      </c>
      <c r="H18" t="s">
        <v>62</v>
      </c>
      <c r="I18" t="s">
        <v>52</v>
      </c>
      <c r="J18" t="s">
        <v>66</v>
      </c>
      <c r="K18" t="s">
        <v>54</v>
      </c>
      <c r="L18" t="s">
        <v>55</v>
      </c>
      <c r="M18">
        <v>3</v>
      </c>
      <c r="N18">
        <v>3</v>
      </c>
      <c r="O18">
        <v>2</v>
      </c>
      <c r="P18">
        <v>3</v>
      </c>
      <c r="Q18">
        <v>3</v>
      </c>
      <c r="R18">
        <v>3</v>
      </c>
      <c r="S18">
        <v>3</v>
      </c>
      <c r="T18">
        <v>4</v>
      </c>
      <c r="U18">
        <v>4</v>
      </c>
      <c r="V18">
        <v>4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4</v>
      </c>
      <c r="AF18">
        <v>4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4</v>
      </c>
      <c r="AO18">
        <v>4</v>
      </c>
      <c r="AP18">
        <v>4</v>
      </c>
      <c r="AQ18">
        <v>3</v>
      </c>
      <c r="AR18">
        <v>4</v>
      </c>
      <c r="AS18">
        <v>3</v>
      </c>
      <c r="AT18">
        <v>4</v>
      </c>
      <c r="AU18">
        <v>4</v>
      </c>
      <c r="AV18">
        <v>4</v>
      </c>
      <c r="AW18" s="6">
        <f>STDEV(Table1[[#This Row],[Q1]:[Q36]])</f>
        <v>0.6969320524371696</v>
      </c>
    </row>
    <row r="19" spans="1:49" x14ac:dyDescent="0.2">
      <c r="A19" t="s">
        <v>88</v>
      </c>
      <c r="B19">
        <f>IF(642&lt;ROW(Table1[[#This Row],[ID]])-1,ROW(Table1[[#This Row],[ID]])-1,0)</f>
        <v>0</v>
      </c>
      <c r="C19" t="b">
        <f>FALSE</f>
        <v>0</v>
      </c>
      <c r="D19" t="b">
        <f>FALSE</f>
        <v>0</v>
      </c>
      <c r="E19" s="1">
        <v>29590</v>
      </c>
      <c r="F19" s="4">
        <f ca="1">INT((TODAY()-Table1[[#This Row],[born date]])/365)</f>
        <v>40</v>
      </c>
      <c r="G19" t="s">
        <v>65</v>
      </c>
      <c r="H19" t="s">
        <v>62</v>
      </c>
      <c r="I19" t="s">
        <v>52</v>
      </c>
      <c r="J19" t="s">
        <v>53</v>
      </c>
      <c r="K19" t="s">
        <v>89</v>
      </c>
      <c r="L19" t="s">
        <v>90</v>
      </c>
      <c r="M19">
        <v>5</v>
      </c>
      <c r="N19">
        <v>4</v>
      </c>
      <c r="O19">
        <v>4</v>
      </c>
      <c r="P19">
        <v>4</v>
      </c>
      <c r="Q19">
        <v>4</v>
      </c>
      <c r="R19">
        <v>3</v>
      </c>
      <c r="S19">
        <v>3</v>
      </c>
      <c r="T19">
        <v>3</v>
      </c>
      <c r="U19">
        <v>4</v>
      </c>
      <c r="V19">
        <v>4</v>
      </c>
      <c r="W19">
        <v>4</v>
      </c>
      <c r="X19">
        <v>4</v>
      </c>
      <c r="Y19">
        <v>4</v>
      </c>
      <c r="Z19">
        <v>5</v>
      </c>
      <c r="AA19">
        <v>4</v>
      </c>
      <c r="AB19">
        <v>3</v>
      </c>
      <c r="AC19">
        <v>3</v>
      </c>
      <c r="AD19">
        <v>3</v>
      </c>
      <c r="AE19">
        <v>4</v>
      </c>
      <c r="AF19">
        <v>4</v>
      </c>
      <c r="AG19">
        <v>5</v>
      </c>
      <c r="AH19">
        <v>4</v>
      </c>
      <c r="AI19">
        <v>4</v>
      </c>
      <c r="AJ19">
        <v>5</v>
      </c>
      <c r="AK19">
        <v>5</v>
      </c>
      <c r="AL19">
        <v>4</v>
      </c>
      <c r="AM19">
        <v>4</v>
      </c>
      <c r="AN19">
        <v>4</v>
      </c>
      <c r="AO19">
        <v>4</v>
      </c>
      <c r="AP19">
        <v>5</v>
      </c>
      <c r="AQ19">
        <v>3</v>
      </c>
      <c r="AR19">
        <v>3</v>
      </c>
      <c r="AS19">
        <v>3</v>
      </c>
      <c r="AT19">
        <v>3</v>
      </c>
      <c r="AU19">
        <v>4</v>
      </c>
      <c r="AV19">
        <v>4</v>
      </c>
      <c r="AW19" s="6">
        <f>STDEV(Table1[[#This Row],[Q1]:[Q36]])</f>
        <v>0.66666666666666641</v>
      </c>
    </row>
    <row r="20" spans="1:49" x14ac:dyDescent="0.2">
      <c r="A20" t="s">
        <v>91</v>
      </c>
      <c r="B20">
        <f>IF(642&lt;ROW(Table1[[#This Row],[ID]])-1,ROW(Table1[[#This Row],[ID]])-1,0)</f>
        <v>0</v>
      </c>
      <c r="C20" t="b">
        <f>FALSE</f>
        <v>0</v>
      </c>
      <c r="D20" t="b">
        <f>FALSE</f>
        <v>0</v>
      </c>
      <c r="E20" s="1">
        <v>26723</v>
      </c>
      <c r="F20" s="4">
        <f ca="1">INT((TODAY()-Table1[[#This Row],[born date]])/365)</f>
        <v>48</v>
      </c>
      <c r="G20" t="s">
        <v>50</v>
      </c>
      <c r="H20" t="s">
        <v>57</v>
      </c>
      <c r="I20" t="s">
        <v>58</v>
      </c>
      <c r="J20" t="s">
        <v>53</v>
      </c>
      <c r="K20" t="s">
        <v>54</v>
      </c>
      <c r="L20" t="s">
        <v>92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3</v>
      </c>
      <c r="T20">
        <v>2</v>
      </c>
      <c r="U20">
        <v>5</v>
      </c>
      <c r="V20">
        <v>4</v>
      </c>
      <c r="W20">
        <v>3</v>
      </c>
      <c r="X20">
        <v>2</v>
      </c>
      <c r="Y20">
        <v>3</v>
      </c>
      <c r="Z20">
        <v>3</v>
      </c>
      <c r="AA20">
        <v>3</v>
      </c>
      <c r="AB20">
        <v>4</v>
      </c>
      <c r="AC20">
        <v>3</v>
      </c>
      <c r="AD20">
        <v>2</v>
      </c>
      <c r="AE20">
        <v>5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4</v>
      </c>
      <c r="AM20">
        <v>3</v>
      </c>
      <c r="AN20">
        <v>2</v>
      </c>
      <c r="AO20">
        <v>5</v>
      </c>
      <c r="AP20">
        <v>4</v>
      </c>
      <c r="AQ20">
        <v>3</v>
      </c>
      <c r="AR20">
        <v>4</v>
      </c>
      <c r="AS20">
        <v>3</v>
      </c>
      <c r="AT20">
        <v>2</v>
      </c>
      <c r="AU20">
        <v>5</v>
      </c>
      <c r="AV20">
        <v>4</v>
      </c>
      <c r="AW20" s="6">
        <f>STDEV(Table1[[#This Row],[Q1]:[Q36]])</f>
        <v>0.84890218555197561</v>
      </c>
    </row>
    <row r="21" spans="1:49" x14ac:dyDescent="0.2">
      <c r="A21" t="s">
        <v>93</v>
      </c>
      <c r="B21">
        <f>IF(642&lt;ROW(Table1[[#This Row],[ID]])-1,ROW(Table1[[#This Row],[ID]])-1,0)</f>
        <v>0</v>
      </c>
      <c r="C21" t="b">
        <f>FALSE</f>
        <v>0</v>
      </c>
      <c r="D21" t="b">
        <f>FALSE</f>
        <v>0</v>
      </c>
      <c r="E21" s="1">
        <v>35773</v>
      </c>
      <c r="F21" s="4">
        <f ca="1">INT((TODAY()-Table1[[#This Row],[born date]])/365)</f>
        <v>23</v>
      </c>
      <c r="G21" t="s">
        <v>94</v>
      </c>
      <c r="H21" t="s">
        <v>62</v>
      </c>
      <c r="I21" t="s">
        <v>52</v>
      </c>
      <c r="J21" t="s">
        <v>66</v>
      </c>
      <c r="K21" t="s">
        <v>54</v>
      </c>
      <c r="L21" t="s">
        <v>95</v>
      </c>
      <c r="M21">
        <v>4</v>
      </c>
      <c r="N21">
        <v>4</v>
      </c>
      <c r="O21">
        <v>5</v>
      </c>
      <c r="P21">
        <v>4</v>
      </c>
      <c r="Q21">
        <v>5</v>
      </c>
      <c r="R21">
        <v>4</v>
      </c>
      <c r="S21">
        <v>5</v>
      </c>
      <c r="T21">
        <v>1</v>
      </c>
      <c r="U21">
        <v>5</v>
      </c>
      <c r="V21">
        <v>5</v>
      </c>
      <c r="W21">
        <v>3</v>
      </c>
      <c r="X21">
        <v>3</v>
      </c>
      <c r="Y21">
        <v>5</v>
      </c>
      <c r="Z21">
        <v>5</v>
      </c>
      <c r="AA21">
        <v>5</v>
      </c>
      <c r="AB21">
        <v>5</v>
      </c>
      <c r="AC21">
        <v>5</v>
      </c>
      <c r="AD21">
        <v>3</v>
      </c>
      <c r="AE21">
        <v>5</v>
      </c>
      <c r="AF21">
        <v>5</v>
      </c>
      <c r="AG21">
        <v>3</v>
      </c>
      <c r="AH21">
        <v>3</v>
      </c>
      <c r="AI21">
        <v>3</v>
      </c>
      <c r="AJ21">
        <v>4</v>
      </c>
      <c r="AK21">
        <v>4</v>
      </c>
      <c r="AL21">
        <v>5</v>
      </c>
      <c r="AM21">
        <v>5</v>
      </c>
      <c r="AN21">
        <v>2</v>
      </c>
      <c r="AO21">
        <v>5</v>
      </c>
      <c r="AP21">
        <v>5</v>
      </c>
      <c r="AQ21">
        <v>5</v>
      </c>
      <c r="AR21">
        <v>5</v>
      </c>
      <c r="AS21">
        <v>4</v>
      </c>
      <c r="AT21">
        <v>1</v>
      </c>
      <c r="AU21">
        <v>5</v>
      </c>
      <c r="AV21">
        <v>5</v>
      </c>
      <c r="AW21" s="6">
        <f>STDEV(Table1[[#This Row],[Q1]:[Q36]])</f>
        <v>1.1588171308956141</v>
      </c>
    </row>
    <row r="22" spans="1:49" x14ac:dyDescent="0.2">
      <c r="A22" t="s">
        <v>96</v>
      </c>
      <c r="B22">
        <f>IF(642&lt;ROW(Table1[[#This Row],[ID]])-1,ROW(Table1[[#This Row],[ID]])-1,0)</f>
        <v>0</v>
      </c>
      <c r="C22" t="b">
        <f>FALSE</f>
        <v>0</v>
      </c>
      <c r="D22" t="b">
        <f>FALSE</f>
        <v>0</v>
      </c>
      <c r="E22" s="1">
        <v>35490</v>
      </c>
      <c r="F22" s="4">
        <f ca="1">INT((TODAY()-Table1[[#This Row],[born date]])/365)</f>
        <v>23</v>
      </c>
      <c r="G22" t="s">
        <v>65</v>
      </c>
      <c r="H22" t="s">
        <v>62</v>
      </c>
      <c r="I22" t="s">
        <v>58</v>
      </c>
      <c r="J22" t="s">
        <v>66</v>
      </c>
      <c r="K22" t="s">
        <v>54</v>
      </c>
      <c r="L22" t="s">
        <v>55</v>
      </c>
      <c r="M22">
        <v>3</v>
      </c>
      <c r="N22">
        <v>3</v>
      </c>
      <c r="O22">
        <v>3</v>
      </c>
      <c r="P22">
        <v>4</v>
      </c>
      <c r="Q22">
        <v>3</v>
      </c>
      <c r="R22">
        <v>3</v>
      </c>
      <c r="S22">
        <v>3</v>
      </c>
      <c r="T22">
        <v>3</v>
      </c>
      <c r="U22">
        <v>4</v>
      </c>
      <c r="V22">
        <v>4</v>
      </c>
      <c r="W22">
        <v>4</v>
      </c>
      <c r="X22">
        <v>3</v>
      </c>
      <c r="Y22">
        <v>3</v>
      </c>
      <c r="Z22">
        <v>5</v>
      </c>
      <c r="AA22">
        <v>3</v>
      </c>
      <c r="AB22">
        <v>3</v>
      </c>
      <c r="AC22">
        <v>3</v>
      </c>
      <c r="AD22">
        <v>2</v>
      </c>
      <c r="AE22">
        <v>3</v>
      </c>
      <c r="AF22">
        <v>4</v>
      </c>
      <c r="AG22">
        <v>3</v>
      </c>
      <c r="AH22">
        <v>2</v>
      </c>
      <c r="AI22">
        <v>4</v>
      </c>
      <c r="AJ22">
        <v>5</v>
      </c>
      <c r="AK22">
        <v>3</v>
      </c>
      <c r="AL22">
        <v>3</v>
      </c>
      <c r="AM22">
        <v>3</v>
      </c>
      <c r="AN22">
        <v>2</v>
      </c>
      <c r="AO22">
        <v>3</v>
      </c>
      <c r="AP22">
        <v>4</v>
      </c>
      <c r="AQ22">
        <v>2</v>
      </c>
      <c r="AR22">
        <v>3</v>
      </c>
      <c r="AS22">
        <v>3</v>
      </c>
      <c r="AT22">
        <v>2</v>
      </c>
      <c r="AU22">
        <v>3</v>
      </c>
      <c r="AV22">
        <v>4</v>
      </c>
      <c r="AW22" s="6">
        <f>STDEV(Table1[[#This Row],[Q1]:[Q36]])</f>
        <v>0.74907350180814147</v>
      </c>
    </row>
    <row r="23" spans="1:49" x14ac:dyDescent="0.2">
      <c r="A23" t="s">
        <v>97</v>
      </c>
      <c r="B23">
        <f>IF(642&lt;ROW(Table1[[#This Row],[ID]])-1,ROW(Table1[[#This Row],[ID]])-1,0)</f>
        <v>0</v>
      </c>
      <c r="C23" t="b">
        <f>FALSE</f>
        <v>0</v>
      </c>
      <c r="D23" t="b">
        <f>FALSE</f>
        <v>0</v>
      </c>
      <c r="E23" s="1">
        <v>37547</v>
      </c>
      <c r="F23" s="4">
        <f ca="1">INT((TODAY()-Table1[[#This Row],[born date]])/365)</f>
        <v>18</v>
      </c>
      <c r="G23" t="s">
        <v>65</v>
      </c>
      <c r="H23" t="s">
        <v>62</v>
      </c>
      <c r="I23" t="s">
        <v>58</v>
      </c>
      <c r="J23" t="s">
        <v>53</v>
      </c>
      <c r="K23" t="s">
        <v>54</v>
      </c>
      <c r="L23" t="s">
        <v>55</v>
      </c>
      <c r="M23">
        <v>3</v>
      </c>
      <c r="N23">
        <v>3</v>
      </c>
      <c r="O23">
        <v>3</v>
      </c>
      <c r="P23">
        <v>2</v>
      </c>
      <c r="Q23">
        <v>5</v>
      </c>
      <c r="R23">
        <v>4</v>
      </c>
      <c r="S23">
        <v>5</v>
      </c>
      <c r="T23">
        <v>1</v>
      </c>
      <c r="U23">
        <v>4</v>
      </c>
      <c r="V23">
        <v>5</v>
      </c>
      <c r="W23">
        <v>2</v>
      </c>
      <c r="X23">
        <v>3</v>
      </c>
      <c r="Y23">
        <v>3</v>
      </c>
      <c r="Z23">
        <v>3</v>
      </c>
      <c r="AA23">
        <v>5</v>
      </c>
      <c r="AB23">
        <v>3</v>
      </c>
      <c r="AC23">
        <v>4</v>
      </c>
      <c r="AD23">
        <v>4</v>
      </c>
      <c r="AE23">
        <v>4</v>
      </c>
      <c r="AF23">
        <v>5</v>
      </c>
      <c r="AG23">
        <v>2</v>
      </c>
      <c r="AH23">
        <v>3</v>
      </c>
      <c r="AI23">
        <v>2</v>
      </c>
      <c r="AJ23">
        <v>2</v>
      </c>
      <c r="AK23">
        <v>5</v>
      </c>
      <c r="AL23">
        <v>3</v>
      </c>
      <c r="AM23">
        <v>4</v>
      </c>
      <c r="AN23">
        <v>1</v>
      </c>
      <c r="AO23">
        <v>4</v>
      </c>
      <c r="AP23">
        <v>5</v>
      </c>
      <c r="AQ23">
        <v>5</v>
      </c>
      <c r="AR23">
        <v>3</v>
      </c>
      <c r="AS23">
        <v>4</v>
      </c>
      <c r="AT23">
        <v>1</v>
      </c>
      <c r="AU23">
        <v>4</v>
      </c>
      <c r="AV23">
        <v>5</v>
      </c>
      <c r="AW23" s="6">
        <f>STDEV(Table1[[#This Row],[Q1]:[Q36]])</f>
        <v>1.2522994722724947</v>
      </c>
    </row>
    <row r="24" spans="1:49" x14ac:dyDescent="0.2">
      <c r="A24" t="s">
        <v>98</v>
      </c>
      <c r="B24">
        <f>IF(642&lt;ROW(Table1[[#This Row],[ID]])-1,ROW(Table1[[#This Row],[ID]])-1,0)</f>
        <v>0</v>
      </c>
      <c r="C24" t="b">
        <f>FALSE</f>
        <v>0</v>
      </c>
      <c r="D24" t="b">
        <f>FALSE</f>
        <v>0</v>
      </c>
      <c r="E24" s="1">
        <v>38197</v>
      </c>
      <c r="F24" s="4">
        <f ca="1">INT((TODAY()-Table1[[#This Row],[born date]])/365)</f>
        <v>16</v>
      </c>
      <c r="G24" t="s">
        <v>65</v>
      </c>
      <c r="H24" t="s">
        <v>62</v>
      </c>
      <c r="I24" t="s">
        <v>58</v>
      </c>
      <c r="J24" t="s">
        <v>59</v>
      </c>
      <c r="K24" t="s">
        <v>54</v>
      </c>
      <c r="L24" t="s">
        <v>63</v>
      </c>
      <c r="M24">
        <v>5</v>
      </c>
      <c r="N24">
        <v>4</v>
      </c>
      <c r="O24">
        <v>3</v>
      </c>
      <c r="P24">
        <v>5</v>
      </c>
      <c r="Q24">
        <v>5</v>
      </c>
      <c r="R24">
        <v>4</v>
      </c>
      <c r="S24">
        <v>5</v>
      </c>
      <c r="T24">
        <v>4</v>
      </c>
      <c r="U24">
        <v>2</v>
      </c>
      <c r="V24">
        <v>4</v>
      </c>
      <c r="W24">
        <v>4</v>
      </c>
      <c r="X24">
        <v>3</v>
      </c>
      <c r="Y24">
        <v>3</v>
      </c>
      <c r="Z24">
        <v>5</v>
      </c>
      <c r="AA24">
        <v>5</v>
      </c>
      <c r="AB24">
        <v>5</v>
      </c>
      <c r="AC24">
        <v>4</v>
      </c>
      <c r="AD24">
        <v>1</v>
      </c>
      <c r="AE24">
        <v>3</v>
      </c>
      <c r="AF24">
        <v>4</v>
      </c>
      <c r="AG24">
        <v>4</v>
      </c>
      <c r="AH24">
        <v>4</v>
      </c>
      <c r="AI24">
        <v>4</v>
      </c>
      <c r="AJ24">
        <v>5</v>
      </c>
      <c r="AK24">
        <v>4</v>
      </c>
      <c r="AL24">
        <v>4</v>
      </c>
      <c r="AM24">
        <v>4</v>
      </c>
      <c r="AN24">
        <v>3</v>
      </c>
      <c r="AO24">
        <v>1</v>
      </c>
      <c r="AP24">
        <v>4</v>
      </c>
      <c r="AQ24">
        <v>5</v>
      </c>
      <c r="AR24">
        <v>5</v>
      </c>
      <c r="AS24">
        <v>4</v>
      </c>
      <c r="AT24">
        <v>4</v>
      </c>
      <c r="AU24">
        <v>3</v>
      </c>
      <c r="AV24">
        <v>4</v>
      </c>
      <c r="AW24" s="6">
        <f>STDEV(Table1[[#This Row],[Q1]:[Q36]])</f>
        <v>1.0358647947564743</v>
      </c>
    </row>
    <row r="25" spans="1:49" x14ac:dyDescent="0.2">
      <c r="A25" t="s">
        <v>99</v>
      </c>
      <c r="B25">
        <f>IF(642&lt;ROW(Table1[[#This Row],[ID]])-1,ROW(Table1[[#This Row],[ID]])-1,0)</f>
        <v>0</v>
      </c>
      <c r="C25" t="b">
        <f>FALSE</f>
        <v>0</v>
      </c>
      <c r="D25" t="b">
        <f>FALSE</f>
        <v>0</v>
      </c>
      <c r="E25" s="1">
        <v>35367</v>
      </c>
      <c r="F25" s="4">
        <f ca="1">INT((TODAY()-Table1[[#This Row],[born date]])/365)</f>
        <v>24</v>
      </c>
      <c r="G25" t="s">
        <v>50</v>
      </c>
      <c r="H25" t="s">
        <v>62</v>
      </c>
      <c r="I25" t="s">
        <v>58</v>
      </c>
      <c r="J25" t="s">
        <v>53</v>
      </c>
      <c r="K25" t="s">
        <v>69</v>
      </c>
      <c r="L25" t="s">
        <v>100</v>
      </c>
      <c r="M25">
        <v>5</v>
      </c>
      <c r="N25">
        <v>3</v>
      </c>
      <c r="O25">
        <v>5</v>
      </c>
      <c r="P25">
        <v>5</v>
      </c>
      <c r="Q25">
        <v>4</v>
      </c>
      <c r="R25">
        <v>4</v>
      </c>
      <c r="S25">
        <v>4</v>
      </c>
      <c r="T25">
        <v>3</v>
      </c>
      <c r="U25">
        <v>5</v>
      </c>
      <c r="V25">
        <v>5</v>
      </c>
      <c r="W25">
        <v>5</v>
      </c>
      <c r="X25">
        <v>5</v>
      </c>
      <c r="Y25">
        <v>4</v>
      </c>
      <c r="Z25">
        <v>5</v>
      </c>
      <c r="AA25">
        <v>4</v>
      </c>
      <c r="AB25">
        <v>4</v>
      </c>
      <c r="AC25">
        <v>4</v>
      </c>
      <c r="AD25">
        <v>2</v>
      </c>
      <c r="AE25">
        <v>3</v>
      </c>
      <c r="AF25">
        <v>5</v>
      </c>
      <c r="AG25">
        <v>4</v>
      </c>
      <c r="AH25">
        <v>4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3</v>
      </c>
      <c r="AP25">
        <v>3</v>
      </c>
      <c r="AQ25">
        <v>4</v>
      </c>
      <c r="AR25">
        <v>4</v>
      </c>
      <c r="AS25">
        <v>4</v>
      </c>
      <c r="AT25">
        <v>2</v>
      </c>
      <c r="AU25">
        <v>5</v>
      </c>
      <c r="AV25">
        <v>5</v>
      </c>
      <c r="AW25" s="6">
        <f>STDEV(Table1[[#This Row],[Q1]:[Q36]])</f>
        <v>0.89796949076747867</v>
      </c>
    </row>
    <row r="26" spans="1:49" x14ac:dyDescent="0.2">
      <c r="A26" t="s">
        <v>101</v>
      </c>
      <c r="B26">
        <f>IF(642&lt;ROW(Table1[[#This Row],[ID]])-1,ROW(Table1[[#This Row],[ID]])-1,0)</f>
        <v>0</v>
      </c>
      <c r="C26" t="b">
        <f>FALSE</f>
        <v>0</v>
      </c>
      <c r="D26" t="b">
        <f>FALSE</f>
        <v>0</v>
      </c>
      <c r="E26" s="1">
        <v>38294</v>
      </c>
      <c r="F26" s="4">
        <f ca="1">INT((TODAY()-Table1[[#This Row],[born date]])/365)</f>
        <v>16</v>
      </c>
      <c r="G26" t="s">
        <v>65</v>
      </c>
      <c r="H26" t="s">
        <v>62</v>
      </c>
      <c r="I26" t="s">
        <v>102</v>
      </c>
      <c r="J26" t="s">
        <v>66</v>
      </c>
      <c r="K26" t="s">
        <v>54</v>
      </c>
      <c r="L26" t="s">
        <v>63</v>
      </c>
      <c r="M26">
        <v>3</v>
      </c>
      <c r="N26">
        <v>4</v>
      </c>
      <c r="O26">
        <v>4</v>
      </c>
      <c r="P26">
        <v>5</v>
      </c>
      <c r="Q26">
        <v>5</v>
      </c>
      <c r="R26">
        <v>2</v>
      </c>
      <c r="S26">
        <v>2</v>
      </c>
      <c r="T26">
        <v>5</v>
      </c>
      <c r="U26">
        <v>4</v>
      </c>
      <c r="V26">
        <v>4</v>
      </c>
      <c r="W26">
        <v>4</v>
      </c>
      <c r="X26">
        <v>4</v>
      </c>
      <c r="Y26">
        <v>3</v>
      </c>
      <c r="Z26">
        <v>5</v>
      </c>
      <c r="AA26">
        <v>4</v>
      </c>
      <c r="AB26">
        <v>2</v>
      </c>
      <c r="AC26">
        <v>4</v>
      </c>
      <c r="AD26">
        <v>4</v>
      </c>
      <c r="AE26">
        <v>3</v>
      </c>
      <c r="AF26">
        <v>4</v>
      </c>
      <c r="AG26">
        <v>3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3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2</v>
      </c>
      <c r="AU26">
        <v>4</v>
      </c>
      <c r="AV26">
        <v>4</v>
      </c>
      <c r="AW26" s="6">
        <f>STDEV(Table1[[#This Row],[Q1]:[Q36]])</f>
        <v>0.8218253010201293</v>
      </c>
    </row>
    <row r="27" spans="1:49" x14ac:dyDescent="0.2">
      <c r="A27" t="s">
        <v>103</v>
      </c>
      <c r="B27">
        <f>IF(642&lt;ROW(Table1[[#This Row],[ID]])-1,ROW(Table1[[#This Row],[ID]])-1,0)</f>
        <v>0</v>
      </c>
      <c r="C27" t="b">
        <f>FALSE</f>
        <v>0</v>
      </c>
      <c r="D27" t="b">
        <f>FALSE</f>
        <v>0</v>
      </c>
      <c r="E27" s="1">
        <v>33502</v>
      </c>
      <c r="F27" s="4">
        <f ca="1">INT((TODAY()-Table1[[#This Row],[born date]])/365)</f>
        <v>29</v>
      </c>
      <c r="G27" t="s">
        <v>50</v>
      </c>
      <c r="H27" t="s">
        <v>62</v>
      </c>
      <c r="I27" t="s">
        <v>52</v>
      </c>
      <c r="J27" t="s">
        <v>66</v>
      </c>
      <c r="K27" t="s">
        <v>89</v>
      </c>
      <c r="L27" t="s">
        <v>104</v>
      </c>
      <c r="M27">
        <v>4</v>
      </c>
      <c r="N27">
        <v>4</v>
      </c>
      <c r="O27">
        <v>3</v>
      </c>
      <c r="P27">
        <v>3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5</v>
      </c>
      <c r="X27">
        <v>2</v>
      </c>
      <c r="Y27">
        <v>4</v>
      </c>
      <c r="Z27">
        <v>5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5</v>
      </c>
      <c r="AG27">
        <v>3</v>
      </c>
      <c r="AH27">
        <v>3</v>
      </c>
      <c r="AI27">
        <v>3</v>
      </c>
      <c r="AJ27">
        <v>5</v>
      </c>
      <c r="AK27">
        <v>4</v>
      </c>
      <c r="AL27">
        <v>4</v>
      </c>
      <c r="AM27">
        <v>5</v>
      </c>
      <c r="AN27">
        <v>4</v>
      </c>
      <c r="AO27">
        <v>4</v>
      </c>
      <c r="AP27">
        <v>5</v>
      </c>
      <c r="AQ27">
        <v>3</v>
      </c>
      <c r="AR27">
        <v>4</v>
      </c>
      <c r="AS27">
        <v>4</v>
      </c>
      <c r="AT27">
        <v>4</v>
      </c>
      <c r="AU27">
        <v>4</v>
      </c>
      <c r="AV27">
        <v>4</v>
      </c>
      <c r="AW27" s="6">
        <f>STDEV(Table1[[#This Row],[Q1]:[Q36]])</f>
        <v>0.67377166307900982</v>
      </c>
    </row>
    <row r="28" spans="1:49" x14ac:dyDescent="0.2">
      <c r="A28" t="s">
        <v>105</v>
      </c>
      <c r="B28">
        <f>IF(642&lt;ROW(Table1[[#This Row],[ID]])-1,ROW(Table1[[#This Row],[ID]])-1,0)</f>
        <v>0</v>
      </c>
      <c r="C28" t="b">
        <f>FALSE</f>
        <v>0</v>
      </c>
      <c r="D28" t="b">
        <f>FALSE</f>
        <v>0</v>
      </c>
      <c r="E28" s="1">
        <v>31295</v>
      </c>
      <c r="F28" s="4">
        <f ca="1">INT((TODAY()-Table1[[#This Row],[born date]])/365)</f>
        <v>35</v>
      </c>
      <c r="G28" t="s">
        <v>65</v>
      </c>
      <c r="H28" t="s">
        <v>57</v>
      </c>
      <c r="I28" t="s">
        <v>58</v>
      </c>
      <c r="J28" t="s">
        <v>53</v>
      </c>
      <c r="K28" t="s">
        <v>54</v>
      </c>
      <c r="L28" t="s">
        <v>55</v>
      </c>
      <c r="M28">
        <v>3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3</v>
      </c>
      <c r="U28">
        <v>4</v>
      </c>
      <c r="V28">
        <v>5</v>
      </c>
      <c r="W28">
        <v>4</v>
      </c>
      <c r="X28">
        <v>3</v>
      </c>
      <c r="Y28">
        <v>3</v>
      </c>
      <c r="Z28">
        <v>5</v>
      </c>
      <c r="AA28">
        <v>4</v>
      </c>
      <c r="AB28">
        <v>4</v>
      </c>
      <c r="AC28">
        <v>4</v>
      </c>
      <c r="AD28">
        <v>3</v>
      </c>
      <c r="AE28">
        <v>4</v>
      </c>
      <c r="AF28">
        <v>5</v>
      </c>
      <c r="AG28">
        <v>3</v>
      </c>
      <c r="AH28">
        <v>3</v>
      </c>
      <c r="AI28">
        <v>4</v>
      </c>
      <c r="AJ28">
        <v>4</v>
      </c>
      <c r="AK28">
        <v>3</v>
      </c>
      <c r="AL28">
        <v>4</v>
      </c>
      <c r="AM28">
        <v>4</v>
      </c>
      <c r="AN28">
        <v>3</v>
      </c>
      <c r="AO28">
        <v>4</v>
      </c>
      <c r="AP28">
        <v>5</v>
      </c>
      <c r="AQ28">
        <v>3</v>
      </c>
      <c r="AR28">
        <v>4</v>
      </c>
      <c r="AS28">
        <v>4</v>
      </c>
      <c r="AT28">
        <v>3</v>
      </c>
      <c r="AU28">
        <v>4</v>
      </c>
      <c r="AV28">
        <v>4</v>
      </c>
      <c r="AW28" s="6">
        <f>STDEV(Table1[[#This Row],[Q1]:[Q36]])</f>
        <v>0.62424557642208445</v>
      </c>
    </row>
    <row r="29" spans="1:49" x14ac:dyDescent="0.2">
      <c r="A29" t="s">
        <v>106</v>
      </c>
      <c r="B29">
        <f>IF(642&lt;ROW(Table1[[#This Row],[ID]])-1,ROW(Table1[[#This Row],[ID]])-1,0)</f>
        <v>0</v>
      </c>
      <c r="C29" t="b">
        <f>FALSE</f>
        <v>0</v>
      </c>
      <c r="D29" t="b">
        <f>FALSE</f>
        <v>0</v>
      </c>
      <c r="E29" s="1">
        <v>38082</v>
      </c>
      <c r="F29" s="4">
        <f ca="1">INT((TODAY()-Table1[[#This Row],[born date]])/365)</f>
        <v>16</v>
      </c>
      <c r="G29" t="s">
        <v>50</v>
      </c>
      <c r="H29" t="s">
        <v>62</v>
      </c>
      <c r="I29" t="s">
        <v>58</v>
      </c>
      <c r="J29" t="s">
        <v>53</v>
      </c>
      <c r="K29" t="s">
        <v>107</v>
      </c>
      <c r="L29" t="s">
        <v>108</v>
      </c>
      <c r="M29">
        <v>3</v>
      </c>
      <c r="N29">
        <v>2</v>
      </c>
      <c r="O29">
        <v>1</v>
      </c>
      <c r="P29">
        <v>4</v>
      </c>
      <c r="Q29">
        <v>2</v>
      </c>
      <c r="R29">
        <v>4</v>
      </c>
      <c r="S29">
        <v>5</v>
      </c>
      <c r="T29">
        <v>4</v>
      </c>
      <c r="U29">
        <v>4</v>
      </c>
      <c r="V29">
        <v>2</v>
      </c>
      <c r="W29">
        <v>2</v>
      </c>
      <c r="X29">
        <v>2</v>
      </c>
      <c r="Y29">
        <v>1</v>
      </c>
      <c r="Z29">
        <v>4</v>
      </c>
      <c r="AA29">
        <v>2</v>
      </c>
      <c r="AB29">
        <v>1</v>
      </c>
      <c r="AC29">
        <v>3</v>
      </c>
      <c r="AD29">
        <v>2</v>
      </c>
      <c r="AE29">
        <v>1</v>
      </c>
      <c r="AF29">
        <v>2</v>
      </c>
      <c r="AG29">
        <v>2</v>
      </c>
      <c r="AH29">
        <v>1</v>
      </c>
      <c r="AI29">
        <v>4</v>
      </c>
      <c r="AJ29">
        <v>4</v>
      </c>
      <c r="AK29">
        <v>2</v>
      </c>
      <c r="AL29">
        <v>2</v>
      </c>
      <c r="AM29">
        <v>3</v>
      </c>
      <c r="AN29">
        <v>2</v>
      </c>
      <c r="AO29">
        <v>4</v>
      </c>
      <c r="AP29">
        <v>2</v>
      </c>
      <c r="AQ29">
        <v>3</v>
      </c>
      <c r="AR29">
        <v>2</v>
      </c>
      <c r="AS29">
        <v>4</v>
      </c>
      <c r="AT29">
        <v>4</v>
      </c>
      <c r="AU29">
        <v>5</v>
      </c>
      <c r="AV29">
        <v>1</v>
      </c>
      <c r="AW29" s="6">
        <f>STDEV(Table1[[#This Row],[Q1]:[Q36]])</f>
        <v>1.218898800440088</v>
      </c>
    </row>
    <row r="30" spans="1:49" x14ac:dyDescent="0.2">
      <c r="A30" t="s">
        <v>109</v>
      </c>
      <c r="B30">
        <f>IF(642&lt;ROW(Table1[[#This Row],[ID]])-1,ROW(Table1[[#This Row],[ID]])-1,0)</f>
        <v>0</v>
      </c>
      <c r="C30" t="b">
        <f>FALSE</f>
        <v>0</v>
      </c>
      <c r="D30" t="b">
        <f>FALSE</f>
        <v>0</v>
      </c>
      <c r="E30" s="1">
        <v>26368</v>
      </c>
      <c r="F30" s="4">
        <f ca="1">INT((TODAY()-Table1[[#This Row],[born date]])/365)</f>
        <v>48</v>
      </c>
      <c r="G30" t="s">
        <v>50</v>
      </c>
      <c r="H30" t="s">
        <v>57</v>
      </c>
      <c r="I30" t="s">
        <v>58</v>
      </c>
      <c r="J30" t="s">
        <v>59</v>
      </c>
      <c r="K30" t="s">
        <v>54</v>
      </c>
      <c r="L30" t="s">
        <v>110</v>
      </c>
      <c r="M30">
        <v>5</v>
      </c>
      <c r="N30">
        <v>4</v>
      </c>
      <c r="O30">
        <v>4</v>
      </c>
      <c r="P30">
        <v>5</v>
      </c>
      <c r="Q30">
        <v>4</v>
      </c>
      <c r="R30">
        <v>4</v>
      </c>
      <c r="S30">
        <v>4</v>
      </c>
      <c r="T30">
        <v>3</v>
      </c>
      <c r="U30">
        <v>5</v>
      </c>
      <c r="V30">
        <v>5</v>
      </c>
      <c r="W30">
        <v>4</v>
      </c>
      <c r="X30">
        <v>4</v>
      </c>
      <c r="Y30">
        <v>4</v>
      </c>
      <c r="Z30">
        <v>5</v>
      </c>
      <c r="AA30">
        <v>4</v>
      </c>
      <c r="AB30">
        <v>5</v>
      </c>
      <c r="AC30">
        <v>5</v>
      </c>
      <c r="AD30">
        <v>4</v>
      </c>
      <c r="AE30">
        <v>5</v>
      </c>
      <c r="AF30">
        <v>5</v>
      </c>
      <c r="AG30">
        <v>3</v>
      </c>
      <c r="AH30">
        <v>4</v>
      </c>
      <c r="AI30">
        <v>5</v>
      </c>
      <c r="AJ30">
        <v>5</v>
      </c>
      <c r="AK30">
        <v>5</v>
      </c>
      <c r="AL30">
        <v>4</v>
      </c>
      <c r="AM30">
        <v>5</v>
      </c>
      <c r="AN30">
        <v>3</v>
      </c>
      <c r="AO30">
        <v>5</v>
      </c>
      <c r="AP30">
        <v>5</v>
      </c>
      <c r="AQ30">
        <v>3</v>
      </c>
      <c r="AR30">
        <v>4</v>
      </c>
      <c r="AS30">
        <v>5</v>
      </c>
      <c r="AT30">
        <v>3</v>
      </c>
      <c r="AU30">
        <v>5</v>
      </c>
      <c r="AV30">
        <v>5</v>
      </c>
      <c r="AW30" s="6">
        <f>STDEV(Table1[[#This Row],[Q1]:[Q36]])</f>
        <v>0.72319836353235245</v>
      </c>
    </row>
    <row r="31" spans="1:49" x14ac:dyDescent="0.2">
      <c r="A31" t="s">
        <v>111</v>
      </c>
      <c r="B31">
        <f>IF(642&lt;ROW(Table1[[#This Row],[ID]])-1,ROW(Table1[[#This Row],[ID]])-1,0)</f>
        <v>0</v>
      </c>
      <c r="C31" t="b">
        <f>FALSE</f>
        <v>0</v>
      </c>
      <c r="D31" t="b">
        <f>FALSE</f>
        <v>0</v>
      </c>
      <c r="E31" s="1">
        <v>38295</v>
      </c>
      <c r="F31" s="4">
        <f ca="1">INT((TODAY()-Table1[[#This Row],[born date]])/365)</f>
        <v>16</v>
      </c>
      <c r="G31" t="s">
        <v>65</v>
      </c>
      <c r="H31" t="s">
        <v>62</v>
      </c>
      <c r="I31" t="s">
        <v>58</v>
      </c>
      <c r="J31" t="s">
        <v>53</v>
      </c>
      <c r="K31" t="s">
        <v>54</v>
      </c>
      <c r="L31" t="s">
        <v>63</v>
      </c>
      <c r="M31">
        <v>4</v>
      </c>
      <c r="N31">
        <v>4</v>
      </c>
      <c r="O31">
        <v>3</v>
      </c>
      <c r="P31">
        <v>3</v>
      </c>
      <c r="Q31">
        <v>3</v>
      </c>
      <c r="R31">
        <v>2</v>
      </c>
      <c r="S31">
        <v>4</v>
      </c>
      <c r="T31">
        <v>2</v>
      </c>
      <c r="U31">
        <v>2</v>
      </c>
      <c r="V31">
        <v>4</v>
      </c>
      <c r="W31">
        <v>4</v>
      </c>
      <c r="X31">
        <v>3</v>
      </c>
      <c r="Y31">
        <v>3</v>
      </c>
      <c r="Z31">
        <v>4</v>
      </c>
      <c r="AA31">
        <v>3</v>
      </c>
      <c r="AB31">
        <v>2</v>
      </c>
      <c r="AC31">
        <v>4</v>
      </c>
      <c r="AD31">
        <v>2</v>
      </c>
      <c r="AE31">
        <v>3</v>
      </c>
      <c r="AF31">
        <v>4</v>
      </c>
      <c r="AG31">
        <v>3</v>
      </c>
      <c r="AH31">
        <v>3</v>
      </c>
      <c r="AI31">
        <v>3</v>
      </c>
      <c r="AJ31">
        <v>4</v>
      </c>
      <c r="AK31">
        <v>4</v>
      </c>
      <c r="AL31">
        <v>3</v>
      </c>
      <c r="AM31">
        <v>4</v>
      </c>
      <c r="AN31">
        <v>2</v>
      </c>
      <c r="AO31">
        <v>1</v>
      </c>
      <c r="AP31">
        <v>4</v>
      </c>
      <c r="AQ31">
        <v>3</v>
      </c>
      <c r="AR31">
        <v>2</v>
      </c>
      <c r="AS31">
        <v>4</v>
      </c>
      <c r="AT31">
        <v>2</v>
      </c>
      <c r="AU31">
        <v>3</v>
      </c>
      <c r="AV31">
        <v>4</v>
      </c>
      <c r="AW31" s="6">
        <f>STDEV(Table1[[#This Row],[Q1]:[Q36]])</f>
        <v>0.85449325928220743</v>
      </c>
    </row>
    <row r="32" spans="1:49" x14ac:dyDescent="0.2">
      <c r="A32" t="s">
        <v>112</v>
      </c>
      <c r="B32">
        <f>IF(642&lt;ROW(Table1[[#This Row],[ID]])-1,ROW(Table1[[#This Row],[ID]])-1,0)</f>
        <v>0</v>
      </c>
      <c r="C32" t="b">
        <f>FALSE</f>
        <v>0</v>
      </c>
      <c r="D32" t="b">
        <f>FALSE</f>
        <v>0</v>
      </c>
      <c r="E32" s="1">
        <v>31335</v>
      </c>
      <c r="F32" s="4">
        <f ca="1">INT((TODAY()-Table1[[#This Row],[born date]])/365)</f>
        <v>35</v>
      </c>
      <c r="G32" t="s">
        <v>65</v>
      </c>
      <c r="H32" t="s">
        <v>62</v>
      </c>
      <c r="I32" t="s">
        <v>58</v>
      </c>
      <c r="J32" t="s">
        <v>59</v>
      </c>
      <c r="K32" t="s">
        <v>89</v>
      </c>
      <c r="L32" t="s">
        <v>113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2</v>
      </c>
      <c r="U32">
        <v>4</v>
      </c>
      <c r="V32">
        <v>4</v>
      </c>
      <c r="W32">
        <v>3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3</v>
      </c>
      <c r="AH32">
        <v>4</v>
      </c>
      <c r="AI32">
        <v>4</v>
      </c>
      <c r="AJ32">
        <v>3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3</v>
      </c>
      <c r="AQ32">
        <v>3</v>
      </c>
      <c r="AR32">
        <v>5</v>
      </c>
      <c r="AS32">
        <v>4</v>
      </c>
      <c r="AT32">
        <v>3</v>
      </c>
      <c r="AU32">
        <v>4</v>
      </c>
      <c r="AV32">
        <v>3</v>
      </c>
      <c r="AW32" s="6">
        <f>STDEV(Table1[[#This Row],[Q1]:[Q36]])</f>
        <v>0.54042898891851709</v>
      </c>
    </row>
    <row r="33" spans="1:49" x14ac:dyDescent="0.2">
      <c r="A33" t="s">
        <v>114</v>
      </c>
      <c r="B33">
        <f>IF(642&lt;ROW(Table1[[#This Row],[ID]])-1,ROW(Table1[[#This Row],[ID]])-1,0)</f>
        <v>0</v>
      </c>
      <c r="C33" t="b">
        <f>FALSE</f>
        <v>0</v>
      </c>
      <c r="D33" t="b">
        <f>FALSE</f>
        <v>0</v>
      </c>
      <c r="E33" s="1">
        <v>36325</v>
      </c>
      <c r="F33" s="4">
        <f ca="1">INT((TODAY()-Table1[[#This Row],[born date]])/365)</f>
        <v>21</v>
      </c>
      <c r="G33" t="s">
        <v>65</v>
      </c>
      <c r="H33" t="s">
        <v>62</v>
      </c>
      <c r="I33" t="s">
        <v>58</v>
      </c>
      <c r="J33" t="s">
        <v>53</v>
      </c>
      <c r="K33" t="s">
        <v>54</v>
      </c>
      <c r="L33" t="s">
        <v>55</v>
      </c>
      <c r="M33">
        <v>5</v>
      </c>
      <c r="N33">
        <v>4</v>
      </c>
      <c r="O33">
        <v>3</v>
      </c>
      <c r="P33">
        <v>4</v>
      </c>
      <c r="Q33">
        <v>3</v>
      </c>
      <c r="R33">
        <v>1</v>
      </c>
      <c r="S33">
        <v>5</v>
      </c>
      <c r="T33">
        <v>4</v>
      </c>
      <c r="U33">
        <v>3</v>
      </c>
      <c r="V33">
        <v>5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5</v>
      </c>
      <c r="AD33">
        <v>4</v>
      </c>
      <c r="AE33">
        <v>3</v>
      </c>
      <c r="AF33">
        <v>3</v>
      </c>
      <c r="AG33">
        <v>4</v>
      </c>
      <c r="AH33">
        <v>3</v>
      </c>
      <c r="AI33">
        <v>4</v>
      </c>
      <c r="AJ33">
        <v>3</v>
      </c>
      <c r="AK33">
        <v>3</v>
      </c>
      <c r="AL33">
        <v>5</v>
      </c>
      <c r="AM33">
        <v>4</v>
      </c>
      <c r="AN33">
        <v>4</v>
      </c>
      <c r="AO33">
        <v>4</v>
      </c>
      <c r="AP33">
        <v>3</v>
      </c>
      <c r="AQ33">
        <v>3</v>
      </c>
      <c r="AR33">
        <v>5</v>
      </c>
      <c r="AS33">
        <v>4</v>
      </c>
      <c r="AT33">
        <v>3</v>
      </c>
      <c r="AU33">
        <v>3</v>
      </c>
      <c r="AV33">
        <v>4</v>
      </c>
      <c r="AW33" s="6">
        <f>STDEV(Table1[[#This Row],[Q1]:[Q36]])</f>
        <v>0.88191710368819698</v>
      </c>
    </row>
    <row r="34" spans="1:49" x14ac:dyDescent="0.2">
      <c r="A34" t="s">
        <v>115</v>
      </c>
      <c r="B34">
        <f>IF(642&lt;ROW(Table1[[#This Row],[ID]])-1,ROW(Table1[[#This Row],[ID]])-1,0)</f>
        <v>0</v>
      </c>
      <c r="C34" t="b">
        <f>FALSE</f>
        <v>0</v>
      </c>
      <c r="D34" t="b">
        <f>FALSE</f>
        <v>0</v>
      </c>
      <c r="E34" s="1">
        <v>36628</v>
      </c>
      <c r="F34" s="4">
        <f ca="1">INT((TODAY()-Table1[[#This Row],[born date]])/365)</f>
        <v>20</v>
      </c>
      <c r="G34" t="s">
        <v>65</v>
      </c>
      <c r="H34" t="s">
        <v>62</v>
      </c>
      <c r="I34" t="s">
        <v>58</v>
      </c>
      <c r="J34" t="s">
        <v>66</v>
      </c>
      <c r="K34" t="s">
        <v>54</v>
      </c>
      <c r="L34" t="s">
        <v>55</v>
      </c>
      <c r="M34">
        <v>4</v>
      </c>
      <c r="N34">
        <v>3</v>
      </c>
      <c r="O34">
        <v>2</v>
      </c>
      <c r="P34">
        <v>3</v>
      </c>
      <c r="Q34">
        <v>2</v>
      </c>
      <c r="R34">
        <v>2</v>
      </c>
      <c r="S34">
        <v>2</v>
      </c>
      <c r="T34">
        <v>4</v>
      </c>
      <c r="U34">
        <v>4</v>
      </c>
      <c r="V34">
        <v>5</v>
      </c>
      <c r="W34">
        <v>3</v>
      </c>
      <c r="X34">
        <v>2</v>
      </c>
      <c r="Y34">
        <v>4</v>
      </c>
      <c r="Z34">
        <v>5</v>
      </c>
      <c r="AA34">
        <v>2</v>
      </c>
      <c r="AB34">
        <v>3</v>
      </c>
      <c r="AC34">
        <v>3</v>
      </c>
      <c r="AD34">
        <v>2</v>
      </c>
      <c r="AE34">
        <v>4</v>
      </c>
      <c r="AF34">
        <v>4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4</v>
      </c>
      <c r="AM34">
        <v>2</v>
      </c>
      <c r="AN34">
        <v>2</v>
      </c>
      <c r="AO34">
        <v>2</v>
      </c>
      <c r="AP34">
        <v>3</v>
      </c>
      <c r="AQ34">
        <v>3</v>
      </c>
      <c r="AR34">
        <v>4</v>
      </c>
      <c r="AS34">
        <v>2</v>
      </c>
      <c r="AT34">
        <v>3</v>
      </c>
      <c r="AU34">
        <v>4</v>
      </c>
      <c r="AV34">
        <v>4</v>
      </c>
      <c r="AW34" s="6">
        <f>STDEV(Table1[[#This Row],[Q1]:[Q36]])</f>
        <v>0.98399896760818251</v>
      </c>
    </row>
    <row r="35" spans="1:49" x14ac:dyDescent="0.2">
      <c r="A35" t="s">
        <v>116</v>
      </c>
      <c r="B35">
        <f>IF(642&lt;ROW(Table1[[#This Row],[ID]])-1,ROW(Table1[[#This Row],[ID]])-1,0)</f>
        <v>0</v>
      </c>
      <c r="C35" t="b">
        <f>FALSE</f>
        <v>0</v>
      </c>
      <c r="D35" t="b">
        <f>FALSE</f>
        <v>0</v>
      </c>
      <c r="E35" s="1">
        <v>38427</v>
      </c>
      <c r="F35" s="4">
        <f ca="1">INT((TODAY()-Table1[[#This Row],[born date]])/365)</f>
        <v>15</v>
      </c>
      <c r="G35" t="s">
        <v>50</v>
      </c>
      <c r="H35" t="s">
        <v>62</v>
      </c>
      <c r="I35" t="s">
        <v>52</v>
      </c>
      <c r="J35" t="s">
        <v>66</v>
      </c>
      <c r="K35" t="s">
        <v>54</v>
      </c>
      <c r="L35" t="s">
        <v>63</v>
      </c>
      <c r="M35">
        <v>2</v>
      </c>
      <c r="N35">
        <v>2</v>
      </c>
      <c r="O35">
        <v>1</v>
      </c>
      <c r="P35">
        <v>3</v>
      </c>
      <c r="Q35">
        <v>2</v>
      </c>
      <c r="R35">
        <v>1</v>
      </c>
      <c r="S35">
        <v>2</v>
      </c>
      <c r="T35">
        <v>2</v>
      </c>
      <c r="U35">
        <v>4</v>
      </c>
      <c r="V35">
        <v>3</v>
      </c>
      <c r="W35">
        <v>3</v>
      </c>
      <c r="X35">
        <v>1</v>
      </c>
      <c r="Y35">
        <v>1</v>
      </c>
      <c r="Z35">
        <v>3</v>
      </c>
      <c r="AA35">
        <v>3</v>
      </c>
      <c r="AB35">
        <v>2</v>
      </c>
      <c r="AC35">
        <v>2</v>
      </c>
      <c r="AD35">
        <v>1</v>
      </c>
      <c r="AE35">
        <v>4</v>
      </c>
      <c r="AF35">
        <v>2</v>
      </c>
      <c r="AG35">
        <v>2</v>
      </c>
      <c r="AH35">
        <v>1</v>
      </c>
      <c r="AI35">
        <v>3</v>
      </c>
      <c r="AJ35">
        <v>2</v>
      </c>
      <c r="AK35">
        <v>3</v>
      </c>
      <c r="AL35">
        <v>2</v>
      </c>
      <c r="AM35">
        <v>2</v>
      </c>
      <c r="AN35">
        <v>5</v>
      </c>
      <c r="AO35">
        <v>3</v>
      </c>
      <c r="AP35">
        <v>2</v>
      </c>
      <c r="AQ35">
        <v>4</v>
      </c>
      <c r="AR35">
        <v>2</v>
      </c>
      <c r="AS35">
        <v>2</v>
      </c>
      <c r="AT35">
        <v>5</v>
      </c>
      <c r="AU35">
        <v>4</v>
      </c>
      <c r="AV35">
        <v>3</v>
      </c>
      <c r="AW35" s="6">
        <f>STDEV(Table1[[#This Row],[Q1]:[Q36]])</f>
        <v>1.0819588350001681</v>
      </c>
    </row>
    <row r="36" spans="1:49" x14ac:dyDescent="0.2">
      <c r="A36" t="s">
        <v>117</v>
      </c>
      <c r="B36">
        <f>IF(642&lt;ROW(Table1[[#This Row],[ID]])-1,ROW(Table1[[#This Row],[ID]])-1,0)</f>
        <v>0</v>
      </c>
      <c r="C36" t="b">
        <f>FALSE</f>
        <v>0</v>
      </c>
      <c r="D36" t="b">
        <f>FALSE</f>
        <v>0</v>
      </c>
      <c r="E36" s="1">
        <v>38363</v>
      </c>
      <c r="F36" s="4">
        <f ca="1">INT((TODAY()-Table1[[#This Row],[born date]])/365)</f>
        <v>16</v>
      </c>
      <c r="G36" t="s">
        <v>65</v>
      </c>
      <c r="H36" t="s">
        <v>62</v>
      </c>
      <c r="I36" t="s">
        <v>52</v>
      </c>
      <c r="J36" t="s">
        <v>53</v>
      </c>
      <c r="K36" t="s">
        <v>54</v>
      </c>
      <c r="L36" t="s">
        <v>63</v>
      </c>
      <c r="M36">
        <v>2</v>
      </c>
      <c r="N36">
        <v>3</v>
      </c>
      <c r="O36">
        <v>3</v>
      </c>
      <c r="P36">
        <v>2</v>
      </c>
      <c r="Q36">
        <v>3</v>
      </c>
      <c r="R36">
        <v>5</v>
      </c>
      <c r="S36">
        <v>5</v>
      </c>
      <c r="T36">
        <v>5</v>
      </c>
      <c r="U36">
        <v>3</v>
      </c>
      <c r="V36">
        <v>2</v>
      </c>
      <c r="W36">
        <v>3</v>
      </c>
      <c r="X36">
        <v>4</v>
      </c>
      <c r="Y36">
        <v>4</v>
      </c>
      <c r="Z36">
        <v>5</v>
      </c>
      <c r="AA36">
        <v>2</v>
      </c>
      <c r="AB36">
        <v>5</v>
      </c>
      <c r="AC36">
        <v>3</v>
      </c>
      <c r="AD36">
        <v>1</v>
      </c>
      <c r="AE36">
        <v>2</v>
      </c>
      <c r="AF36">
        <v>3</v>
      </c>
      <c r="AG36">
        <v>2</v>
      </c>
      <c r="AH36">
        <v>2</v>
      </c>
      <c r="AI36">
        <v>2</v>
      </c>
      <c r="AJ36">
        <v>4</v>
      </c>
      <c r="AK36">
        <v>3</v>
      </c>
      <c r="AL36">
        <v>5</v>
      </c>
      <c r="AM36">
        <v>5</v>
      </c>
      <c r="AN36">
        <v>5</v>
      </c>
      <c r="AO36">
        <v>2</v>
      </c>
      <c r="AP36">
        <v>2</v>
      </c>
      <c r="AQ36">
        <v>2</v>
      </c>
      <c r="AR36">
        <v>5</v>
      </c>
      <c r="AS36">
        <v>4</v>
      </c>
      <c r="AT36">
        <v>5</v>
      </c>
      <c r="AU36">
        <v>2</v>
      </c>
      <c r="AV36">
        <v>2</v>
      </c>
      <c r="AW36" s="6">
        <f>STDEV(Table1[[#This Row],[Q1]:[Q36]])</f>
        <v>1.2955969390869324</v>
      </c>
    </row>
    <row r="37" spans="1:49" x14ac:dyDescent="0.2">
      <c r="A37" t="s">
        <v>118</v>
      </c>
      <c r="B37">
        <f>IF(642&lt;ROW(Table1[[#This Row],[ID]])-1,ROW(Table1[[#This Row],[ID]])-1,0)</f>
        <v>0</v>
      </c>
      <c r="C37" t="b">
        <f>FALSE</f>
        <v>0</v>
      </c>
      <c r="D37" t="b">
        <f>FALSE</f>
        <v>0</v>
      </c>
      <c r="E37" s="1">
        <v>28445</v>
      </c>
      <c r="F37" s="4">
        <f ca="1">INT((TODAY()-Table1[[#This Row],[born date]])/365)</f>
        <v>43</v>
      </c>
      <c r="G37" t="s">
        <v>50</v>
      </c>
      <c r="H37" t="s">
        <v>62</v>
      </c>
      <c r="I37" t="s">
        <v>52</v>
      </c>
      <c r="J37" t="s">
        <v>53</v>
      </c>
      <c r="K37" t="s">
        <v>54</v>
      </c>
      <c r="L37" t="s">
        <v>119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3</v>
      </c>
      <c r="U37">
        <v>4</v>
      </c>
      <c r="V37">
        <v>2</v>
      </c>
      <c r="W37">
        <v>4</v>
      </c>
      <c r="X37">
        <v>2</v>
      </c>
      <c r="Y37">
        <v>2</v>
      </c>
      <c r="Z37">
        <v>4</v>
      </c>
      <c r="AA37">
        <v>4</v>
      </c>
      <c r="AB37">
        <v>4</v>
      </c>
      <c r="AC37">
        <v>4</v>
      </c>
      <c r="AD37">
        <v>2</v>
      </c>
      <c r="AE37">
        <v>4</v>
      </c>
      <c r="AF37">
        <v>3</v>
      </c>
      <c r="AG37">
        <v>4</v>
      </c>
      <c r="AH37">
        <v>2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2</v>
      </c>
      <c r="AO37">
        <v>4</v>
      </c>
      <c r="AP37">
        <v>3</v>
      </c>
      <c r="AQ37">
        <v>4</v>
      </c>
      <c r="AR37">
        <v>4</v>
      </c>
      <c r="AS37">
        <v>4</v>
      </c>
      <c r="AT37">
        <v>3</v>
      </c>
      <c r="AU37">
        <v>4</v>
      </c>
      <c r="AV37">
        <v>3</v>
      </c>
      <c r="AW37" s="6">
        <f>STDEV(Table1[[#This Row],[Q1]:[Q36]])</f>
        <v>0.77408420033375525</v>
      </c>
    </row>
    <row r="38" spans="1:49" x14ac:dyDescent="0.2">
      <c r="A38" t="s">
        <v>120</v>
      </c>
      <c r="B38">
        <f>IF(642&lt;ROW(Table1[[#This Row],[ID]])-1,ROW(Table1[[#This Row],[ID]])-1,0)</f>
        <v>0</v>
      </c>
      <c r="C38" t="b">
        <f>FALSE</f>
        <v>0</v>
      </c>
      <c r="D38" t="b">
        <f>TRUE</f>
        <v>1</v>
      </c>
      <c r="E38" s="1">
        <v>60556</v>
      </c>
      <c r="F38" s="4">
        <f ca="1">INT((TODAY()-Table1[[#This Row],[born date]])/365)</f>
        <v>-45</v>
      </c>
      <c r="G38" t="s">
        <v>50</v>
      </c>
      <c r="H38" t="s">
        <v>57</v>
      </c>
      <c r="I38" t="s">
        <v>58</v>
      </c>
      <c r="J38" t="s">
        <v>53</v>
      </c>
      <c r="K38" t="s">
        <v>54</v>
      </c>
      <c r="L38" t="s">
        <v>121</v>
      </c>
      <c r="M38">
        <v>4</v>
      </c>
      <c r="N38">
        <v>3</v>
      </c>
      <c r="O38">
        <v>2</v>
      </c>
      <c r="P38">
        <v>4</v>
      </c>
      <c r="Q38">
        <v>4</v>
      </c>
      <c r="R38">
        <v>3</v>
      </c>
      <c r="S38">
        <v>4</v>
      </c>
      <c r="T38">
        <v>2</v>
      </c>
      <c r="U38">
        <v>3</v>
      </c>
      <c r="V38">
        <v>3</v>
      </c>
      <c r="W38">
        <v>4</v>
      </c>
      <c r="X38">
        <v>2</v>
      </c>
      <c r="Y38">
        <v>2</v>
      </c>
      <c r="Z38">
        <v>5</v>
      </c>
      <c r="AA38">
        <v>4</v>
      </c>
      <c r="AB38">
        <v>4</v>
      </c>
      <c r="AC38">
        <v>3</v>
      </c>
      <c r="AD38">
        <v>2</v>
      </c>
      <c r="AE38">
        <v>3</v>
      </c>
      <c r="AF38">
        <v>4</v>
      </c>
      <c r="AG38">
        <v>3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3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4</v>
      </c>
      <c r="AT38">
        <v>3</v>
      </c>
      <c r="AU38">
        <v>4</v>
      </c>
      <c r="AV38">
        <v>4</v>
      </c>
      <c r="AW38" s="6">
        <f>STDEV(Table1[[#This Row],[Q1]:[Q36]])</f>
        <v>0.76997217018353514</v>
      </c>
    </row>
    <row r="39" spans="1:49" x14ac:dyDescent="0.2">
      <c r="A39" t="s">
        <v>122</v>
      </c>
      <c r="B39">
        <f>IF(642&lt;ROW(Table1[[#This Row],[ID]])-1,ROW(Table1[[#This Row],[ID]])-1,0)</f>
        <v>0</v>
      </c>
      <c r="C39" t="b">
        <f>FALSE</f>
        <v>0</v>
      </c>
      <c r="D39" t="b">
        <f>FALSE</f>
        <v>0</v>
      </c>
      <c r="E39" s="1">
        <v>29580</v>
      </c>
      <c r="F39" s="4">
        <f ca="1">INT((TODAY()-Table1[[#This Row],[born date]])/365)</f>
        <v>40</v>
      </c>
      <c r="G39" t="s">
        <v>65</v>
      </c>
      <c r="H39" t="s">
        <v>62</v>
      </c>
      <c r="I39" t="s">
        <v>123</v>
      </c>
      <c r="J39" t="s">
        <v>68</v>
      </c>
      <c r="K39" t="s">
        <v>54</v>
      </c>
      <c r="L39" t="s">
        <v>55</v>
      </c>
      <c r="M39">
        <v>3</v>
      </c>
      <c r="N39">
        <v>5</v>
      </c>
      <c r="O39">
        <v>3</v>
      </c>
      <c r="P39">
        <v>1</v>
      </c>
      <c r="Q39">
        <v>3</v>
      </c>
      <c r="R39">
        <v>2</v>
      </c>
      <c r="S39">
        <v>1</v>
      </c>
      <c r="T39">
        <v>3</v>
      </c>
      <c r="U39">
        <v>4</v>
      </c>
      <c r="V39">
        <v>1</v>
      </c>
      <c r="W39">
        <v>2</v>
      </c>
      <c r="X39">
        <v>2</v>
      </c>
      <c r="Y39">
        <v>4</v>
      </c>
      <c r="Z39">
        <v>4</v>
      </c>
      <c r="AA39">
        <v>3</v>
      </c>
      <c r="AB39">
        <v>3</v>
      </c>
      <c r="AC39">
        <v>1</v>
      </c>
      <c r="AD39">
        <v>4</v>
      </c>
      <c r="AE39">
        <v>3</v>
      </c>
      <c r="AF39">
        <v>5</v>
      </c>
      <c r="AG39">
        <v>5</v>
      </c>
      <c r="AH39">
        <v>1</v>
      </c>
      <c r="AI39">
        <v>3</v>
      </c>
      <c r="AJ39">
        <v>3</v>
      </c>
      <c r="AK39">
        <v>2</v>
      </c>
      <c r="AL39">
        <v>2</v>
      </c>
      <c r="AM39">
        <v>5</v>
      </c>
      <c r="AN39">
        <v>1</v>
      </c>
      <c r="AO39">
        <v>5</v>
      </c>
      <c r="AP39">
        <v>4</v>
      </c>
      <c r="AQ39">
        <v>1</v>
      </c>
      <c r="AR39">
        <v>5</v>
      </c>
      <c r="AS39">
        <v>4</v>
      </c>
      <c r="AT39">
        <v>1</v>
      </c>
      <c r="AU39">
        <v>2</v>
      </c>
      <c r="AV39">
        <v>2</v>
      </c>
      <c r="AW39" s="6">
        <f>STDEV(Table1[[#This Row],[Q1]:[Q36]])</f>
        <v>1.3969922339037184</v>
      </c>
    </row>
    <row r="40" spans="1:49" x14ac:dyDescent="0.2">
      <c r="A40" t="s">
        <v>124</v>
      </c>
      <c r="B40">
        <f>IF(642&lt;ROW(Table1[[#This Row],[ID]])-1,ROW(Table1[[#This Row],[ID]])-1,0)</f>
        <v>0</v>
      </c>
      <c r="C40" t="b">
        <f>FALSE</f>
        <v>0</v>
      </c>
      <c r="D40" t="b">
        <f>FALSE</f>
        <v>0</v>
      </c>
      <c r="E40" s="1">
        <v>26556</v>
      </c>
      <c r="F40" s="4">
        <f ca="1">INT((TODAY()-Table1[[#This Row],[born date]])/365)</f>
        <v>48</v>
      </c>
      <c r="G40" t="s">
        <v>65</v>
      </c>
      <c r="H40" t="s">
        <v>57</v>
      </c>
      <c r="I40" t="s">
        <v>58</v>
      </c>
      <c r="J40" t="s">
        <v>53</v>
      </c>
      <c r="K40" t="s">
        <v>54</v>
      </c>
      <c r="L40" t="s">
        <v>81</v>
      </c>
      <c r="M40">
        <v>4</v>
      </c>
      <c r="N40">
        <v>5</v>
      </c>
      <c r="O40">
        <v>5</v>
      </c>
      <c r="P40">
        <v>3</v>
      </c>
      <c r="Q40">
        <v>4</v>
      </c>
      <c r="R40">
        <v>5</v>
      </c>
      <c r="S40">
        <v>4</v>
      </c>
      <c r="T40">
        <v>2</v>
      </c>
      <c r="U40">
        <v>3</v>
      </c>
      <c r="V40">
        <v>2</v>
      </c>
      <c r="W40">
        <v>3</v>
      </c>
      <c r="X40">
        <v>2</v>
      </c>
      <c r="Y40">
        <v>2</v>
      </c>
      <c r="Z40">
        <v>3</v>
      </c>
      <c r="AA40">
        <v>4</v>
      </c>
      <c r="AB40">
        <v>5</v>
      </c>
      <c r="AC40">
        <v>5</v>
      </c>
      <c r="AD40">
        <v>2</v>
      </c>
      <c r="AE40">
        <v>4</v>
      </c>
      <c r="AF40">
        <v>4</v>
      </c>
      <c r="AG40">
        <v>3</v>
      </c>
      <c r="AH40">
        <v>2</v>
      </c>
      <c r="AI40">
        <v>4</v>
      </c>
      <c r="AJ40">
        <v>3</v>
      </c>
      <c r="AK40">
        <v>4</v>
      </c>
      <c r="AL40">
        <v>4</v>
      </c>
      <c r="AM40">
        <v>5</v>
      </c>
      <c r="AN40">
        <v>2</v>
      </c>
      <c r="AO40">
        <v>4</v>
      </c>
      <c r="AP40">
        <v>5</v>
      </c>
      <c r="AQ40">
        <v>4</v>
      </c>
      <c r="AR40">
        <v>4</v>
      </c>
      <c r="AS40">
        <v>4</v>
      </c>
      <c r="AT40">
        <v>3</v>
      </c>
      <c r="AU40">
        <v>5</v>
      </c>
      <c r="AV40">
        <v>5</v>
      </c>
      <c r="AW40" s="6">
        <f>STDEV(Table1[[#This Row],[Q1]:[Q36]])</f>
        <v>1.0690449676496976</v>
      </c>
    </row>
    <row r="41" spans="1:49" x14ac:dyDescent="0.2">
      <c r="A41" t="s">
        <v>125</v>
      </c>
      <c r="B41">
        <f>IF(642&lt;ROW(Table1[[#This Row],[ID]])-1,ROW(Table1[[#This Row],[ID]])-1,0)</f>
        <v>0</v>
      </c>
      <c r="C41" t="b">
        <f>FALSE</f>
        <v>0</v>
      </c>
      <c r="D41" t="b">
        <f>FALSE</f>
        <v>0</v>
      </c>
      <c r="E41" s="1">
        <v>27508</v>
      </c>
      <c r="F41" s="4">
        <f ca="1">INT((TODAY()-Table1[[#This Row],[born date]])/365)</f>
        <v>45</v>
      </c>
      <c r="G41" t="s">
        <v>65</v>
      </c>
      <c r="H41" t="s">
        <v>51</v>
      </c>
      <c r="I41" t="s">
        <v>52</v>
      </c>
      <c r="J41" t="s">
        <v>59</v>
      </c>
      <c r="K41" t="s">
        <v>54</v>
      </c>
      <c r="L41" t="s">
        <v>126</v>
      </c>
      <c r="M41">
        <v>2</v>
      </c>
      <c r="N41">
        <v>4</v>
      </c>
      <c r="O41">
        <v>3</v>
      </c>
      <c r="P41">
        <v>4</v>
      </c>
      <c r="Q41">
        <v>4</v>
      </c>
      <c r="R41">
        <v>4</v>
      </c>
      <c r="S41">
        <v>4</v>
      </c>
      <c r="T41">
        <v>4</v>
      </c>
      <c r="U41">
        <v>3</v>
      </c>
      <c r="V41">
        <v>4</v>
      </c>
      <c r="W41">
        <v>4</v>
      </c>
      <c r="X41">
        <v>4</v>
      </c>
      <c r="Y41">
        <v>2</v>
      </c>
      <c r="Z41">
        <v>5</v>
      </c>
      <c r="AA41">
        <v>4</v>
      </c>
      <c r="AB41">
        <v>4</v>
      </c>
      <c r="AC41">
        <v>4</v>
      </c>
      <c r="AD41">
        <v>4</v>
      </c>
      <c r="AE41">
        <v>3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5</v>
      </c>
      <c r="AL41">
        <v>4</v>
      </c>
      <c r="AM41">
        <v>5</v>
      </c>
      <c r="AN41">
        <v>4</v>
      </c>
      <c r="AO41">
        <v>2</v>
      </c>
      <c r="AP41">
        <v>3</v>
      </c>
      <c r="AQ41">
        <v>4</v>
      </c>
      <c r="AR41">
        <v>4</v>
      </c>
      <c r="AS41">
        <v>5</v>
      </c>
      <c r="AT41">
        <v>4</v>
      </c>
      <c r="AU41">
        <v>4</v>
      </c>
      <c r="AV41">
        <v>4</v>
      </c>
      <c r="AW41" s="6">
        <f>STDEV(Table1[[#This Row],[Q1]:[Q36]])</f>
        <v>0.73678839761300718</v>
      </c>
    </row>
    <row r="42" spans="1:49" x14ac:dyDescent="0.2">
      <c r="A42" t="s">
        <v>127</v>
      </c>
      <c r="B42">
        <f>IF(642&lt;ROW(Table1[[#This Row],[ID]])-1,ROW(Table1[[#This Row],[ID]])-1,0)</f>
        <v>0</v>
      </c>
      <c r="C42" t="b">
        <f>FALSE</f>
        <v>0</v>
      </c>
      <c r="D42" t="b">
        <f>FALSE</f>
        <v>0</v>
      </c>
      <c r="E42" s="1">
        <v>38624</v>
      </c>
      <c r="F42" s="4">
        <f ca="1">INT((TODAY()-Table1[[#This Row],[born date]])/365)</f>
        <v>15</v>
      </c>
      <c r="G42" t="s">
        <v>50</v>
      </c>
      <c r="H42" t="s">
        <v>62</v>
      </c>
      <c r="I42" t="s">
        <v>102</v>
      </c>
      <c r="J42" t="s">
        <v>53</v>
      </c>
      <c r="K42" t="s">
        <v>54</v>
      </c>
      <c r="L42" t="s">
        <v>63</v>
      </c>
      <c r="M42">
        <v>3</v>
      </c>
      <c r="N42">
        <v>3</v>
      </c>
      <c r="O42">
        <v>1</v>
      </c>
      <c r="P42">
        <v>2</v>
      </c>
      <c r="Q42">
        <v>3</v>
      </c>
      <c r="R42">
        <v>1</v>
      </c>
      <c r="S42">
        <v>2</v>
      </c>
      <c r="T42">
        <v>1</v>
      </c>
      <c r="U42">
        <v>4</v>
      </c>
      <c r="V42">
        <v>1</v>
      </c>
      <c r="W42">
        <v>3</v>
      </c>
      <c r="X42">
        <v>3</v>
      </c>
      <c r="Y42">
        <v>1</v>
      </c>
      <c r="Z42">
        <v>2</v>
      </c>
      <c r="AA42">
        <v>3</v>
      </c>
      <c r="AB42">
        <v>1</v>
      </c>
      <c r="AC42">
        <v>2</v>
      </c>
      <c r="AD42">
        <v>1</v>
      </c>
      <c r="AE42">
        <v>1</v>
      </c>
      <c r="AF42">
        <v>1</v>
      </c>
      <c r="AG42">
        <v>3</v>
      </c>
      <c r="AH42">
        <v>1</v>
      </c>
      <c r="AI42">
        <v>2</v>
      </c>
      <c r="AJ42">
        <v>1</v>
      </c>
      <c r="AK42">
        <v>3</v>
      </c>
      <c r="AL42">
        <v>1</v>
      </c>
      <c r="AM42">
        <v>2</v>
      </c>
      <c r="AN42">
        <v>1</v>
      </c>
      <c r="AO42">
        <v>1</v>
      </c>
      <c r="AP42">
        <v>1</v>
      </c>
      <c r="AQ42">
        <v>2</v>
      </c>
      <c r="AR42">
        <v>1</v>
      </c>
      <c r="AS42">
        <v>2</v>
      </c>
      <c r="AT42">
        <v>1</v>
      </c>
      <c r="AU42">
        <v>4</v>
      </c>
      <c r="AV42">
        <v>1</v>
      </c>
      <c r="AW42" s="6">
        <f>STDEV(Table1[[#This Row],[Q1]:[Q36]])</f>
        <v>0.97100831245522445</v>
      </c>
    </row>
    <row r="43" spans="1:49" x14ac:dyDescent="0.2">
      <c r="A43" t="s">
        <v>128</v>
      </c>
      <c r="B43">
        <f>IF(642&lt;ROW(Table1[[#This Row],[ID]])-1,ROW(Table1[[#This Row],[ID]])-1,0)</f>
        <v>0</v>
      </c>
      <c r="C43" t="b">
        <f>FALSE</f>
        <v>0</v>
      </c>
      <c r="D43" t="b">
        <f>FALSE</f>
        <v>0</v>
      </c>
      <c r="E43" s="1">
        <v>34829</v>
      </c>
      <c r="F43" s="4">
        <f ca="1">INT((TODAY()-Table1[[#This Row],[born date]])/365)</f>
        <v>25</v>
      </c>
      <c r="G43" t="s">
        <v>65</v>
      </c>
      <c r="H43" t="s">
        <v>62</v>
      </c>
      <c r="I43" t="s">
        <v>58</v>
      </c>
      <c r="J43" t="s">
        <v>53</v>
      </c>
      <c r="K43" t="s">
        <v>54</v>
      </c>
      <c r="L43" t="s">
        <v>129</v>
      </c>
      <c r="M43">
        <v>4</v>
      </c>
      <c r="N43">
        <v>4</v>
      </c>
      <c r="O43">
        <v>2</v>
      </c>
      <c r="P43">
        <v>4</v>
      </c>
      <c r="Q43">
        <v>4</v>
      </c>
      <c r="R43">
        <v>3</v>
      </c>
      <c r="S43">
        <v>3</v>
      </c>
      <c r="T43">
        <v>3</v>
      </c>
      <c r="U43">
        <v>4</v>
      </c>
      <c r="V43">
        <v>4</v>
      </c>
      <c r="W43">
        <v>3</v>
      </c>
      <c r="X43">
        <v>2</v>
      </c>
      <c r="Y43">
        <v>2</v>
      </c>
      <c r="Z43">
        <v>4</v>
      </c>
      <c r="AA43">
        <v>4</v>
      </c>
      <c r="AB43">
        <v>4</v>
      </c>
      <c r="AC43">
        <v>4</v>
      </c>
      <c r="AD43">
        <v>2</v>
      </c>
      <c r="AE43">
        <v>4</v>
      </c>
      <c r="AF43">
        <v>4</v>
      </c>
      <c r="AG43">
        <v>3</v>
      </c>
      <c r="AH43">
        <v>2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3</v>
      </c>
      <c r="AO43">
        <v>3</v>
      </c>
      <c r="AP43">
        <v>4</v>
      </c>
      <c r="AQ43">
        <v>4</v>
      </c>
      <c r="AR43">
        <v>4</v>
      </c>
      <c r="AS43">
        <v>4</v>
      </c>
      <c r="AT43">
        <v>3</v>
      </c>
      <c r="AU43">
        <v>4</v>
      </c>
      <c r="AV43">
        <v>4</v>
      </c>
      <c r="AW43" s="6">
        <f>STDEV(Table1[[#This Row],[Q1]:[Q36]])</f>
        <v>0.73678839761300718</v>
      </c>
    </row>
    <row r="44" spans="1:49" x14ac:dyDescent="0.2">
      <c r="A44" t="s">
        <v>130</v>
      </c>
      <c r="B44">
        <f>IF(642&lt;ROW(Table1[[#This Row],[ID]])-1,ROW(Table1[[#This Row],[ID]])-1,0)</f>
        <v>0</v>
      </c>
      <c r="C44" t="b">
        <f>FALSE</f>
        <v>0</v>
      </c>
      <c r="D44" t="b">
        <f>FALSE</f>
        <v>0</v>
      </c>
      <c r="E44" s="1">
        <v>33802</v>
      </c>
      <c r="F44" s="4">
        <f ca="1">INT((TODAY()-Table1[[#This Row],[born date]])/365)</f>
        <v>28</v>
      </c>
      <c r="G44" t="s">
        <v>65</v>
      </c>
      <c r="H44" t="s">
        <v>62</v>
      </c>
      <c r="I44" t="s">
        <v>58</v>
      </c>
      <c r="J44" t="s">
        <v>66</v>
      </c>
      <c r="K44" t="s">
        <v>54</v>
      </c>
      <c r="L44" t="s">
        <v>55</v>
      </c>
      <c r="M44">
        <v>3</v>
      </c>
      <c r="N44">
        <v>4</v>
      </c>
      <c r="O44">
        <v>2</v>
      </c>
      <c r="P44">
        <v>3</v>
      </c>
      <c r="Q44">
        <v>3</v>
      </c>
      <c r="R44">
        <v>3</v>
      </c>
      <c r="S44">
        <v>2</v>
      </c>
      <c r="T44">
        <v>5</v>
      </c>
      <c r="U44">
        <v>1</v>
      </c>
      <c r="V44">
        <v>3</v>
      </c>
      <c r="W44">
        <v>3</v>
      </c>
      <c r="X44">
        <v>3</v>
      </c>
      <c r="Y44">
        <v>3</v>
      </c>
      <c r="Z44">
        <v>5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4</v>
      </c>
      <c r="AW44" s="6">
        <f>STDEV(Table1[[#This Row],[Q1]:[Q36]])</f>
        <v>0.67377166307900982</v>
      </c>
    </row>
    <row r="45" spans="1:49" x14ac:dyDescent="0.2">
      <c r="A45" t="s">
        <v>131</v>
      </c>
      <c r="B45">
        <f>IF(642&lt;ROW(Table1[[#This Row],[ID]])-1,ROW(Table1[[#This Row],[ID]])-1,0)</f>
        <v>0</v>
      </c>
      <c r="C45" t="b">
        <f>FALSE</f>
        <v>0</v>
      </c>
      <c r="D45" t="b">
        <f>FALSE</f>
        <v>0</v>
      </c>
      <c r="E45" s="1">
        <v>36777</v>
      </c>
      <c r="F45" s="4">
        <f ca="1">INT((TODAY()-Table1[[#This Row],[born date]])/365)</f>
        <v>20</v>
      </c>
      <c r="G45" t="s">
        <v>65</v>
      </c>
      <c r="H45" t="s">
        <v>62</v>
      </c>
      <c r="I45" t="s">
        <v>52</v>
      </c>
      <c r="J45" t="s">
        <v>68</v>
      </c>
      <c r="K45" t="s">
        <v>54</v>
      </c>
      <c r="L45" t="s">
        <v>55</v>
      </c>
      <c r="M45">
        <v>5</v>
      </c>
      <c r="N45">
        <v>2</v>
      </c>
      <c r="O45">
        <v>2</v>
      </c>
      <c r="P45">
        <v>3</v>
      </c>
      <c r="Q45">
        <v>3</v>
      </c>
      <c r="R45">
        <v>5</v>
      </c>
      <c r="S45">
        <v>5</v>
      </c>
      <c r="T45">
        <v>5</v>
      </c>
      <c r="U45">
        <v>2</v>
      </c>
      <c r="V45">
        <v>3</v>
      </c>
      <c r="W45">
        <v>3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4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4</v>
      </c>
      <c r="AR45">
        <v>3</v>
      </c>
      <c r="AS45">
        <v>5</v>
      </c>
      <c r="AT45">
        <v>5</v>
      </c>
      <c r="AU45">
        <v>3</v>
      </c>
      <c r="AV45">
        <v>4</v>
      </c>
      <c r="AW45" s="6">
        <f>STDEV(Table1[[#This Row],[Q1]:[Q36]])</f>
        <v>1.0419761445034554</v>
      </c>
    </row>
    <row r="46" spans="1:49" x14ac:dyDescent="0.2">
      <c r="A46" t="s">
        <v>132</v>
      </c>
      <c r="B46">
        <f>IF(642&lt;ROW(Table1[[#This Row],[ID]])-1,ROW(Table1[[#This Row],[ID]])-1,0)</f>
        <v>0</v>
      </c>
      <c r="C46" t="b">
        <f>FALSE</f>
        <v>0</v>
      </c>
      <c r="D46" t="b">
        <f>FALSE</f>
        <v>0</v>
      </c>
      <c r="E46" s="1">
        <v>32648</v>
      </c>
      <c r="F46" s="4">
        <f ca="1">INT((TODAY()-Table1[[#This Row],[born date]])/365)</f>
        <v>31</v>
      </c>
      <c r="G46" t="s">
        <v>65</v>
      </c>
      <c r="H46" t="s">
        <v>62</v>
      </c>
      <c r="I46" t="s">
        <v>58</v>
      </c>
      <c r="J46" t="s">
        <v>68</v>
      </c>
      <c r="K46" t="s">
        <v>54</v>
      </c>
      <c r="L46" t="s">
        <v>55</v>
      </c>
      <c r="M46">
        <v>3</v>
      </c>
      <c r="N46">
        <v>3</v>
      </c>
      <c r="O46">
        <v>3</v>
      </c>
      <c r="P46">
        <v>2</v>
      </c>
      <c r="Q46">
        <v>3</v>
      </c>
      <c r="R46">
        <v>2</v>
      </c>
      <c r="S46">
        <v>3</v>
      </c>
      <c r="T46">
        <v>5</v>
      </c>
      <c r="U46">
        <v>3</v>
      </c>
      <c r="V46">
        <v>4</v>
      </c>
      <c r="W46">
        <v>3</v>
      </c>
      <c r="X46">
        <v>3</v>
      </c>
      <c r="Y46">
        <v>2</v>
      </c>
      <c r="Z46">
        <v>3</v>
      </c>
      <c r="AA46">
        <v>2</v>
      </c>
      <c r="AB46">
        <v>4</v>
      </c>
      <c r="AC46">
        <v>3</v>
      </c>
      <c r="AD46">
        <v>4</v>
      </c>
      <c r="AE46">
        <v>3</v>
      </c>
      <c r="AF46">
        <v>4</v>
      </c>
      <c r="AG46">
        <v>3</v>
      </c>
      <c r="AH46">
        <v>2</v>
      </c>
      <c r="AI46">
        <v>3</v>
      </c>
      <c r="AJ46">
        <v>3</v>
      </c>
      <c r="AK46">
        <v>3</v>
      </c>
      <c r="AL46">
        <v>4</v>
      </c>
      <c r="AM46">
        <v>3</v>
      </c>
      <c r="AN46">
        <v>4</v>
      </c>
      <c r="AO46">
        <v>3</v>
      </c>
      <c r="AP46">
        <v>4</v>
      </c>
      <c r="AQ46">
        <v>3</v>
      </c>
      <c r="AR46">
        <v>4</v>
      </c>
      <c r="AS46">
        <v>3</v>
      </c>
      <c r="AT46">
        <v>5</v>
      </c>
      <c r="AU46">
        <v>3</v>
      </c>
      <c r="AV46">
        <v>4</v>
      </c>
      <c r="AW46" s="6">
        <f>STDEV(Table1[[#This Row],[Q1]:[Q36]])</f>
        <v>0.76011695006609215</v>
      </c>
    </row>
    <row r="47" spans="1:49" x14ac:dyDescent="0.2">
      <c r="A47" t="s">
        <v>133</v>
      </c>
      <c r="B47">
        <f>IF(642&lt;ROW(Table1[[#This Row],[ID]])-1,ROW(Table1[[#This Row],[ID]])-1,0)</f>
        <v>0</v>
      </c>
      <c r="C47" t="b">
        <f>FALSE</f>
        <v>0</v>
      </c>
      <c r="D47" t="b">
        <f>FALSE</f>
        <v>0</v>
      </c>
      <c r="E47" s="1">
        <v>27373</v>
      </c>
      <c r="F47" s="4">
        <f ca="1">INT((TODAY()-Table1[[#This Row],[born date]])/365)</f>
        <v>46</v>
      </c>
      <c r="G47" t="s">
        <v>50</v>
      </c>
      <c r="H47" t="s">
        <v>76</v>
      </c>
      <c r="I47" t="s">
        <v>58</v>
      </c>
      <c r="J47" t="s">
        <v>53</v>
      </c>
      <c r="K47" t="s">
        <v>54</v>
      </c>
      <c r="L47" t="s">
        <v>134</v>
      </c>
      <c r="M47">
        <v>5</v>
      </c>
      <c r="N47">
        <v>5</v>
      </c>
      <c r="O47">
        <v>4</v>
      </c>
      <c r="P47">
        <v>4</v>
      </c>
      <c r="Q47">
        <v>4</v>
      </c>
      <c r="R47">
        <v>4</v>
      </c>
      <c r="S47">
        <v>5</v>
      </c>
      <c r="T47">
        <v>5</v>
      </c>
      <c r="U47">
        <v>3</v>
      </c>
      <c r="V47">
        <v>4</v>
      </c>
      <c r="W47">
        <v>4</v>
      </c>
      <c r="X47">
        <v>4</v>
      </c>
      <c r="Y47">
        <v>4</v>
      </c>
      <c r="Z47">
        <v>5</v>
      </c>
      <c r="AA47">
        <v>4</v>
      </c>
      <c r="AB47">
        <v>4</v>
      </c>
      <c r="AC47">
        <v>5</v>
      </c>
      <c r="AD47">
        <v>3</v>
      </c>
      <c r="AE47">
        <v>3</v>
      </c>
      <c r="AF47">
        <v>4</v>
      </c>
      <c r="AG47">
        <v>4</v>
      </c>
      <c r="AH47">
        <v>3</v>
      </c>
      <c r="AI47">
        <v>4</v>
      </c>
      <c r="AJ47">
        <v>3</v>
      </c>
      <c r="AK47">
        <v>4</v>
      </c>
      <c r="AL47">
        <v>4</v>
      </c>
      <c r="AM47">
        <v>4</v>
      </c>
      <c r="AN47">
        <v>4</v>
      </c>
      <c r="AO47">
        <v>3</v>
      </c>
      <c r="AP47">
        <v>4</v>
      </c>
      <c r="AQ47">
        <v>4</v>
      </c>
      <c r="AR47">
        <v>4</v>
      </c>
      <c r="AS47">
        <v>5</v>
      </c>
      <c r="AT47">
        <v>5</v>
      </c>
      <c r="AU47">
        <v>4</v>
      </c>
      <c r="AV47">
        <v>4</v>
      </c>
      <c r="AW47" s="6">
        <f>STDEV(Table1[[#This Row],[Q1]:[Q36]])</f>
        <v>0.62994078834871259</v>
      </c>
    </row>
    <row r="48" spans="1:49" x14ac:dyDescent="0.2">
      <c r="A48" t="s">
        <v>135</v>
      </c>
      <c r="B48">
        <f>IF(642&lt;ROW(Table1[[#This Row],[ID]])-1,ROW(Table1[[#This Row],[ID]])-1,0)</f>
        <v>0</v>
      </c>
      <c r="C48" t="b">
        <f>FALSE</f>
        <v>0</v>
      </c>
      <c r="D48" t="b">
        <f>FALSE</f>
        <v>0</v>
      </c>
      <c r="E48" s="1">
        <v>32594</v>
      </c>
      <c r="F48" s="4">
        <f ca="1">INT((TODAY()-Table1[[#This Row],[born date]])/365)</f>
        <v>31</v>
      </c>
      <c r="G48" t="s">
        <v>65</v>
      </c>
      <c r="H48" t="s">
        <v>51</v>
      </c>
      <c r="I48" t="s">
        <v>58</v>
      </c>
      <c r="J48" t="s">
        <v>66</v>
      </c>
      <c r="K48" t="s">
        <v>89</v>
      </c>
      <c r="L48" t="s">
        <v>81</v>
      </c>
      <c r="M48">
        <v>3</v>
      </c>
      <c r="N48">
        <v>3</v>
      </c>
      <c r="O48">
        <v>2</v>
      </c>
      <c r="P48">
        <v>4</v>
      </c>
      <c r="Q48">
        <v>3</v>
      </c>
      <c r="R48">
        <v>2</v>
      </c>
      <c r="S48">
        <v>4</v>
      </c>
      <c r="T48">
        <v>3</v>
      </c>
      <c r="U48">
        <v>3</v>
      </c>
      <c r="V48">
        <v>1</v>
      </c>
      <c r="W48">
        <v>4</v>
      </c>
      <c r="X48">
        <v>3</v>
      </c>
      <c r="Y48">
        <v>3</v>
      </c>
      <c r="Z48">
        <v>4</v>
      </c>
      <c r="AA48">
        <v>3</v>
      </c>
      <c r="AB48">
        <v>2</v>
      </c>
      <c r="AC48">
        <v>4</v>
      </c>
      <c r="AD48">
        <v>3</v>
      </c>
      <c r="AE48">
        <v>3</v>
      </c>
      <c r="AF48">
        <v>2</v>
      </c>
      <c r="AG48">
        <v>2</v>
      </c>
      <c r="AH48">
        <v>3</v>
      </c>
      <c r="AI48">
        <v>4</v>
      </c>
      <c r="AJ48">
        <v>2</v>
      </c>
      <c r="AK48">
        <v>4</v>
      </c>
      <c r="AL48">
        <v>2</v>
      </c>
      <c r="AM48">
        <v>4</v>
      </c>
      <c r="AN48">
        <v>3</v>
      </c>
      <c r="AO48">
        <v>3</v>
      </c>
      <c r="AP48">
        <v>2</v>
      </c>
      <c r="AQ48">
        <v>3</v>
      </c>
      <c r="AR48">
        <v>2</v>
      </c>
      <c r="AS48">
        <v>4</v>
      </c>
      <c r="AT48">
        <v>2</v>
      </c>
      <c r="AU48">
        <v>3</v>
      </c>
      <c r="AV48">
        <v>3</v>
      </c>
      <c r="AW48" s="6">
        <f>STDEV(Table1[[#This Row],[Q1]:[Q36]])</f>
        <v>0.80622577482985502</v>
      </c>
    </row>
    <row r="49" spans="1:49" x14ac:dyDescent="0.2">
      <c r="A49" t="s">
        <v>136</v>
      </c>
      <c r="B49">
        <f>IF(642&lt;ROW(Table1[[#This Row],[ID]])-1,ROW(Table1[[#This Row],[ID]])-1,0)</f>
        <v>0</v>
      </c>
      <c r="C49" t="b">
        <f>FALSE</f>
        <v>0</v>
      </c>
      <c r="D49" t="b">
        <f>FALSE</f>
        <v>0</v>
      </c>
      <c r="E49" s="1">
        <v>27612</v>
      </c>
      <c r="F49" s="4">
        <f ca="1">INT((TODAY()-Table1[[#This Row],[born date]])/365)</f>
        <v>45</v>
      </c>
      <c r="G49" t="s">
        <v>50</v>
      </c>
      <c r="H49" t="s">
        <v>57</v>
      </c>
      <c r="I49" t="s">
        <v>58</v>
      </c>
      <c r="J49" t="s">
        <v>53</v>
      </c>
      <c r="K49" t="s">
        <v>54</v>
      </c>
      <c r="L49" t="s">
        <v>81</v>
      </c>
      <c r="M49">
        <v>5</v>
      </c>
      <c r="N49">
        <v>4</v>
      </c>
      <c r="O49">
        <v>2</v>
      </c>
      <c r="P49">
        <v>4</v>
      </c>
      <c r="Q49">
        <v>3</v>
      </c>
      <c r="R49">
        <v>3</v>
      </c>
      <c r="S49">
        <v>3</v>
      </c>
      <c r="T49">
        <v>4</v>
      </c>
      <c r="U49">
        <v>3</v>
      </c>
      <c r="V49">
        <v>5</v>
      </c>
      <c r="W49">
        <v>4</v>
      </c>
      <c r="X49">
        <v>2</v>
      </c>
      <c r="Y49">
        <v>4</v>
      </c>
      <c r="Z49">
        <v>4</v>
      </c>
      <c r="AA49">
        <v>4</v>
      </c>
      <c r="AB49">
        <v>4</v>
      </c>
      <c r="AC49">
        <v>4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4</v>
      </c>
      <c r="AJ49">
        <v>5</v>
      </c>
      <c r="AK49">
        <v>5</v>
      </c>
      <c r="AL49">
        <v>4</v>
      </c>
      <c r="AM49">
        <v>4</v>
      </c>
      <c r="AN49">
        <v>4</v>
      </c>
      <c r="AO49">
        <v>5</v>
      </c>
      <c r="AP49">
        <v>4</v>
      </c>
      <c r="AQ49">
        <v>3</v>
      </c>
      <c r="AR49">
        <v>4</v>
      </c>
      <c r="AS49">
        <v>3</v>
      </c>
      <c r="AT49">
        <v>5</v>
      </c>
      <c r="AU49">
        <v>2</v>
      </c>
      <c r="AV49">
        <v>4</v>
      </c>
      <c r="AW49" s="6">
        <f>STDEV(Table1[[#This Row],[Q1]:[Q36]])</f>
        <v>0.85588532090443237</v>
      </c>
    </row>
    <row r="50" spans="1:49" x14ac:dyDescent="0.2">
      <c r="A50" t="s">
        <v>137</v>
      </c>
      <c r="B50">
        <f>IF(642&lt;ROW(Table1[[#This Row],[ID]])-1,ROW(Table1[[#This Row],[ID]])-1,0)</f>
        <v>0</v>
      </c>
      <c r="C50" t="b">
        <f>FALSE</f>
        <v>0</v>
      </c>
      <c r="D50" t="b">
        <f>FALSE</f>
        <v>0</v>
      </c>
      <c r="E50" s="1">
        <v>33620</v>
      </c>
      <c r="F50" s="4">
        <f ca="1">INT((TODAY()-Table1[[#This Row],[born date]])/365)</f>
        <v>29</v>
      </c>
      <c r="G50" t="s">
        <v>65</v>
      </c>
      <c r="H50" t="s">
        <v>57</v>
      </c>
      <c r="I50" t="s">
        <v>58</v>
      </c>
      <c r="J50" t="s">
        <v>53</v>
      </c>
      <c r="K50" t="s">
        <v>54</v>
      </c>
      <c r="L50" t="s">
        <v>81</v>
      </c>
      <c r="M50">
        <v>5</v>
      </c>
      <c r="N50">
        <v>4</v>
      </c>
      <c r="O50">
        <v>5</v>
      </c>
      <c r="P50">
        <v>4</v>
      </c>
      <c r="Q50">
        <v>4</v>
      </c>
      <c r="R50">
        <v>4</v>
      </c>
      <c r="S50">
        <v>4</v>
      </c>
      <c r="T50">
        <v>3</v>
      </c>
      <c r="U50">
        <v>4</v>
      </c>
      <c r="V50">
        <v>5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3</v>
      </c>
      <c r="AE50">
        <v>4</v>
      </c>
      <c r="AF50">
        <v>5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3</v>
      </c>
      <c r="AO50">
        <v>4</v>
      </c>
      <c r="AP50">
        <v>5</v>
      </c>
      <c r="AQ50">
        <v>4</v>
      </c>
      <c r="AR50">
        <v>4</v>
      </c>
      <c r="AS50">
        <v>4</v>
      </c>
      <c r="AT50">
        <v>3</v>
      </c>
      <c r="AU50">
        <v>4</v>
      </c>
      <c r="AV50">
        <v>4</v>
      </c>
      <c r="AW50" s="6">
        <f>STDEV(Table1[[#This Row],[Q1]:[Q36]])</f>
        <v>0.50630939784800055</v>
      </c>
    </row>
    <row r="51" spans="1:49" x14ac:dyDescent="0.2">
      <c r="A51" t="s">
        <v>138</v>
      </c>
      <c r="B51">
        <f>IF(642&lt;ROW(Table1[[#This Row],[ID]])-1,ROW(Table1[[#This Row],[ID]])-1,0)</f>
        <v>0</v>
      </c>
      <c r="C51" t="b">
        <f>FALSE</f>
        <v>0</v>
      </c>
      <c r="D51" t="b">
        <f>FALSE</f>
        <v>0</v>
      </c>
      <c r="E51" s="1">
        <v>32594</v>
      </c>
      <c r="F51" s="4">
        <f ca="1">INT((TODAY()-Table1[[#This Row],[born date]])/365)</f>
        <v>31</v>
      </c>
      <c r="G51" t="s">
        <v>65</v>
      </c>
      <c r="H51" t="s">
        <v>62</v>
      </c>
      <c r="I51" t="s">
        <v>58</v>
      </c>
      <c r="J51" t="s">
        <v>53</v>
      </c>
      <c r="K51" t="s">
        <v>89</v>
      </c>
      <c r="L51" t="s">
        <v>81</v>
      </c>
      <c r="M51">
        <v>3</v>
      </c>
      <c r="N51">
        <v>4</v>
      </c>
      <c r="O51">
        <v>3</v>
      </c>
      <c r="P51">
        <v>4</v>
      </c>
      <c r="Q51">
        <v>4</v>
      </c>
      <c r="R51">
        <v>2</v>
      </c>
      <c r="S51">
        <v>2</v>
      </c>
      <c r="T51">
        <v>3</v>
      </c>
      <c r="U51">
        <v>4</v>
      </c>
      <c r="V51">
        <v>1</v>
      </c>
      <c r="W51">
        <v>4</v>
      </c>
      <c r="X51">
        <v>3</v>
      </c>
      <c r="Y51">
        <v>4</v>
      </c>
      <c r="Z51">
        <v>2</v>
      </c>
      <c r="AA51">
        <v>3</v>
      </c>
      <c r="AB51">
        <v>3</v>
      </c>
      <c r="AC51">
        <v>2</v>
      </c>
      <c r="AD51">
        <v>2</v>
      </c>
      <c r="AE51">
        <v>2</v>
      </c>
      <c r="AF51">
        <v>2</v>
      </c>
      <c r="AG51">
        <v>3</v>
      </c>
      <c r="AH51">
        <v>2</v>
      </c>
      <c r="AI51">
        <v>4</v>
      </c>
      <c r="AJ51">
        <v>3</v>
      </c>
      <c r="AK51">
        <v>2</v>
      </c>
      <c r="AL51">
        <v>2</v>
      </c>
      <c r="AM51">
        <v>2</v>
      </c>
      <c r="AN51">
        <v>4</v>
      </c>
      <c r="AO51">
        <v>3</v>
      </c>
      <c r="AP51">
        <v>4</v>
      </c>
      <c r="AQ51">
        <v>3</v>
      </c>
      <c r="AR51">
        <v>2</v>
      </c>
      <c r="AS51">
        <v>3</v>
      </c>
      <c r="AT51">
        <v>3</v>
      </c>
      <c r="AU51">
        <v>4</v>
      </c>
      <c r="AV51">
        <v>3</v>
      </c>
      <c r="AW51" s="6">
        <f>STDEV(Table1[[#This Row],[Q1]:[Q36]])</f>
        <v>0.85449325928220743</v>
      </c>
    </row>
    <row r="52" spans="1:49" x14ac:dyDescent="0.2">
      <c r="A52" t="s">
        <v>139</v>
      </c>
      <c r="B52">
        <f>IF(642&lt;ROW(Table1[[#This Row],[ID]])-1,ROW(Table1[[#This Row],[ID]])-1,0)</f>
        <v>0</v>
      </c>
      <c r="C52" t="b">
        <f>FALSE</f>
        <v>0</v>
      </c>
      <c r="D52" t="b">
        <f>FALSE</f>
        <v>0</v>
      </c>
      <c r="E52" s="1">
        <v>35607</v>
      </c>
      <c r="F52" s="4">
        <f ca="1">INT((TODAY()-Table1[[#This Row],[born date]])/365)</f>
        <v>23</v>
      </c>
      <c r="G52" t="s">
        <v>65</v>
      </c>
      <c r="H52" t="s">
        <v>62</v>
      </c>
      <c r="I52" t="s">
        <v>58</v>
      </c>
      <c r="J52" t="s">
        <v>66</v>
      </c>
      <c r="K52" t="s">
        <v>54</v>
      </c>
      <c r="L52" t="s">
        <v>55</v>
      </c>
      <c r="M52">
        <v>3</v>
      </c>
      <c r="N52">
        <v>3</v>
      </c>
      <c r="O52">
        <v>5</v>
      </c>
      <c r="P52">
        <v>4</v>
      </c>
      <c r="Q52">
        <v>4</v>
      </c>
      <c r="R52">
        <v>2</v>
      </c>
      <c r="S52">
        <v>4</v>
      </c>
      <c r="T52">
        <v>3</v>
      </c>
      <c r="U52">
        <v>3</v>
      </c>
      <c r="V52">
        <v>4</v>
      </c>
      <c r="W52">
        <v>3</v>
      </c>
      <c r="X52">
        <v>3</v>
      </c>
      <c r="Y52">
        <v>3</v>
      </c>
      <c r="Z52">
        <v>4</v>
      </c>
      <c r="AA52">
        <v>4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3</v>
      </c>
      <c r="AH52">
        <v>3</v>
      </c>
      <c r="AI52">
        <v>4</v>
      </c>
      <c r="AJ52">
        <v>4</v>
      </c>
      <c r="AK52">
        <v>5</v>
      </c>
      <c r="AL52">
        <v>5</v>
      </c>
      <c r="AM52">
        <v>4</v>
      </c>
      <c r="AN52">
        <v>3</v>
      </c>
      <c r="AO52">
        <v>4</v>
      </c>
      <c r="AP52">
        <v>5</v>
      </c>
      <c r="AQ52">
        <v>3</v>
      </c>
      <c r="AR52">
        <v>4</v>
      </c>
      <c r="AS52">
        <v>5</v>
      </c>
      <c r="AT52">
        <v>3</v>
      </c>
      <c r="AU52">
        <v>4</v>
      </c>
      <c r="AV52">
        <v>5</v>
      </c>
      <c r="AW52" s="6">
        <f>STDEV(Table1[[#This Row],[Q1]:[Q36]])</f>
        <v>0.76997217018353514</v>
      </c>
    </row>
    <row r="53" spans="1:49" x14ac:dyDescent="0.2">
      <c r="A53" t="s">
        <v>140</v>
      </c>
      <c r="B53">
        <f>IF(642&lt;ROW(Table1[[#This Row],[ID]])-1,ROW(Table1[[#This Row],[ID]])-1,0)</f>
        <v>0</v>
      </c>
      <c r="C53" t="b">
        <f>FALSE</f>
        <v>0</v>
      </c>
      <c r="D53" t="b">
        <f>FALSE</f>
        <v>0</v>
      </c>
      <c r="E53" s="1">
        <v>38468</v>
      </c>
      <c r="F53" s="4">
        <f ca="1">INT((TODAY()-Table1[[#This Row],[born date]])/365)</f>
        <v>15</v>
      </c>
      <c r="G53" t="s">
        <v>65</v>
      </c>
      <c r="H53" t="s">
        <v>62</v>
      </c>
      <c r="I53" t="s">
        <v>58</v>
      </c>
      <c r="J53" t="s">
        <v>59</v>
      </c>
      <c r="K53" t="s">
        <v>54</v>
      </c>
      <c r="L53" t="s">
        <v>63</v>
      </c>
      <c r="M53">
        <v>4</v>
      </c>
      <c r="N53">
        <v>5</v>
      </c>
      <c r="O53">
        <v>5</v>
      </c>
      <c r="P53">
        <v>5</v>
      </c>
      <c r="Q53">
        <v>3</v>
      </c>
      <c r="R53">
        <v>2</v>
      </c>
      <c r="S53">
        <v>2</v>
      </c>
      <c r="T53">
        <v>2</v>
      </c>
      <c r="U53">
        <v>4</v>
      </c>
      <c r="V53">
        <v>3</v>
      </c>
      <c r="W53">
        <v>4</v>
      </c>
      <c r="X53">
        <v>2</v>
      </c>
      <c r="Y53">
        <v>1</v>
      </c>
      <c r="Z53">
        <v>5</v>
      </c>
      <c r="AA53">
        <v>4</v>
      </c>
      <c r="AB53">
        <v>3</v>
      </c>
      <c r="AC53">
        <v>3</v>
      </c>
      <c r="AD53">
        <v>4</v>
      </c>
      <c r="AE53">
        <v>3</v>
      </c>
      <c r="AF53">
        <v>4</v>
      </c>
      <c r="AG53">
        <v>4</v>
      </c>
      <c r="AH53">
        <v>1</v>
      </c>
      <c r="AI53">
        <v>5</v>
      </c>
      <c r="AJ53">
        <v>5</v>
      </c>
      <c r="AK53">
        <v>4</v>
      </c>
      <c r="AL53">
        <v>4</v>
      </c>
      <c r="AM53">
        <v>3</v>
      </c>
      <c r="AN53">
        <v>3</v>
      </c>
      <c r="AO53">
        <v>2</v>
      </c>
      <c r="AP53">
        <v>4</v>
      </c>
      <c r="AQ53">
        <v>3</v>
      </c>
      <c r="AR53">
        <v>4</v>
      </c>
      <c r="AS53">
        <v>3</v>
      </c>
      <c r="AT53">
        <v>2</v>
      </c>
      <c r="AU53">
        <v>4</v>
      </c>
      <c r="AV53">
        <v>4</v>
      </c>
      <c r="AW53" s="6">
        <f>STDEV(Table1[[#This Row],[Q1]:[Q36]])</f>
        <v>1.1307393283031366</v>
      </c>
    </row>
    <row r="54" spans="1:49" x14ac:dyDescent="0.2">
      <c r="A54" t="s">
        <v>141</v>
      </c>
      <c r="B54">
        <f>IF(642&lt;ROW(Table1[[#This Row],[ID]])-1,ROW(Table1[[#This Row],[ID]])-1,0)</f>
        <v>0</v>
      </c>
      <c r="C54" t="b">
        <f>FALSE</f>
        <v>0</v>
      </c>
      <c r="D54" t="b">
        <f>FALSE</f>
        <v>0</v>
      </c>
      <c r="E54" s="1">
        <v>25563</v>
      </c>
      <c r="F54" s="4">
        <f ca="1">INT((TODAY()-Table1[[#This Row],[born date]])/365)</f>
        <v>51</v>
      </c>
      <c r="G54" t="s">
        <v>65</v>
      </c>
      <c r="H54" t="s">
        <v>51</v>
      </c>
      <c r="I54" t="s">
        <v>58</v>
      </c>
      <c r="J54" t="s">
        <v>66</v>
      </c>
      <c r="K54" t="s">
        <v>54</v>
      </c>
      <c r="L54" t="s">
        <v>142</v>
      </c>
      <c r="M54">
        <v>4</v>
      </c>
      <c r="N54">
        <v>4</v>
      </c>
      <c r="O54">
        <v>4</v>
      </c>
      <c r="P54">
        <v>4</v>
      </c>
      <c r="Q54">
        <v>3</v>
      </c>
      <c r="R54">
        <v>3</v>
      </c>
      <c r="S54">
        <v>3</v>
      </c>
      <c r="T54">
        <v>4</v>
      </c>
      <c r="U54">
        <v>4</v>
      </c>
      <c r="V54">
        <v>4</v>
      </c>
      <c r="W54">
        <v>3</v>
      </c>
      <c r="X54">
        <v>2</v>
      </c>
      <c r="Y54">
        <v>3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4</v>
      </c>
      <c r="AH54">
        <v>3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3</v>
      </c>
      <c r="AO54">
        <v>4</v>
      </c>
      <c r="AP54">
        <v>4</v>
      </c>
      <c r="AQ54">
        <v>3</v>
      </c>
      <c r="AR54">
        <v>4</v>
      </c>
      <c r="AS54">
        <v>4</v>
      </c>
      <c r="AT54">
        <v>5</v>
      </c>
      <c r="AU54">
        <v>4</v>
      </c>
      <c r="AV54">
        <v>4</v>
      </c>
      <c r="AW54" s="6">
        <f>STDEV(Table1[[#This Row],[Q1]:[Q36]])</f>
        <v>0.56624634271218111</v>
      </c>
    </row>
    <row r="55" spans="1:49" x14ac:dyDescent="0.2">
      <c r="A55" t="s">
        <v>143</v>
      </c>
      <c r="B55">
        <f>IF(642&lt;ROW(Table1[[#This Row],[ID]])-1,ROW(Table1[[#This Row],[ID]])-1,0)</f>
        <v>0</v>
      </c>
      <c r="C55" t="b">
        <f>FALSE</f>
        <v>0</v>
      </c>
      <c r="D55" t="b">
        <f>FALSE</f>
        <v>0</v>
      </c>
      <c r="E55" s="1">
        <v>30225</v>
      </c>
      <c r="F55" s="4">
        <f ca="1">INT((TODAY()-Table1[[#This Row],[born date]])/365)</f>
        <v>38</v>
      </c>
      <c r="G55" t="s">
        <v>50</v>
      </c>
      <c r="H55" t="s">
        <v>62</v>
      </c>
      <c r="I55" t="s">
        <v>52</v>
      </c>
      <c r="J55" t="s">
        <v>66</v>
      </c>
      <c r="K55" t="s">
        <v>54</v>
      </c>
      <c r="L55" t="s">
        <v>144</v>
      </c>
      <c r="M55">
        <v>4</v>
      </c>
      <c r="N55">
        <v>3</v>
      </c>
      <c r="O55">
        <v>3</v>
      </c>
      <c r="P55">
        <v>4</v>
      </c>
      <c r="Q55">
        <v>3</v>
      </c>
      <c r="R55">
        <v>2</v>
      </c>
      <c r="S55">
        <v>3</v>
      </c>
      <c r="T55">
        <v>3</v>
      </c>
      <c r="U55">
        <v>3</v>
      </c>
      <c r="V55">
        <v>4</v>
      </c>
      <c r="W55">
        <v>3</v>
      </c>
      <c r="X55">
        <v>2</v>
      </c>
      <c r="Y55">
        <v>2</v>
      </c>
      <c r="Z55">
        <v>4</v>
      </c>
      <c r="AA55">
        <v>3</v>
      </c>
      <c r="AB55">
        <v>3</v>
      </c>
      <c r="AC55">
        <v>3</v>
      </c>
      <c r="AD55">
        <v>2</v>
      </c>
      <c r="AE55">
        <v>3</v>
      </c>
      <c r="AF55">
        <v>4</v>
      </c>
      <c r="AG55">
        <v>3</v>
      </c>
      <c r="AH55">
        <v>3</v>
      </c>
      <c r="AI55">
        <v>3</v>
      </c>
      <c r="AJ55">
        <v>4</v>
      </c>
      <c r="AK55">
        <v>4</v>
      </c>
      <c r="AL55">
        <v>3</v>
      </c>
      <c r="AM55">
        <v>3</v>
      </c>
      <c r="AN55">
        <v>4</v>
      </c>
      <c r="AO55">
        <v>2</v>
      </c>
      <c r="AP55">
        <v>3</v>
      </c>
      <c r="AQ55">
        <v>5</v>
      </c>
      <c r="AR55">
        <v>3</v>
      </c>
      <c r="AS55">
        <v>4</v>
      </c>
      <c r="AT55">
        <v>5</v>
      </c>
      <c r="AU55">
        <v>3</v>
      </c>
      <c r="AV55">
        <v>3</v>
      </c>
      <c r="AW55" s="6">
        <f>STDEV(Table1[[#This Row],[Q1]:[Q36]])</f>
        <v>0.76011695006609215</v>
      </c>
    </row>
    <row r="56" spans="1:49" x14ac:dyDescent="0.2">
      <c r="A56" t="s">
        <v>145</v>
      </c>
      <c r="B56">
        <f>IF(642&lt;ROW(Table1[[#This Row],[ID]])-1,ROW(Table1[[#This Row],[ID]])-1,0)</f>
        <v>0</v>
      </c>
      <c r="C56" t="b">
        <f>FALSE</f>
        <v>0</v>
      </c>
      <c r="D56" t="b">
        <f>FALSE</f>
        <v>0</v>
      </c>
      <c r="E56" s="1">
        <v>38290</v>
      </c>
      <c r="F56" s="4">
        <f ca="1">INT((TODAY()-Table1[[#This Row],[born date]])/365)</f>
        <v>16</v>
      </c>
      <c r="G56" t="s">
        <v>65</v>
      </c>
      <c r="H56" t="s">
        <v>62</v>
      </c>
      <c r="I56" t="s">
        <v>52</v>
      </c>
      <c r="J56" t="s">
        <v>53</v>
      </c>
      <c r="K56" t="s">
        <v>89</v>
      </c>
      <c r="L56" t="s">
        <v>63</v>
      </c>
      <c r="M56">
        <v>4</v>
      </c>
      <c r="N56">
        <v>4</v>
      </c>
      <c r="O56">
        <v>3</v>
      </c>
      <c r="P56">
        <v>3</v>
      </c>
      <c r="Q56">
        <v>3</v>
      </c>
      <c r="R56">
        <v>2</v>
      </c>
      <c r="S56">
        <v>3</v>
      </c>
      <c r="T56">
        <v>2</v>
      </c>
      <c r="U56">
        <v>4</v>
      </c>
      <c r="V56">
        <v>3</v>
      </c>
      <c r="W56">
        <v>4</v>
      </c>
      <c r="X56">
        <v>4</v>
      </c>
      <c r="Y56">
        <v>5</v>
      </c>
      <c r="Z56">
        <v>4</v>
      </c>
      <c r="AA56">
        <v>3</v>
      </c>
      <c r="AB56">
        <v>3</v>
      </c>
      <c r="AC56">
        <v>3</v>
      </c>
      <c r="AD56">
        <v>1</v>
      </c>
      <c r="AE56">
        <v>2</v>
      </c>
      <c r="AF56">
        <v>2</v>
      </c>
      <c r="AG56">
        <v>3</v>
      </c>
      <c r="AH56">
        <v>3</v>
      </c>
      <c r="AI56">
        <v>3</v>
      </c>
      <c r="AJ56">
        <v>3</v>
      </c>
      <c r="AK56">
        <v>4</v>
      </c>
      <c r="AL56">
        <v>2</v>
      </c>
      <c r="AM56">
        <v>3</v>
      </c>
      <c r="AN56">
        <v>2</v>
      </c>
      <c r="AO56">
        <v>3</v>
      </c>
      <c r="AP56">
        <v>2</v>
      </c>
      <c r="AQ56">
        <v>4</v>
      </c>
      <c r="AR56">
        <v>3</v>
      </c>
      <c r="AS56">
        <v>3</v>
      </c>
      <c r="AT56">
        <v>4</v>
      </c>
      <c r="AU56">
        <v>5</v>
      </c>
      <c r="AV56">
        <v>3</v>
      </c>
      <c r="AW56" s="6">
        <f>STDEV(Table1[[#This Row],[Q1]:[Q36]])</f>
        <v>0.88730016753158958</v>
      </c>
    </row>
    <row r="57" spans="1:49" x14ac:dyDescent="0.2">
      <c r="A57" t="s">
        <v>146</v>
      </c>
      <c r="B57">
        <f>IF(642&lt;ROW(Table1[[#This Row],[ID]])-1,ROW(Table1[[#This Row],[ID]])-1,0)</f>
        <v>0</v>
      </c>
      <c r="C57" t="b">
        <f>FALSE</f>
        <v>0</v>
      </c>
      <c r="D57" t="b">
        <f>FALSE</f>
        <v>0</v>
      </c>
      <c r="E57" s="1">
        <v>38260</v>
      </c>
      <c r="F57" s="4">
        <f ca="1">INT((TODAY()-Table1[[#This Row],[born date]])/365)</f>
        <v>16</v>
      </c>
      <c r="G57" t="s">
        <v>50</v>
      </c>
      <c r="H57" t="s">
        <v>62</v>
      </c>
      <c r="I57" t="s">
        <v>58</v>
      </c>
      <c r="J57" t="s">
        <v>53</v>
      </c>
      <c r="K57" t="s">
        <v>54</v>
      </c>
      <c r="L57" t="s">
        <v>63</v>
      </c>
      <c r="M57">
        <v>4</v>
      </c>
      <c r="N57">
        <v>3</v>
      </c>
      <c r="O57">
        <v>4</v>
      </c>
      <c r="P57">
        <v>3</v>
      </c>
      <c r="Q57">
        <v>3</v>
      </c>
      <c r="R57">
        <v>2</v>
      </c>
      <c r="S57">
        <v>3</v>
      </c>
      <c r="T57">
        <v>2</v>
      </c>
      <c r="U57">
        <v>3</v>
      </c>
      <c r="V57">
        <v>4</v>
      </c>
      <c r="W57">
        <v>3</v>
      </c>
      <c r="X57">
        <v>3</v>
      </c>
      <c r="Y57">
        <v>2</v>
      </c>
      <c r="Z57">
        <v>4</v>
      </c>
      <c r="AA57">
        <v>4</v>
      </c>
      <c r="AB57">
        <v>3</v>
      </c>
      <c r="AC57">
        <v>2</v>
      </c>
      <c r="AD57">
        <v>1</v>
      </c>
      <c r="AE57">
        <v>4</v>
      </c>
      <c r="AF57">
        <v>4</v>
      </c>
      <c r="AG57">
        <v>3</v>
      </c>
      <c r="AH57">
        <v>3</v>
      </c>
      <c r="AI57">
        <v>2</v>
      </c>
      <c r="AJ57">
        <v>3</v>
      </c>
      <c r="AK57">
        <v>4</v>
      </c>
      <c r="AL57">
        <v>4</v>
      </c>
      <c r="AM57">
        <v>3</v>
      </c>
      <c r="AN57">
        <v>2</v>
      </c>
      <c r="AO57">
        <v>3</v>
      </c>
      <c r="AP57">
        <v>5</v>
      </c>
      <c r="AQ57">
        <v>3</v>
      </c>
      <c r="AR57">
        <v>2</v>
      </c>
      <c r="AS57">
        <v>3</v>
      </c>
      <c r="AT57">
        <v>2</v>
      </c>
      <c r="AU57">
        <v>4</v>
      </c>
      <c r="AV57">
        <v>5</v>
      </c>
      <c r="AW57" s="6">
        <f>STDEV(Table1[[#This Row],[Q1]:[Q36]])</f>
        <v>0.91893658347268126</v>
      </c>
    </row>
    <row r="58" spans="1:49" x14ac:dyDescent="0.2">
      <c r="A58" t="s">
        <v>147</v>
      </c>
      <c r="B58">
        <f>IF(642&lt;ROW(Table1[[#This Row],[ID]])-1,ROW(Table1[[#This Row],[ID]])-1,0)</f>
        <v>0</v>
      </c>
      <c r="C58" t="b">
        <f>FALSE</f>
        <v>0</v>
      </c>
      <c r="D58" t="b">
        <f>FALSE</f>
        <v>0</v>
      </c>
      <c r="E58" s="1">
        <v>38264</v>
      </c>
      <c r="F58" s="4">
        <f ca="1">INT((TODAY()-Table1[[#This Row],[born date]])/365)</f>
        <v>16</v>
      </c>
      <c r="G58" t="s">
        <v>65</v>
      </c>
      <c r="H58" t="s">
        <v>62</v>
      </c>
      <c r="I58" t="s">
        <v>58</v>
      </c>
      <c r="J58" t="s">
        <v>66</v>
      </c>
      <c r="K58" t="s">
        <v>54</v>
      </c>
      <c r="L58" t="s">
        <v>63</v>
      </c>
      <c r="M58">
        <v>4</v>
      </c>
      <c r="N58">
        <v>4</v>
      </c>
      <c r="O58">
        <v>4</v>
      </c>
      <c r="P58">
        <v>4</v>
      </c>
      <c r="Q58">
        <v>3</v>
      </c>
      <c r="R58">
        <v>2</v>
      </c>
      <c r="S58">
        <v>4</v>
      </c>
      <c r="T58">
        <v>3</v>
      </c>
      <c r="U58">
        <v>3</v>
      </c>
      <c r="V58">
        <v>4</v>
      </c>
      <c r="W58">
        <v>4</v>
      </c>
      <c r="X58">
        <v>3</v>
      </c>
      <c r="Y58">
        <v>3</v>
      </c>
      <c r="Z58">
        <v>5</v>
      </c>
      <c r="AA58">
        <v>3</v>
      </c>
      <c r="AB58">
        <v>2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4</v>
      </c>
      <c r="AJ58">
        <v>5</v>
      </c>
      <c r="AK58">
        <v>4</v>
      </c>
      <c r="AL58">
        <v>4</v>
      </c>
      <c r="AM58">
        <v>4</v>
      </c>
      <c r="AN58">
        <v>4</v>
      </c>
      <c r="AO58">
        <v>3</v>
      </c>
      <c r="AP58">
        <v>4</v>
      </c>
      <c r="AQ58">
        <v>3</v>
      </c>
      <c r="AR58">
        <v>4</v>
      </c>
      <c r="AS58">
        <v>3</v>
      </c>
      <c r="AT58">
        <v>3</v>
      </c>
      <c r="AU58">
        <v>4</v>
      </c>
      <c r="AV58">
        <v>3</v>
      </c>
      <c r="AW58" s="6">
        <f>STDEV(Table1[[#This Row],[Q1]:[Q36]])</f>
        <v>0.69636243072170045</v>
      </c>
    </row>
    <row r="59" spans="1:49" x14ac:dyDescent="0.2">
      <c r="A59" t="s">
        <v>148</v>
      </c>
      <c r="B59">
        <f>IF(642&lt;ROW(Table1[[#This Row],[ID]])-1,ROW(Table1[[#This Row],[ID]])-1,0)</f>
        <v>0</v>
      </c>
      <c r="C59" t="b">
        <f>TRUE</f>
        <v>1</v>
      </c>
      <c r="D59" t="b">
        <f>FALSE</f>
        <v>0</v>
      </c>
      <c r="E59" s="1">
        <v>30101</v>
      </c>
      <c r="F59" s="4">
        <f ca="1">INT((TODAY()-Table1[[#This Row],[born date]])/365)</f>
        <v>38</v>
      </c>
      <c r="G59" t="s">
        <v>94</v>
      </c>
      <c r="H59" t="s">
        <v>149</v>
      </c>
      <c r="I59" t="s">
        <v>102</v>
      </c>
      <c r="J59" t="s">
        <v>68</v>
      </c>
      <c r="K59" t="s">
        <v>69</v>
      </c>
      <c r="L59" t="s">
        <v>55</v>
      </c>
      <c r="M59">
        <v>3</v>
      </c>
      <c r="N59">
        <v>3</v>
      </c>
      <c r="O59">
        <v>2</v>
      </c>
      <c r="P59">
        <v>1</v>
      </c>
      <c r="Q59">
        <v>3</v>
      </c>
      <c r="R59">
        <v>2</v>
      </c>
      <c r="S59">
        <v>3</v>
      </c>
      <c r="T59">
        <v>2</v>
      </c>
      <c r="U59">
        <v>3</v>
      </c>
      <c r="V59">
        <v>3</v>
      </c>
      <c r="W59">
        <v>3</v>
      </c>
      <c r="X59">
        <v>2</v>
      </c>
      <c r="Y59">
        <v>1</v>
      </c>
      <c r="Z59">
        <v>1</v>
      </c>
      <c r="AA59">
        <v>1</v>
      </c>
      <c r="AB59">
        <v>4</v>
      </c>
      <c r="AC59">
        <v>2</v>
      </c>
      <c r="AD59">
        <v>2</v>
      </c>
      <c r="AE59">
        <v>4</v>
      </c>
      <c r="AF59">
        <v>4</v>
      </c>
      <c r="AG59">
        <v>3</v>
      </c>
      <c r="AH59">
        <v>3</v>
      </c>
      <c r="AI59">
        <v>3</v>
      </c>
      <c r="AJ59">
        <v>2</v>
      </c>
      <c r="AK59">
        <v>2</v>
      </c>
      <c r="AL59">
        <v>2</v>
      </c>
      <c r="AM59">
        <v>5</v>
      </c>
      <c r="AN59">
        <v>4</v>
      </c>
      <c r="AO59">
        <v>2</v>
      </c>
      <c r="AP59">
        <v>4</v>
      </c>
      <c r="AQ59">
        <v>2</v>
      </c>
      <c r="AR59">
        <v>4</v>
      </c>
      <c r="AS59">
        <v>4</v>
      </c>
      <c r="AT59">
        <v>1</v>
      </c>
      <c r="AU59">
        <v>4</v>
      </c>
      <c r="AV59">
        <v>4</v>
      </c>
      <c r="AW59" s="6">
        <f>STDEV(Table1[[#This Row],[Q1]:[Q36]])</f>
        <v>1.0852547064066471</v>
      </c>
    </row>
    <row r="60" spans="1:49" x14ac:dyDescent="0.2">
      <c r="A60" t="s">
        <v>150</v>
      </c>
      <c r="B60">
        <f>IF(642&lt;ROW(Table1[[#This Row],[ID]])-1,ROW(Table1[[#This Row],[ID]])-1,0)</f>
        <v>0</v>
      </c>
      <c r="C60" t="b">
        <f>FALSE</f>
        <v>0</v>
      </c>
      <c r="D60" t="b">
        <f>FALSE</f>
        <v>0</v>
      </c>
      <c r="E60" s="1">
        <v>35107</v>
      </c>
      <c r="F60" s="4">
        <f ca="1">INT((TODAY()-Table1[[#This Row],[born date]])/365)</f>
        <v>25</v>
      </c>
      <c r="G60" t="s">
        <v>65</v>
      </c>
      <c r="H60" t="s">
        <v>62</v>
      </c>
      <c r="I60" t="s">
        <v>151</v>
      </c>
      <c r="J60" t="s">
        <v>53</v>
      </c>
      <c r="K60" t="s">
        <v>54</v>
      </c>
      <c r="L60" t="s">
        <v>152</v>
      </c>
      <c r="M60">
        <v>5</v>
      </c>
      <c r="N60">
        <v>5</v>
      </c>
      <c r="O60">
        <v>5</v>
      </c>
      <c r="P60">
        <v>4</v>
      </c>
      <c r="Q60">
        <v>4</v>
      </c>
      <c r="R60">
        <v>4</v>
      </c>
      <c r="S60">
        <v>4</v>
      </c>
      <c r="T60">
        <v>1</v>
      </c>
      <c r="U60">
        <v>3</v>
      </c>
      <c r="V60">
        <v>5</v>
      </c>
      <c r="W60">
        <v>5</v>
      </c>
      <c r="X60">
        <v>3</v>
      </c>
      <c r="Y60">
        <v>5</v>
      </c>
      <c r="Z60">
        <v>5</v>
      </c>
      <c r="AA60">
        <v>5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2</v>
      </c>
      <c r="AO60">
        <v>2</v>
      </c>
      <c r="AP60">
        <v>5</v>
      </c>
      <c r="AQ60">
        <v>5</v>
      </c>
      <c r="AR60">
        <v>4</v>
      </c>
      <c r="AS60">
        <v>4</v>
      </c>
      <c r="AT60">
        <v>2</v>
      </c>
      <c r="AU60">
        <v>3</v>
      </c>
      <c r="AV60">
        <v>5</v>
      </c>
      <c r="AW60" s="6">
        <f>STDEV(Table1[[#This Row],[Q1]:[Q36]])</f>
        <v>1.082325538564332</v>
      </c>
    </row>
    <row r="61" spans="1:49" x14ac:dyDescent="0.2">
      <c r="A61" t="s">
        <v>153</v>
      </c>
      <c r="B61">
        <f>IF(642&lt;ROW(Table1[[#This Row],[ID]])-1,ROW(Table1[[#This Row],[ID]])-1,0)</f>
        <v>0</v>
      </c>
      <c r="C61" t="b">
        <f>FALSE</f>
        <v>0</v>
      </c>
      <c r="D61" t="b">
        <f>FALSE</f>
        <v>0</v>
      </c>
      <c r="E61" s="1">
        <v>24832</v>
      </c>
      <c r="F61" s="4">
        <f ca="1">INT((TODAY()-Table1[[#This Row],[born date]])/365)</f>
        <v>53</v>
      </c>
      <c r="G61" t="s">
        <v>50</v>
      </c>
      <c r="H61" t="s">
        <v>57</v>
      </c>
      <c r="I61" t="s">
        <v>58</v>
      </c>
      <c r="J61" t="s">
        <v>53</v>
      </c>
      <c r="K61" t="s">
        <v>54</v>
      </c>
      <c r="L61" t="s">
        <v>154</v>
      </c>
      <c r="M61">
        <v>1</v>
      </c>
      <c r="N61">
        <v>4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4</v>
      </c>
      <c r="W61">
        <v>4</v>
      </c>
      <c r="X61">
        <v>4</v>
      </c>
      <c r="Y61">
        <v>2</v>
      </c>
      <c r="Z61">
        <v>5</v>
      </c>
      <c r="AA61">
        <v>5</v>
      </c>
      <c r="AB61">
        <v>4</v>
      </c>
      <c r="AC61">
        <v>5</v>
      </c>
      <c r="AD61">
        <v>4</v>
      </c>
      <c r="AE61">
        <v>5</v>
      </c>
      <c r="AF61">
        <v>4</v>
      </c>
      <c r="AG61">
        <v>5</v>
      </c>
      <c r="AH61">
        <v>4</v>
      </c>
      <c r="AI61">
        <v>5</v>
      </c>
      <c r="AJ61">
        <v>5</v>
      </c>
      <c r="AK61">
        <v>5</v>
      </c>
      <c r="AL61">
        <v>4</v>
      </c>
      <c r="AM61">
        <v>4</v>
      </c>
      <c r="AN61">
        <v>5</v>
      </c>
      <c r="AO61">
        <v>4</v>
      </c>
      <c r="AP61">
        <v>5</v>
      </c>
      <c r="AQ61">
        <v>5</v>
      </c>
      <c r="AR61">
        <v>4</v>
      </c>
      <c r="AS61">
        <v>5</v>
      </c>
      <c r="AT61">
        <v>5</v>
      </c>
      <c r="AU61">
        <v>5</v>
      </c>
      <c r="AV61">
        <v>5</v>
      </c>
      <c r="AW61" s="6">
        <f>STDEV(Table1[[#This Row],[Q1]:[Q36]])</f>
        <v>0.87785814379939497</v>
      </c>
    </row>
    <row r="62" spans="1:49" x14ac:dyDescent="0.2">
      <c r="A62" t="s">
        <v>155</v>
      </c>
      <c r="B62">
        <f>IF(642&lt;ROW(Table1[[#This Row],[ID]])-1,ROW(Table1[[#This Row],[ID]])-1,0)</f>
        <v>0</v>
      </c>
      <c r="C62" t="b">
        <f>FALSE</f>
        <v>0</v>
      </c>
      <c r="D62" t="b">
        <f>FALSE</f>
        <v>0</v>
      </c>
      <c r="E62" s="1">
        <v>30328</v>
      </c>
      <c r="F62" s="4">
        <f ca="1">INT((TODAY()-Table1[[#This Row],[born date]])/365)</f>
        <v>38</v>
      </c>
      <c r="G62" t="s">
        <v>65</v>
      </c>
      <c r="H62" t="s">
        <v>57</v>
      </c>
      <c r="I62" t="s">
        <v>58</v>
      </c>
      <c r="J62" t="s">
        <v>53</v>
      </c>
      <c r="K62" t="s">
        <v>54</v>
      </c>
      <c r="L62" t="s">
        <v>55</v>
      </c>
      <c r="M62">
        <v>3</v>
      </c>
      <c r="N62">
        <v>2</v>
      </c>
      <c r="O62">
        <v>3</v>
      </c>
      <c r="P62">
        <v>2</v>
      </c>
      <c r="Q62">
        <v>2</v>
      </c>
      <c r="R62">
        <v>5</v>
      </c>
      <c r="S62">
        <v>5</v>
      </c>
      <c r="T62">
        <v>5</v>
      </c>
      <c r="U62">
        <v>5</v>
      </c>
      <c r="V62">
        <v>5</v>
      </c>
      <c r="W62">
        <v>3</v>
      </c>
      <c r="X62">
        <v>3</v>
      </c>
      <c r="Y62">
        <v>3</v>
      </c>
      <c r="Z62">
        <v>5</v>
      </c>
      <c r="AA62">
        <v>4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2</v>
      </c>
      <c r="AH62">
        <v>2</v>
      </c>
      <c r="AI62">
        <v>3</v>
      </c>
      <c r="AJ62">
        <v>5</v>
      </c>
      <c r="AK62">
        <v>4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3</v>
      </c>
      <c r="AR62">
        <v>4</v>
      </c>
      <c r="AS62">
        <v>4</v>
      </c>
      <c r="AT62">
        <v>5</v>
      </c>
      <c r="AU62">
        <v>5</v>
      </c>
      <c r="AV62">
        <v>5</v>
      </c>
      <c r="AW62" s="6">
        <f>STDEV(Table1[[#This Row],[Q1]:[Q36]])</f>
        <v>1.155731061153193</v>
      </c>
    </row>
    <row r="63" spans="1:49" x14ac:dyDescent="0.2">
      <c r="A63" t="s">
        <v>156</v>
      </c>
      <c r="B63">
        <f>IF(642&lt;ROW(Table1[[#This Row],[ID]])-1,ROW(Table1[[#This Row],[ID]])-1,0)</f>
        <v>0</v>
      </c>
      <c r="C63" t="b">
        <f>FALSE</f>
        <v>0</v>
      </c>
      <c r="D63" t="b">
        <f>FALSE</f>
        <v>0</v>
      </c>
      <c r="E63" s="1">
        <v>27844</v>
      </c>
      <c r="F63" s="4">
        <f ca="1">INT((TODAY()-Table1[[#This Row],[born date]])/365)</f>
        <v>44</v>
      </c>
      <c r="G63" t="s">
        <v>50</v>
      </c>
      <c r="H63" t="s">
        <v>62</v>
      </c>
      <c r="I63" t="s">
        <v>58</v>
      </c>
      <c r="J63" t="s">
        <v>53</v>
      </c>
      <c r="K63" t="s">
        <v>54</v>
      </c>
      <c r="L63" t="s">
        <v>157</v>
      </c>
      <c r="M63">
        <v>3</v>
      </c>
      <c r="N63">
        <v>3</v>
      </c>
      <c r="O63">
        <v>3</v>
      </c>
      <c r="P63">
        <v>3</v>
      </c>
      <c r="Q63">
        <v>2</v>
      </c>
      <c r="R63">
        <v>2</v>
      </c>
      <c r="S63">
        <v>3</v>
      </c>
      <c r="T63">
        <v>5</v>
      </c>
      <c r="U63">
        <v>4</v>
      </c>
      <c r="V63">
        <v>3</v>
      </c>
      <c r="W63">
        <v>3</v>
      </c>
      <c r="X63">
        <v>3</v>
      </c>
      <c r="Y63">
        <v>2</v>
      </c>
      <c r="Z63">
        <v>3</v>
      </c>
      <c r="AA63">
        <v>2</v>
      </c>
      <c r="AB63">
        <v>4</v>
      </c>
      <c r="AC63">
        <v>3</v>
      </c>
      <c r="AD63">
        <v>4</v>
      </c>
      <c r="AE63">
        <v>4</v>
      </c>
      <c r="AF63">
        <v>3</v>
      </c>
      <c r="AG63">
        <v>2</v>
      </c>
      <c r="AH63">
        <v>2</v>
      </c>
      <c r="AI63">
        <v>3</v>
      </c>
      <c r="AJ63">
        <v>3</v>
      </c>
      <c r="AK63">
        <v>3</v>
      </c>
      <c r="AL63">
        <v>4</v>
      </c>
      <c r="AM63">
        <v>3</v>
      </c>
      <c r="AN63">
        <v>4</v>
      </c>
      <c r="AO63">
        <v>3</v>
      </c>
      <c r="AP63">
        <v>3</v>
      </c>
      <c r="AQ63">
        <v>2</v>
      </c>
      <c r="AR63">
        <v>4</v>
      </c>
      <c r="AS63">
        <v>3</v>
      </c>
      <c r="AT63">
        <v>5</v>
      </c>
      <c r="AU63">
        <v>4</v>
      </c>
      <c r="AV63">
        <v>4</v>
      </c>
      <c r="AW63" s="6">
        <f>STDEV(Table1[[#This Row],[Q1]:[Q36]])</f>
        <v>0.81064348337777759</v>
      </c>
    </row>
    <row r="64" spans="1:49" x14ac:dyDescent="0.2">
      <c r="A64" t="s">
        <v>158</v>
      </c>
      <c r="B64">
        <f>IF(642&lt;ROW(Table1[[#This Row],[ID]])-1,ROW(Table1[[#This Row],[ID]])-1,0)</f>
        <v>0</v>
      </c>
      <c r="C64" t="b">
        <f>FALSE</f>
        <v>0</v>
      </c>
      <c r="D64" t="b">
        <f>FALSE</f>
        <v>0</v>
      </c>
      <c r="E64" s="1">
        <v>30363</v>
      </c>
      <c r="F64" s="4">
        <f ca="1">INT((TODAY()-Table1[[#This Row],[born date]])/365)</f>
        <v>38</v>
      </c>
      <c r="G64" t="s">
        <v>65</v>
      </c>
      <c r="H64" t="s">
        <v>57</v>
      </c>
      <c r="I64" t="s">
        <v>58</v>
      </c>
      <c r="J64" t="s">
        <v>66</v>
      </c>
      <c r="K64" t="s">
        <v>54</v>
      </c>
      <c r="L64" t="s">
        <v>159</v>
      </c>
      <c r="M64">
        <v>5</v>
      </c>
      <c r="N64">
        <v>5</v>
      </c>
      <c r="O64">
        <v>3</v>
      </c>
      <c r="P64">
        <v>5</v>
      </c>
      <c r="Q64">
        <v>5</v>
      </c>
      <c r="R64">
        <v>3</v>
      </c>
      <c r="S64">
        <v>4</v>
      </c>
      <c r="T64">
        <v>5</v>
      </c>
      <c r="U64">
        <v>3</v>
      </c>
      <c r="V64">
        <v>5</v>
      </c>
      <c r="W64">
        <v>3</v>
      </c>
      <c r="X64">
        <v>3</v>
      </c>
      <c r="Y64">
        <v>3</v>
      </c>
      <c r="Z64">
        <v>5</v>
      </c>
      <c r="AA64">
        <v>5</v>
      </c>
      <c r="AB64">
        <v>4</v>
      </c>
      <c r="AC64">
        <v>4</v>
      </c>
      <c r="AD64">
        <v>2</v>
      </c>
      <c r="AE64">
        <v>3</v>
      </c>
      <c r="AF64">
        <v>4</v>
      </c>
      <c r="AG64">
        <v>3</v>
      </c>
      <c r="AH64">
        <v>3</v>
      </c>
      <c r="AI64">
        <v>5</v>
      </c>
      <c r="AJ64">
        <v>5</v>
      </c>
      <c r="AK64">
        <v>3</v>
      </c>
      <c r="AL64">
        <v>5</v>
      </c>
      <c r="AM64">
        <v>4</v>
      </c>
      <c r="AN64">
        <v>3</v>
      </c>
      <c r="AO64">
        <v>3</v>
      </c>
      <c r="AP64">
        <v>4</v>
      </c>
      <c r="AQ64">
        <v>5</v>
      </c>
      <c r="AR64">
        <v>4</v>
      </c>
      <c r="AS64">
        <v>4</v>
      </c>
      <c r="AT64">
        <v>4</v>
      </c>
      <c r="AU64">
        <v>3</v>
      </c>
      <c r="AV64">
        <v>5</v>
      </c>
      <c r="AW64" s="6">
        <f>STDEV(Table1[[#This Row],[Q1]:[Q36]])</f>
        <v>0.92410402767667599</v>
      </c>
    </row>
    <row r="65" spans="1:49" x14ac:dyDescent="0.2">
      <c r="A65" t="s">
        <v>160</v>
      </c>
      <c r="B65">
        <f>IF(642&lt;ROW(Table1[[#This Row],[ID]])-1,ROW(Table1[[#This Row],[ID]])-1,0)</f>
        <v>0</v>
      </c>
      <c r="C65" t="b">
        <f>FALSE</f>
        <v>0</v>
      </c>
      <c r="D65" t="b">
        <f>FALSE</f>
        <v>0</v>
      </c>
      <c r="E65" s="1">
        <v>38340</v>
      </c>
      <c r="F65" s="4">
        <f ca="1">INT((TODAY()-Table1[[#This Row],[born date]])/365)</f>
        <v>16</v>
      </c>
      <c r="G65" t="s">
        <v>50</v>
      </c>
      <c r="H65" t="s">
        <v>62</v>
      </c>
      <c r="I65" t="s">
        <v>58</v>
      </c>
      <c r="J65" t="s">
        <v>66</v>
      </c>
      <c r="K65" t="s">
        <v>54</v>
      </c>
      <c r="L65" t="s">
        <v>63</v>
      </c>
      <c r="M65">
        <v>4</v>
      </c>
      <c r="N65">
        <v>4</v>
      </c>
      <c r="O65">
        <v>3</v>
      </c>
      <c r="P65">
        <v>4</v>
      </c>
      <c r="Q65">
        <v>4</v>
      </c>
      <c r="R65">
        <v>3</v>
      </c>
      <c r="S65">
        <v>3</v>
      </c>
      <c r="T65">
        <v>2</v>
      </c>
      <c r="U65">
        <v>4</v>
      </c>
      <c r="V65">
        <v>4</v>
      </c>
      <c r="W65">
        <v>4</v>
      </c>
      <c r="X65">
        <v>3</v>
      </c>
      <c r="Y65">
        <v>3</v>
      </c>
      <c r="Z65">
        <v>4</v>
      </c>
      <c r="AA65">
        <v>4</v>
      </c>
      <c r="AB65">
        <v>3</v>
      </c>
      <c r="AC65">
        <v>3</v>
      </c>
      <c r="AD65">
        <v>2</v>
      </c>
      <c r="AE65">
        <v>4</v>
      </c>
      <c r="AF65">
        <v>4</v>
      </c>
      <c r="AG65">
        <v>3</v>
      </c>
      <c r="AH65">
        <v>3</v>
      </c>
      <c r="AI65">
        <v>4</v>
      </c>
      <c r="AJ65">
        <v>4</v>
      </c>
      <c r="AK65">
        <v>4</v>
      </c>
      <c r="AL65">
        <v>4</v>
      </c>
      <c r="AM65">
        <v>3</v>
      </c>
      <c r="AN65">
        <v>4</v>
      </c>
      <c r="AO65">
        <v>3</v>
      </c>
      <c r="AP65">
        <v>4</v>
      </c>
      <c r="AQ65">
        <v>4</v>
      </c>
      <c r="AR65">
        <v>4</v>
      </c>
      <c r="AS65">
        <v>3</v>
      </c>
      <c r="AT65">
        <v>2</v>
      </c>
      <c r="AU65">
        <v>4</v>
      </c>
      <c r="AV65">
        <v>4</v>
      </c>
      <c r="AW65" s="6">
        <f>STDEV(Table1[[#This Row],[Q1]:[Q36]])</f>
        <v>0.65465367070797709</v>
      </c>
    </row>
    <row r="66" spans="1:49" x14ac:dyDescent="0.2">
      <c r="A66" t="s">
        <v>161</v>
      </c>
      <c r="B66">
        <f>IF(642&lt;ROW(Table1[[#This Row],[ID]])-1,ROW(Table1[[#This Row],[ID]])-1,0)</f>
        <v>0</v>
      </c>
      <c r="C66" t="b">
        <f>FALSE</f>
        <v>0</v>
      </c>
      <c r="D66" t="b">
        <f>FALSE</f>
        <v>0</v>
      </c>
      <c r="E66" s="1">
        <v>37143</v>
      </c>
      <c r="F66" s="4">
        <f ca="1">INT((TODAY()-Table1[[#This Row],[born date]])/365)</f>
        <v>19</v>
      </c>
      <c r="G66" t="s">
        <v>65</v>
      </c>
      <c r="H66" t="s">
        <v>62</v>
      </c>
      <c r="I66" t="s">
        <v>58</v>
      </c>
      <c r="J66" t="s">
        <v>53</v>
      </c>
      <c r="K66" t="s">
        <v>54</v>
      </c>
      <c r="L66" t="s">
        <v>55</v>
      </c>
      <c r="M66">
        <v>4</v>
      </c>
      <c r="N66">
        <v>3</v>
      </c>
      <c r="O66">
        <v>4</v>
      </c>
      <c r="P66">
        <v>4</v>
      </c>
      <c r="Q66">
        <v>4</v>
      </c>
      <c r="R66">
        <v>2</v>
      </c>
      <c r="S66">
        <v>3</v>
      </c>
      <c r="T66">
        <v>5</v>
      </c>
      <c r="U66">
        <v>4</v>
      </c>
      <c r="V66">
        <v>3</v>
      </c>
      <c r="W66">
        <v>4</v>
      </c>
      <c r="X66">
        <v>3</v>
      </c>
      <c r="Y66">
        <v>2</v>
      </c>
      <c r="Z66">
        <v>3</v>
      </c>
      <c r="AA66">
        <v>5</v>
      </c>
      <c r="AB66">
        <v>3</v>
      </c>
      <c r="AC66">
        <v>3</v>
      </c>
      <c r="AD66">
        <v>3</v>
      </c>
      <c r="AE66">
        <v>4</v>
      </c>
      <c r="AF66">
        <v>4</v>
      </c>
      <c r="AG66">
        <v>3</v>
      </c>
      <c r="AH66">
        <v>2</v>
      </c>
      <c r="AI66">
        <v>4</v>
      </c>
      <c r="AJ66">
        <v>3</v>
      </c>
      <c r="AK66">
        <v>4</v>
      </c>
      <c r="AL66">
        <v>4</v>
      </c>
      <c r="AM66">
        <v>3</v>
      </c>
      <c r="AN66">
        <v>5</v>
      </c>
      <c r="AO66">
        <v>3</v>
      </c>
      <c r="AP66">
        <v>5</v>
      </c>
      <c r="AQ66">
        <v>3</v>
      </c>
      <c r="AR66">
        <v>4</v>
      </c>
      <c r="AS66">
        <v>4</v>
      </c>
      <c r="AT66">
        <v>4</v>
      </c>
      <c r="AU66">
        <v>3</v>
      </c>
      <c r="AV66">
        <v>3</v>
      </c>
      <c r="AW66" s="6">
        <f>STDEV(Table1[[#This Row],[Q1]:[Q36]])</f>
        <v>0.81015381647512252</v>
      </c>
    </row>
    <row r="67" spans="1:49" x14ac:dyDescent="0.2">
      <c r="A67" t="s">
        <v>162</v>
      </c>
      <c r="B67">
        <f>IF(642&lt;ROW(Table1[[#This Row],[ID]])-1,ROW(Table1[[#This Row],[ID]])-1,0)</f>
        <v>0</v>
      </c>
      <c r="C67" t="b">
        <f>FALSE</f>
        <v>0</v>
      </c>
      <c r="D67" t="b">
        <f>FALSE</f>
        <v>0</v>
      </c>
      <c r="E67" s="1">
        <v>38616</v>
      </c>
      <c r="F67" s="4">
        <f ca="1">INT((TODAY()-Table1[[#This Row],[born date]])/365)</f>
        <v>15</v>
      </c>
      <c r="G67" t="s">
        <v>65</v>
      </c>
      <c r="H67" t="s">
        <v>62</v>
      </c>
      <c r="I67" t="s">
        <v>58</v>
      </c>
      <c r="J67" t="s">
        <v>53</v>
      </c>
      <c r="K67" t="s">
        <v>69</v>
      </c>
      <c r="L67" t="s">
        <v>63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1</v>
      </c>
      <c r="X67">
        <v>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3</v>
      </c>
      <c r="AF67">
        <v>1</v>
      </c>
      <c r="AG67">
        <v>1</v>
      </c>
      <c r="AH67">
        <v>1</v>
      </c>
      <c r="AI67">
        <v>2</v>
      </c>
      <c r="AJ67">
        <v>1</v>
      </c>
      <c r="AK67">
        <v>1</v>
      </c>
      <c r="AL67">
        <v>1</v>
      </c>
      <c r="AM67">
        <v>2</v>
      </c>
      <c r="AN67">
        <v>1</v>
      </c>
      <c r="AO67">
        <v>5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3</v>
      </c>
      <c r="AV67">
        <v>1</v>
      </c>
      <c r="AW67" s="6">
        <f>STDEV(Table1[[#This Row],[Q1]:[Q36]])</f>
        <v>0.90851352515899586</v>
      </c>
    </row>
    <row r="68" spans="1:49" x14ac:dyDescent="0.2">
      <c r="A68" t="s">
        <v>163</v>
      </c>
      <c r="B68">
        <f>IF(642&lt;ROW(Table1[[#This Row],[ID]])-1,ROW(Table1[[#This Row],[ID]])-1,0)</f>
        <v>0</v>
      </c>
      <c r="C68" t="b">
        <f>FALSE</f>
        <v>0</v>
      </c>
      <c r="D68" t="b">
        <f>FALSE</f>
        <v>0</v>
      </c>
      <c r="E68" s="1">
        <v>31303</v>
      </c>
      <c r="F68" s="4">
        <f ca="1">INT((TODAY()-Table1[[#This Row],[born date]])/365)</f>
        <v>35</v>
      </c>
      <c r="G68" t="s">
        <v>65</v>
      </c>
      <c r="H68" t="s">
        <v>62</v>
      </c>
      <c r="I68" t="s">
        <v>52</v>
      </c>
      <c r="J68" t="s">
        <v>66</v>
      </c>
      <c r="K68" t="s">
        <v>69</v>
      </c>
      <c r="L68" t="s">
        <v>164</v>
      </c>
      <c r="M68">
        <v>3</v>
      </c>
      <c r="N68">
        <v>1</v>
      </c>
      <c r="O68">
        <v>5</v>
      </c>
      <c r="P68">
        <v>1</v>
      </c>
      <c r="Q68">
        <v>1</v>
      </c>
      <c r="R68">
        <v>1</v>
      </c>
      <c r="S68">
        <v>4</v>
      </c>
      <c r="T68">
        <v>1</v>
      </c>
      <c r="U68">
        <v>5</v>
      </c>
      <c r="V68">
        <v>5</v>
      </c>
      <c r="W68">
        <v>1</v>
      </c>
      <c r="X68">
        <v>2</v>
      </c>
      <c r="Y68">
        <v>4</v>
      </c>
      <c r="Z68">
        <v>3</v>
      </c>
      <c r="AA68">
        <v>3</v>
      </c>
      <c r="AB68">
        <v>4</v>
      </c>
      <c r="AC68">
        <v>3</v>
      </c>
      <c r="AD68">
        <v>5</v>
      </c>
      <c r="AE68">
        <v>3</v>
      </c>
      <c r="AF68">
        <v>4</v>
      </c>
      <c r="AG68">
        <v>3</v>
      </c>
      <c r="AH68">
        <v>2</v>
      </c>
      <c r="AI68">
        <v>1</v>
      </c>
      <c r="AJ68">
        <v>3</v>
      </c>
      <c r="AK68">
        <v>4</v>
      </c>
      <c r="AL68">
        <v>1</v>
      </c>
      <c r="AM68">
        <v>3</v>
      </c>
      <c r="AN68">
        <v>5</v>
      </c>
      <c r="AO68">
        <v>4</v>
      </c>
      <c r="AP68">
        <v>3</v>
      </c>
      <c r="AQ68">
        <v>2</v>
      </c>
      <c r="AR68">
        <v>1</v>
      </c>
      <c r="AS68">
        <v>4</v>
      </c>
      <c r="AT68">
        <v>5</v>
      </c>
      <c r="AU68">
        <v>4</v>
      </c>
      <c r="AV68">
        <v>4</v>
      </c>
      <c r="AW68" s="6">
        <f>STDEV(Table1[[#This Row],[Q1]:[Q36]])</f>
        <v>1.4342743312012722</v>
      </c>
    </row>
    <row r="69" spans="1:49" x14ac:dyDescent="0.2">
      <c r="A69" t="s">
        <v>165</v>
      </c>
      <c r="B69">
        <f>IF(642&lt;ROW(Table1[[#This Row],[ID]])-1,ROW(Table1[[#This Row],[ID]])-1,0)</f>
        <v>0</v>
      </c>
      <c r="C69" t="b">
        <f>FALSE</f>
        <v>0</v>
      </c>
      <c r="D69" t="b">
        <f>FALSE</f>
        <v>0</v>
      </c>
      <c r="E69" s="1">
        <v>38192</v>
      </c>
      <c r="F69" s="4">
        <f ca="1">INT((TODAY()-Table1[[#This Row],[born date]])/365)</f>
        <v>16</v>
      </c>
      <c r="G69" t="s">
        <v>50</v>
      </c>
      <c r="H69" t="s">
        <v>62</v>
      </c>
      <c r="I69" t="s">
        <v>58</v>
      </c>
      <c r="J69" t="s">
        <v>66</v>
      </c>
      <c r="K69" t="s">
        <v>54</v>
      </c>
      <c r="L69" t="s">
        <v>63</v>
      </c>
      <c r="M69">
        <v>4</v>
      </c>
      <c r="N69">
        <v>3</v>
      </c>
      <c r="O69">
        <v>3</v>
      </c>
      <c r="P69">
        <v>3</v>
      </c>
      <c r="Q69">
        <v>4</v>
      </c>
      <c r="R69">
        <v>3</v>
      </c>
      <c r="S69">
        <v>5</v>
      </c>
      <c r="T69">
        <v>4</v>
      </c>
      <c r="U69">
        <v>3</v>
      </c>
      <c r="V69">
        <v>2</v>
      </c>
      <c r="W69">
        <v>3</v>
      </c>
      <c r="X69">
        <v>3</v>
      </c>
      <c r="Y69">
        <v>2</v>
      </c>
      <c r="Z69">
        <v>5</v>
      </c>
      <c r="AA69">
        <v>3</v>
      </c>
      <c r="AB69">
        <v>4</v>
      </c>
      <c r="AC69">
        <v>5</v>
      </c>
      <c r="AD69">
        <v>4</v>
      </c>
      <c r="AE69">
        <v>3</v>
      </c>
      <c r="AF69">
        <v>4</v>
      </c>
      <c r="AG69">
        <v>3</v>
      </c>
      <c r="AH69">
        <v>3</v>
      </c>
      <c r="AI69">
        <v>2</v>
      </c>
      <c r="AJ69">
        <v>4</v>
      </c>
      <c r="AK69">
        <v>4</v>
      </c>
      <c r="AL69">
        <v>4</v>
      </c>
      <c r="AM69">
        <v>5</v>
      </c>
      <c r="AN69">
        <v>5</v>
      </c>
      <c r="AO69">
        <v>3</v>
      </c>
      <c r="AP69">
        <v>4</v>
      </c>
      <c r="AQ69">
        <v>4</v>
      </c>
      <c r="AR69">
        <v>4</v>
      </c>
      <c r="AS69">
        <v>3</v>
      </c>
      <c r="AT69">
        <v>1</v>
      </c>
      <c r="AU69">
        <v>3</v>
      </c>
      <c r="AV69">
        <v>5</v>
      </c>
      <c r="AW69" s="6">
        <f>STDEV(Table1[[#This Row],[Q1]:[Q36]])</f>
        <v>0.97059955288650956</v>
      </c>
    </row>
    <row r="70" spans="1:49" x14ac:dyDescent="0.2">
      <c r="A70" t="s">
        <v>166</v>
      </c>
      <c r="B70">
        <f>IF(642&lt;ROW(Table1[[#This Row],[ID]])-1,ROW(Table1[[#This Row],[ID]])-1,0)</f>
        <v>0</v>
      </c>
      <c r="C70" t="b">
        <f>FALSE</f>
        <v>0</v>
      </c>
      <c r="D70" t="b">
        <f>FALSE</f>
        <v>0</v>
      </c>
      <c r="E70" s="1">
        <v>38259</v>
      </c>
      <c r="F70" s="4">
        <f ca="1">INT((TODAY()-Table1[[#This Row],[born date]])/365)</f>
        <v>16</v>
      </c>
      <c r="G70" t="s">
        <v>50</v>
      </c>
      <c r="H70" t="s">
        <v>62</v>
      </c>
      <c r="I70" t="s">
        <v>58</v>
      </c>
      <c r="J70" t="s">
        <v>53</v>
      </c>
      <c r="K70" t="s">
        <v>54</v>
      </c>
      <c r="L70" t="s">
        <v>63</v>
      </c>
      <c r="M70">
        <v>4</v>
      </c>
      <c r="N70">
        <v>3</v>
      </c>
      <c r="O70">
        <v>3</v>
      </c>
      <c r="P70">
        <v>5</v>
      </c>
      <c r="Q70">
        <v>5</v>
      </c>
      <c r="R70">
        <v>4</v>
      </c>
      <c r="S70">
        <v>4</v>
      </c>
      <c r="T70">
        <v>3</v>
      </c>
      <c r="U70">
        <v>5</v>
      </c>
      <c r="V70">
        <v>2</v>
      </c>
      <c r="W70">
        <v>4</v>
      </c>
      <c r="X70">
        <v>3</v>
      </c>
      <c r="Y70">
        <v>5</v>
      </c>
      <c r="Z70">
        <v>5</v>
      </c>
      <c r="AA70">
        <v>4</v>
      </c>
      <c r="AB70">
        <v>4</v>
      </c>
      <c r="AC70">
        <v>5</v>
      </c>
      <c r="AD70">
        <v>5</v>
      </c>
      <c r="AE70">
        <v>1</v>
      </c>
      <c r="AF70">
        <v>4</v>
      </c>
      <c r="AG70">
        <v>3</v>
      </c>
      <c r="AH70">
        <v>3</v>
      </c>
      <c r="AI70">
        <v>4</v>
      </c>
      <c r="AJ70">
        <v>4</v>
      </c>
      <c r="AK70">
        <v>3</v>
      </c>
      <c r="AL70">
        <v>4</v>
      </c>
      <c r="AM70">
        <v>3</v>
      </c>
      <c r="AN70">
        <v>4</v>
      </c>
      <c r="AO70">
        <v>3</v>
      </c>
      <c r="AP70">
        <v>4</v>
      </c>
      <c r="AQ70">
        <v>3</v>
      </c>
      <c r="AR70">
        <v>4</v>
      </c>
      <c r="AS70">
        <v>5</v>
      </c>
      <c r="AT70">
        <v>3</v>
      </c>
      <c r="AU70">
        <v>5</v>
      </c>
      <c r="AV70">
        <v>5</v>
      </c>
      <c r="AW70" s="6">
        <f>STDEV(Table1[[#This Row],[Q1]:[Q36]])</f>
        <v>0.97100831245522445</v>
      </c>
    </row>
    <row r="71" spans="1:49" x14ac:dyDescent="0.2">
      <c r="A71" t="s">
        <v>167</v>
      </c>
      <c r="B71">
        <f>IF(642&lt;ROW(Table1[[#This Row],[ID]])-1,ROW(Table1[[#This Row],[ID]])-1,0)</f>
        <v>0</v>
      </c>
      <c r="C71" t="b">
        <f>FALSE</f>
        <v>0</v>
      </c>
      <c r="D71" t="b">
        <f>FALSE</f>
        <v>0</v>
      </c>
      <c r="E71" s="1">
        <v>38305</v>
      </c>
      <c r="F71" s="4">
        <f ca="1">INT((TODAY()-Table1[[#This Row],[born date]])/365)</f>
        <v>16</v>
      </c>
      <c r="G71" t="s">
        <v>50</v>
      </c>
      <c r="H71" t="s">
        <v>62</v>
      </c>
      <c r="I71" t="s">
        <v>58</v>
      </c>
      <c r="J71" t="s">
        <v>66</v>
      </c>
      <c r="K71" t="s">
        <v>54</v>
      </c>
      <c r="L71" t="s">
        <v>63</v>
      </c>
      <c r="M71">
        <v>3</v>
      </c>
      <c r="N71">
        <v>3</v>
      </c>
      <c r="O71">
        <v>5</v>
      </c>
      <c r="P71">
        <v>4</v>
      </c>
      <c r="Q71">
        <v>3</v>
      </c>
      <c r="R71">
        <v>2</v>
      </c>
      <c r="S71">
        <v>4</v>
      </c>
      <c r="T71">
        <v>3</v>
      </c>
      <c r="U71">
        <v>4</v>
      </c>
      <c r="V71">
        <v>3</v>
      </c>
      <c r="W71">
        <v>4</v>
      </c>
      <c r="X71">
        <v>4</v>
      </c>
      <c r="Y71">
        <v>3</v>
      </c>
      <c r="Z71">
        <v>5</v>
      </c>
      <c r="AA71">
        <v>4</v>
      </c>
      <c r="AB71">
        <v>4</v>
      </c>
      <c r="AC71">
        <v>4</v>
      </c>
      <c r="AD71">
        <v>3</v>
      </c>
      <c r="AE71">
        <v>3</v>
      </c>
      <c r="AF71">
        <v>5</v>
      </c>
      <c r="AG71">
        <v>3</v>
      </c>
      <c r="AH71">
        <v>5</v>
      </c>
      <c r="AI71">
        <v>3</v>
      </c>
      <c r="AJ71">
        <v>5</v>
      </c>
      <c r="AK71">
        <v>4</v>
      </c>
      <c r="AL71">
        <v>3</v>
      </c>
      <c r="AM71">
        <v>3</v>
      </c>
      <c r="AN71">
        <v>3</v>
      </c>
      <c r="AO71">
        <v>4</v>
      </c>
      <c r="AP71">
        <v>4</v>
      </c>
      <c r="AQ71">
        <v>2</v>
      </c>
      <c r="AR71">
        <v>3</v>
      </c>
      <c r="AS71">
        <v>4</v>
      </c>
      <c r="AT71">
        <v>3</v>
      </c>
      <c r="AU71">
        <v>4</v>
      </c>
      <c r="AV71">
        <v>5</v>
      </c>
      <c r="AW71" s="6">
        <f>STDEV(Table1[[#This Row],[Q1]:[Q36]])</f>
        <v>0.83333333333333315</v>
      </c>
    </row>
    <row r="72" spans="1:49" x14ac:dyDescent="0.2">
      <c r="A72" t="s">
        <v>168</v>
      </c>
      <c r="B72">
        <f>IF(642&lt;ROW(Table1[[#This Row],[ID]])-1,ROW(Table1[[#This Row],[ID]])-1,0)</f>
        <v>0</v>
      </c>
      <c r="C72" t="b">
        <f>FALSE</f>
        <v>0</v>
      </c>
      <c r="D72" t="b">
        <f>FALSE</f>
        <v>0</v>
      </c>
      <c r="E72" s="1">
        <v>28265</v>
      </c>
      <c r="F72" s="4">
        <f ca="1">INT((TODAY()-Table1[[#This Row],[born date]])/365)</f>
        <v>43</v>
      </c>
      <c r="G72" t="s">
        <v>50</v>
      </c>
      <c r="H72" t="s">
        <v>76</v>
      </c>
      <c r="I72" t="s">
        <v>102</v>
      </c>
      <c r="J72" t="s">
        <v>53</v>
      </c>
      <c r="K72" t="s">
        <v>54</v>
      </c>
      <c r="L72" t="s">
        <v>159</v>
      </c>
      <c r="M72">
        <v>4</v>
      </c>
      <c r="N72">
        <v>4</v>
      </c>
      <c r="O72">
        <v>3</v>
      </c>
      <c r="P72">
        <v>4</v>
      </c>
      <c r="Q72">
        <v>3</v>
      </c>
      <c r="R72">
        <v>3</v>
      </c>
      <c r="S72">
        <v>3</v>
      </c>
      <c r="T72">
        <v>4</v>
      </c>
      <c r="U72">
        <v>3</v>
      </c>
      <c r="V72">
        <v>3</v>
      </c>
      <c r="W72">
        <v>4</v>
      </c>
      <c r="X72">
        <v>4</v>
      </c>
      <c r="Y72">
        <v>3</v>
      </c>
      <c r="Z72">
        <v>4</v>
      </c>
      <c r="AA72">
        <v>4</v>
      </c>
      <c r="AB72">
        <v>3</v>
      </c>
      <c r="AC72">
        <v>3</v>
      </c>
      <c r="AD72">
        <v>1</v>
      </c>
      <c r="AE72">
        <v>3</v>
      </c>
      <c r="AF72">
        <v>4</v>
      </c>
      <c r="AG72">
        <v>4</v>
      </c>
      <c r="AH72">
        <v>3</v>
      </c>
      <c r="AI72">
        <v>4</v>
      </c>
      <c r="AJ72">
        <v>3</v>
      </c>
      <c r="AK72">
        <v>4</v>
      </c>
      <c r="AL72">
        <v>3</v>
      </c>
      <c r="AM72">
        <v>3</v>
      </c>
      <c r="AN72">
        <v>4</v>
      </c>
      <c r="AO72">
        <v>2</v>
      </c>
      <c r="AP72">
        <v>4</v>
      </c>
      <c r="AQ72">
        <v>5</v>
      </c>
      <c r="AR72">
        <v>3</v>
      </c>
      <c r="AS72">
        <v>3</v>
      </c>
      <c r="AT72">
        <v>4</v>
      </c>
      <c r="AU72">
        <v>4</v>
      </c>
      <c r="AV72">
        <v>4</v>
      </c>
      <c r="AW72" s="6">
        <f>STDEV(Table1[[#This Row],[Q1]:[Q36]])</f>
        <v>0.73463088669245347</v>
      </c>
    </row>
    <row r="73" spans="1:49" x14ac:dyDescent="0.2">
      <c r="A73" t="s">
        <v>169</v>
      </c>
      <c r="B73">
        <f>IF(642&lt;ROW(Table1[[#This Row],[ID]])-1,ROW(Table1[[#This Row],[ID]])-1,0)</f>
        <v>0</v>
      </c>
      <c r="C73" t="b">
        <f>FALSE</f>
        <v>0</v>
      </c>
      <c r="D73" t="b">
        <f>FALSE</f>
        <v>0</v>
      </c>
      <c r="E73" s="1">
        <v>32380</v>
      </c>
      <c r="F73" s="4">
        <f ca="1">INT((TODAY()-Table1[[#This Row],[born date]])/365)</f>
        <v>32</v>
      </c>
      <c r="G73" t="s">
        <v>50</v>
      </c>
      <c r="H73" t="s">
        <v>51</v>
      </c>
      <c r="I73" t="s">
        <v>58</v>
      </c>
      <c r="J73" t="s">
        <v>53</v>
      </c>
      <c r="K73" t="s">
        <v>54</v>
      </c>
      <c r="L73" t="s">
        <v>170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3</v>
      </c>
      <c r="U73">
        <v>4</v>
      </c>
      <c r="V73">
        <v>5</v>
      </c>
      <c r="W73">
        <v>3</v>
      </c>
      <c r="X73">
        <v>3</v>
      </c>
      <c r="Y73">
        <v>3</v>
      </c>
      <c r="Z73">
        <v>5</v>
      </c>
      <c r="AA73">
        <v>4</v>
      </c>
      <c r="AB73">
        <v>4</v>
      </c>
      <c r="AC73">
        <v>3</v>
      </c>
      <c r="AD73">
        <v>3</v>
      </c>
      <c r="AE73">
        <v>5</v>
      </c>
      <c r="AF73">
        <v>5</v>
      </c>
      <c r="AG73">
        <v>3</v>
      </c>
      <c r="AH73">
        <v>3</v>
      </c>
      <c r="AI73">
        <v>4</v>
      </c>
      <c r="AJ73">
        <v>5</v>
      </c>
      <c r="AK73">
        <v>4</v>
      </c>
      <c r="AL73">
        <v>5</v>
      </c>
      <c r="AM73">
        <v>3</v>
      </c>
      <c r="AN73">
        <v>3</v>
      </c>
      <c r="AO73">
        <v>4</v>
      </c>
      <c r="AP73">
        <v>5</v>
      </c>
      <c r="AQ73">
        <v>3</v>
      </c>
      <c r="AR73">
        <v>4</v>
      </c>
      <c r="AS73">
        <v>3</v>
      </c>
      <c r="AT73">
        <v>3</v>
      </c>
      <c r="AU73">
        <v>4</v>
      </c>
      <c r="AV73">
        <v>5</v>
      </c>
      <c r="AW73" s="6">
        <f>STDEV(Table1[[#This Row],[Q1]:[Q36]])</f>
        <v>0.76168151491205938</v>
      </c>
    </row>
    <row r="74" spans="1:49" x14ac:dyDescent="0.2">
      <c r="A74" t="s">
        <v>171</v>
      </c>
      <c r="B74">
        <f>IF(642&lt;ROW(Table1[[#This Row],[ID]])-1,ROW(Table1[[#This Row],[ID]])-1,0)</f>
        <v>0</v>
      </c>
      <c r="C74" t="b">
        <f>FALSE</f>
        <v>0</v>
      </c>
      <c r="D74" t="b">
        <f>FALSE</f>
        <v>0</v>
      </c>
      <c r="E74" s="1">
        <v>32943</v>
      </c>
      <c r="F74" s="4">
        <f ca="1">INT((TODAY()-Table1[[#This Row],[born date]])/365)</f>
        <v>30</v>
      </c>
      <c r="G74" t="s">
        <v>65</v>
      </c>
      <c r="H74" t="s">
        <v>62</v>
      </c>
      <c r="I74" t="s">
        <v>58</v>
      </c>
      <c r="J74" t="s">
        <v>68</v>
      </c>
      <c r="K74" t="s">
        <v>54</v>
      </c>
      <c r="L74" t="s">
        <v>172</v>
      </c>
      <c r="M74">
        <v>3</v>
      </c>
      <c r="N74">
        <v>3</v>
      </c>
      <c r="O74">
        <v>4</v>
      </c>
      <c r="P74">
        <v>3</v>
      </c>
      <c r="Q74">
        <v>3</v>
      </c>
      <c r="R74">
        <v>2</v>
      </c>
      <c r="S74">
        <v>2</v>
      </c>
      <c r="T74">
        <v>4</v>
      </c>
      <c r="U74">
        <v>3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4</v>
      </c>
      <c r="AE74">
        <v>3</v>
      </c>
      <c r="AF74">
        <v>3</v>
      </c>
      <c r="AG74">
        <v>3</v>
      </c>
      <c r="AH74">
        <v>2</v>
      </c>
      <c r="AI74">
        <v>4</v>
      </c>
      <c r="AJ74">
        <v>2</v>
      </c>
      <c r="AK74">
        <v>2</v>
      </c>
      <c r="AL74">
        <v>2</v>
      </c>
      <c r="AM74">
        <v>2</v>
      </c>
      <c r="AN74">
        <v>4</v>
      </c>
      <c r="AO74">
        <v>4</v>
      </c>
      <c r="AP74">
        <v>3</v>
      </c>
      <c r="AQ74">
        <v>3</v>
      </c>
      <c r="AR74">
        <v>1</v>
      </c>
      <c r="AS74">
        <v>2</v>
      </c>
      <c r="AT74">
        <v>4</v>
      </c>
      <c r="AU74">
        <v>2</v>
      </c>
      <c r="AV74">
        <v>2</v>
      </c>
      <c r="AW74" s="6">
        <f>STDEV(Table1[[#This Row],[Q1]:[Q36]])</f>
        <v>0.83333333333333315</v>
      </c>
    </row>
    <row r="75" spans="1:49" x14ac:dyDescent="0.2">
      <c r="A75" t="s">
        <v>173</v>
      </c>
      <c r="B75">
        <f>IF(642&lt;ROW(Table1[[#This Row],[ID]])-1,ROW(Table1[[#This Row],[ID]])-1,0)</f>
        <v>0</v>
      </c>
      <c r="C75" t="b">
        <f>FALSE</f>
        <v>0</v>
      </c>
      <c r="D75" t="b">
        <f>FALSE</f>
        <v>0</v>
      </c>
      <c r="E75" s="1">
        <v>33035</v>
      </c>
      <c r="F75" s="4">
        <f ca="1">INT((TODAY()-Table1[[#This Row],[born date]])/365)</f>
        <v>30</v>
      </c>
      <c r="G75" t="s">
        <v>65</v>
      </c>
      <c r="H75" t="s">
        <v>57</v>
      </c>
      <c r="I75" t="s">
        <v>58</v>
      </c>
      <c r="J75" t="s">
        <v>53</v>
      </c>
      <c r="K75" t="s">
        <v>54</v>
      </c>
      <c r="L75" t="s">
        <v>55</v>
      </c>
      <c r="M75">
        <v>3</v>
      </c>
      <c r="N75">
        <v>4</v>
      </c>
      <c r="O75">
        <v>3</v>
      </c>
      <c r="P75">
        <v>5</v>
      </c>
      <c r="Q75">
        <v>5</v>
      </c>
      <c r="R75">
        <v>5</v>
      </c>
      <c r="S75">
        <v>4</v>
      </c>
      <c r="T75">
        <v>5</v>
      </c>
      <c r="U75">
        <v>5</v>
      </c>
      <c r="V75">
        <v>5</v>
      </c>
      <c r="W75">
        <v>3</v>
      </c>
      <c r="X75">
        <v>3</v>
      </c>
      <c r="Y75">
        <v>3</v>
      </c>
      <c r="Z75">
        <v>4</v>
      </c>
      <c r="AA75">
        <v>5</v>
      </c>
      <c r="AB75">
        <v>4</v>
      </c>
      <c r="AC75">
        <v>4</v>
      </c>
      <c r="AD75">
        <v>5</v>
      </c>
      <c r="AE75">
        <v>5</v>
      </c>
      <c r="AF75">
        <v>4</v>
      </c>
      <c r="AG75">
        <v>3</v>
      </c>
      <c r="AH75">
        <v>3</v>
      </c>
      <c r="AI75">
        <v>3</v>
      </c>
      <c r="AJ75">
        <v>4</v>
      </c>
      <c r="AK75">
        <v>4</v>
      </c>
      <c r="AL75">
        <v>4</v>
      </c>
      <c r="AM75">
        <v>4</v>
      </c>
      <c r="AN75">
        <v>5</v>
      </c>
      <c r="AO75">
        <v>5</v>
      </c>
      <c r="AP75">
        <v>5</v>
      </c>
      <c r="AQ75">
        <v>5</v>
      </c>
      <c r="AR75">
        <v>3</v>
      </c>
      <c r="AS75">
        <v>5</v>
      </c>
      <c r="AT75">
        <v>4</v>
      </c>
      <c r="AU75">
        <v>5</v>
      </c>
      <c r="AV75">
        <v>4</v>
      </c>
      <c r="AW75" s="6">
        <f>STDEV(Table1[[#This Row],[Q1]:[Q36]])</f>
        <v>0.81064348337777759</v>
      </c>
    </row>
    <row r="76" spans="1:49" x14ac:dyDescent="0.2">
      <c r="A76" t="s">
        <v>174</v>
      </c>
      <c r="B76">
        <f>IF(642&lt;ROW(Table1[[#This Row],[ID]])-1,ROW(Table1[[#This Row],[ID]])-1,0)</f>
        <v>0</v>
      </c>
      <c r="C76" t="b">
        <f>FALSE</f>
        <v>0</v>
      </c>
      <c r="D76" t="b">
        <f>FALSE</f>
        <v>0</v>
      </c>
      <c r="E76" s="1">
        <v>28162</v>
      </c>
      <c r="F76" s="4">
        <f ca="1">INT((TODAY()-Table1[[#This Row],[born date]])/365)</f>
        <v>44</v>
      </c>
      <c r="G76" t="s">
        <v>50</v>
      </c>
      <c r="H76" t="s">
        <v>62</v>
      </c>
      <c r="I76" t="s">
        <v>52</v>
      </c>
      <c r="J76" t="s">
        <v>66</v>
      </c>
      <c r="K76" t="s">
        <v>89</v>
      </c>
      <c r="L76" t="s">
        <v>55</v>
      </c>
      <c r="M76">
        <v>4</v>
      </c>
      <c r="N76">
        <v>3</v>
      </c>
      <c r="O76">
        <v>3</v>
      </c>
      <c r="P76">
        <v>4</v>
      </c>
      <c r="Q76">
        <v>5</v>
      </c>
      <c r="R76">
        <v>1</v>
      </c>
      <c r="S76">
        <v>3</v>
      </c>
      <c r="T76">
        <v>1</v>
      </c>
      <c r="U76">
        <v>4</v>
      </c>
      <c r="V76">
        <v>5</v>
      </c>
      <c r="W76">
        <v>3</v>
      </c>
      <c r="X76">
        <v>3</v>
      </c>
      <c r="Y76">
        <v>1</v>
      </c>
      <c r="Z76">
        <v>5</v>
      </c>
      <c r="AA76">
        <v>3</v>
      </c>
      <c r="AB76">
        <v>4</v>
      </c>
      <c r="AC76">
        <v>4</v>
      </c>
      <c r="AD76">
        <v>4</v>
      </c>
      <c r="AE76">
        <v>4</v>
      </c>
      <c r="AF76">
        <v>5</v>
      </c>
      <c r="AG76">
        <v>3</v>
      </c>
      <c r="AH76">
        <v>3</v>
      </c>
      <c r="AI76">
        <v>5</v>
      </c>
      <c r="AJ76">
        <v>4</v>
      </c>
      <c r="AK76">
        <v>3</v>
      </c>
      <c r="AL76">
        <v>4</v>
      </c>
      <c r="AM76">
        <v>5</v>
      </c>
      <c r="AN76">
        <v>1</v>
      </c>
      <c r="AO76">
        <v>4</v>
      </c>
      <c r="AP76">
        <v>5</v>
      </c>
      <c r="AQ76">
        <v>5</v>
      </c>
      <c r="AR76">
        <v>5</v>
      </c>
      <c r="AS76">
        <v>5</v>
      </c>
      <c r="AT76">
        <v>1</v>
      </c>
      <c r="AU76">
        <v>4</v>
      </c>
      <c r="AV76">
        <v>5</v>
      </c>
      <c r="AW76" s="6">
        <f>STDEV(Table1[[#This Row],[Q1]:[Q36]])</f>
        <v>1.3126369920948719</v>
      </c>
    </row>
    <row r="77" spans="1:49" x14ac:dyDescent="0.2">
      <c r="A77" t="s">
        <v>175</v>
      </c>
      <c r="B77">
        <f>IF(642&lt;ROW(Table1[[#This Row],[ID]])-1,ROW(Table1[[#This Row],[ID]])-1,0)</f>
        <v>0</v>
      </c>
      <c r="C77" t="b">
        <f>FALSE</f>
        <v>0</v>
      </c>
      <c r="D77" t="b">
        <f>FALSE</f>
        <v>0</v>
      </c>
      <c r="E77" s="1">
        <v>38408</v>
      </c>
      <c r="F77" s="4">
        <f ca="1">INT((TODAY()-Table1[[#This Row],[born date]])/365)</f>
        <v>15</v>
      </c>
      <c r="G77" t="s">
        <v>50</v>
      </c>
      <c r="H77" t="s">
        <v>62</v>
      </c>
      <c r="I77" t="s">
        <v>102</v>
      </c>
      <c r="J77" t="s">
        <v>66</v>
      </c>
      <c r="K77" t="s">
        <v>69</v>
      </c>
      <c r="L77" t="s">
        <v>63</v>
      </c>
      <c r="M77">
        <v>4</v>
      </c>
      <c r="N77">
        <v>3</v>
      </c>
      <c r="O77">
        <v>3</v>
      </c>
      <c r="P77">
        <v>4</v>
      </c>
      <c r="Q77">
        <v>4</v>
      </c>
      <c r="R77">
        <v>3</v>
      </c>
      <c r="S77">
        <v>4</v>
      </c>
      <c r="T77">
        <v>2</v>
      </c>
      <c r="U77">
        <v>3</v>
      </c>
      <c r="V77">
        <v>4</v>
      </c>
      <c r="W77">
        <v>3</v>
      </c>
      <c r="X77">
        <v>3</v>
      </c>
      <c r="Y77">
        <v>3</v>
      </c>
      <c r="Z77">
        <v>4</v>
      </c>
      <c r="AA77">
        <v>4</v>
      </c>
      <c r="AB77">
        <v>4</v>
      </c>
      <c r="AC77">
        <v>4</v>
      </c>
      <c r="AD77">
        <v>2</v>
      </c>
      <c r="AE77">
        <v>3</v>
      </c>
      <c r="AF77">
        <v>4</v>
      </c>
      <c r="AG77">
        <v>3</v>
      </c>
      <c r="AH77">
        <v>3</v>
      </c>
      <c r="AI77">
        <v>4</v>
      </c>
      <c r="AJ77">
        <v>3</v>
      </c>
      <c r="AK77">
        <v>4</v>
      </c>
      <c r="AL77">
        <v>4</v>
      </c>
      <c r="AM77">
        <v>4</v>
      </c>
      <c r="AN77">
        <v>4</v>
      </c>
      <c r="AO77">
        <v>3</v>
      </c>
      <c r="AP77">
        <v>5</v>
      </c>
      <c r="AQ77">
        <v>4</v>
      </c>
      <c r="AR77">
        <v>4</v>
      </c>
      <c r="AS77">
        <v>4</v>
      </c>
      <c r="AT77">
        <v>4</v>
      </c>
      <c r="AU77">
        <v>3</v>
      </c>
      <c r="AV77">
        <v>4</v>
      </c>
      <c r="AW77" s="6">
        <f>STDEV(Table1[[#This Row],[Q1]:[Q36]])</f>
        <v>0.65222452069576942</v>
      </c>
    </row>
    <row r="78" spans="1:49" x14ac:dyDescent="0.2">
      <c r="A78" t="s">
        <v>176</v>
      </c>
      <c r="B78">
        <f>IF(642&lt;ROW(Table1[[#This Row],[ID]])-1,ROW(Table1[[#This Row],[ID]])-1,0)</f>
        <v>0</v>
      </c>
      <c r="C78" t="b">
        <f>FALSE</f>
        <v>0</v>
      </c>
      <c r="D78" t="b">
        <f>FALSE</f>
        <v>0</v>
      </c>
      <c r="E78" s="1">
        <v>37777</v>
      </c>
      <c r="F78" s="4">
        <f ca="1">INT((TODAY()-Table1[[#This Row],[born date]])/365)</f>
        <v>17</v>
      </c>
      <c r="G78" t="s">
        <v>65</v>
      </c>
      <c r="H78" t="s">
        <v>62</v>
      </c>
      <c r="I78" t="s">
        <v>123</v>
      </c>
      <c r="J78" t="s">
        <v>68</v>
      </c>
      <c r="K78" t="s">
        <v>54</v>
      </c>
      <c r="L78" t="s">
        <v>55</v>
      </c>
      <c r="M78">
        <v>2</v>
      </c>
      <c r="N78">
        <v>2</v>
      </c>
      <c r="O78">
        <v>3</v>
      </c>
      <c r="P78">
        <v>3</v>
      </c>
      <c r="Q78">
        <v>2</v>
      </c>
      <c r="R78">
        <v>3</v>
      </c>
      <c r="S78">
        <v>3</v>
      </c>
      <c r="T78">
        <v>5</v>
      </c>
      <c r="U78">
        <v>2</v>
      </c>
      <c r="V78">
        <v>5</v>
      </c>
      <c r="W78">
        <v>2</v>
      </c>
      <c r="X78">
        <v>1</v>
      </c>
      <c r="Y78">
        <v>1</v>
      </c>
      <c r="Z78">
        <v>5</v>
      </c>
      <c r="AA78">
        <v>3</v>
      </c>
      <c r="AB78">
        <v>4</v>
      </c>
      <c r="AC78">
        <v>2</v>
      </c>
      <c r="AD78">
        <v>3</v>
      </c>
      <c r="AE78">
        <v>1</v>
      </c>
      <c r="AF78">
        <v>5</v>
      </c>
      <c r="AG78">
        <v>1</v>
      </c>
      <c r="AH78">
        <v>2</v>
      </c>
      <c r="AI78">
        <v>3</v>
      </c>
      <c r="AJ78">
        <v>3</v>
      </c>
      <c r="AK78">
        <v>4</v>
      </c>
      <c r="AL78">
        <v>3</v>
      </c>
      <c r="AM78">
        <v>2</v>
      </c>
      <c r="AN78">
        <v>5</v>
      </c>
      <c r="AO78">
        <v>4</v>
      </c>
      <c r="AP78">
        <v>5</v>
      </c>
      <c r="AQ78">
        <v>3</v>
      </c>
      <c r="AR78">
        <v>4</v>
      </c>
      <c r="AS78">
        <v>2</v>
      </c>
      <c r="AT78">
        <v>5</v>
      </c>
      <c r="AU78">
        <v>3</v>
      </c>
      <c r="AV78">
        <v>5</v>
      </c>
      <c r="AW78" s="6">
        <f>STDEV(Table1[[#This Row],[Q1]:[Q36]])</f>
        <v>1.3174650984805198</v>
      </c>
    </row>
    <row r="79" spans="1:49" x14ac:dyDescent="0.2">
      <c r="A79" t="s">
        <v>177</v>
      </c>
      <c r="B79">
        <f>IF(642&lt;ROW(Table1[[#This Row],[ID]])-1,ROW(Table1[[#This Row],[ID]])-1,0)</f>
        <v>0</v>
      </c>
      <c r="C79" t="b">
        <f>FALSE</f>
        <v>0</v>
      </c>
      <c r="D79" t="b">
        <f>FALSE</f>
        <v>0</v>
      </c>
      <c r="E79" s="1">
        <v>28506</v>
      </c>
      <c r="F79" s="4">
        <f ca="1">INT((TODAY()-Table1[[#This Row],[born date]])/365)</f>
        <v>43</v>
      </c>
      <c r="G79" t="s">
        <v>65</v>
      </c>
      <c r="H79" t="s">
        <v>62</v>
      </c>
      <c r="I79" t="s">
        <v>58</v>
      </c>
      <c r="J79" t="s">
        <v>53</v>
      </c>
      <c r="K79" t="s">
        <v>54</v>
      </c>
      <c r="L79" t="s">
        <v>55</v>
      </c>
      <c r="M79">
        <v>3</v>
      </c>
      <c r="N79">
        <v>3</v>
      </c>
      <c r="O79">
        <v>4</v>
      </c>
      <c r="P79">
        <v>3</v>
      </c>
      <c r="Q79">
        <v>4</v>
      </c>
      <c r="R79">
        <v>3</v>
      </c>
      <c r="S79">
        <v>4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4</v>
      </c>
      <c r="AA79">
        <v>3</v>
      </c>
      <c r="AB79">
        <v>2</v>
      </c>
      <c r="AC79">
        <v>3</v>
      </c>
      <c r="AD79">
        <v>4</v>
      </c>
      <c r="AE79">
        <v>4</v>
      </c>
      <c r="AF79">
        <v>4</v>
      </c>
      <c r="AG79">
        <v>3</v>
      </c>
      <c r="AH79">
        <v>4</v>
      </c>
      <c r="AI79">
        <v>3</v>
      </c>
      <c r="AJ79">
        <v>3</v>
      </c>
      <c r="AK79">
        <v>4</v>
      </c>
      <c r="AL79">
        <v>3</v>
      </c>
      <c r="AM79">
        <v>3</v>
      </c>
      <c r="AN79">
        <v>2</v>
      </c>
      <c r="AO79">
        <v>3</v>
      </c>
      <c r="AP79">
        <v>4</v>
      </c>
      <c r="AQ79">
        <v>3</v>
      </c>
      <c r="AR79">
        <v>2</v>
      </c>
      <c r="AS79">
        <v>3</v>
      </c>
      <c r="AT79">
        <v>3</v>
      </c>
      <c r="AU79">
        <v>3</v>
      </c>
      <c r="AV79">
        <v>3</v>
      </c>
      <c r="AW79" s="6">
        <f>STDEV(Table1[[#This Row],[Q1]:[Q36]])</f>
        <v>0.61463629715285928</v>
      </c>
    </row>
    <row r="80" spans="1:49" x14ac:dyDescent="0.2">
      <c r="A80" t="s">
        <v>178</v>
      </c>
      <c r="B80">
        <f>IF(642&lt;ROW(Table1[[#This Row],[ID]])-1,ROW(Table1[[#This Row],[ID]])-1,0)</f>
        <v>0</v>
      </c>
      <c r="C80" t="b">
        <f>FALSE</f>
        <v>0</v>
      </c>
      <c r="D80" t="b">
        <f>FALSE</f>
        <v>0</v>
      </c>
      <c r="E80" s="1">
        <v>34436</v>
      </c>
      <c r="F80" s="4">
        <f ca="1">INT((TODAY()-Table1[[#This Row],[born date]])/365)</f>
        <v>26</v>
      </c>
      <c r="G80" t="s">
        <v>50</v>
      </c>
      <c r="H80" t="s">
        <v>62</v>
      </c>
      <c r="I80" t="s">
        <v>52</v>
      </c>
      <c r="J80" t="s">
        <v>66</v>
      </c>
      <c r="K80" t="s">
        <v>54</v>
      </c>
      <c r="L80" t="s">
        <v>55</v>
      </c>
      <c r="M80">
        <v>3</v>
      </c>
      <c r="N80">
        <v>3</v>
      </c>
      <c r="O80">
        <v>2</v>
      </c>
      <c r="P80">
        <v>3</v>
      </c>
      <c r="Q80">
        <v>3</v>
      </c>
      <c r="R80">
        <v>2</v>
      </c>
      <c r="S80">
        <v>3</v>
      </c>
      <c r="T80">
        <v>1</v>
      </c>
      <c r="U80">
        <v>3</v>
      </c>
      <c r="V80">
        <v>3</v>
      </c>
      <c r="W80">
        <v>3</v>
      </c>
      <c r="X80">
        <v>3</v>
      </c>
      <c r="Y80">
        <v>2</v>
      </c>
      <c r="Z80">
        <v>3</v>
      </c>
      <c r="AA80">
        <v>3</v>
      </c>
      <c r="AB80">
        <v>3</v>
      </c>
      <c r="AC80">
        <v>3</v>
      </c>
      <c r="AD80">
        <v>1</v>
      </c>
      <c r="AE80">
        <v>3</v>
      </c>
      <c r="AF80">
        <v>4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2</v>
      </c>
      <c r="AP80">
        <v>4</v>
      </c>
      <c r="AQ80">
        <v>3</v>
      </c>
      <c r="AR80">
        <v>3</v>
      </c>
      <c r="AS80">
        <v>3</v>
      </c>
      <c r="AT80">
        <v>1</v>
      </c>
      <c r="AU80">
        <v>3</v>
      </c>
      <c r="AV80">
        <v>3</v>
      </c>
      <c r="AW80" s="6">
        <f>STDEV(Table1[[#This Row],[Q1]:[Q36]])</f>
        <v>0.68080251431091499</v>
      </c>
    </row>
    <row r="81" spans="1:49" x14ac:dyDescent="0.2">
      <c r="A81" t="s">
        <v>179</v>
      </c>
      <c r="B81">
        <f>IF(642&lt;ROW(Table1[[#This Row],[ID]])-1,ROW(Table1[[#This Row],[ID]])-1,0)</f>
        <v>0</v>
      </c>
      <c r="C81" t="b">
        <f>FALSE</f>
        <v>0</v>
      </c>
      <c r="D81" t="b">
        <f>FALSE</f>
        <v>0</v>
      </c>
      <c r="E81" s="1">
        <v>24423</v>
      </c>
      <c r="F81" s="4">
        <f ca="1">INT((TODAY()-Table1[[#This Row],[born date]])/365)</f>
        <v>54</v>
      </c>
      <c r="G81" t="s">
        <v>65</v>
      </c>
      <c r="H81" t="s">
        <v>57</v>
      </c>
      <c r="I81" t="s">
        <v>52</v>
      </c>
      <c r="J81" t="s">
        <v>66</v>
      </c>
      <c r="K81" t="s">
        <v>54</v>
      </c>
      <c r="L81" t="s">
        <v>180</v>
      </c>
      <c r="M81">
        <v>4</v>
      </c>
      <c r="N81">
        <v>4</v>
      </c>
      <c r="O81">
        <v>5</v>
      </c>
      <c r="P81">
        <v>2</v>
      </c>
      <c r="Q81">
        <v>5</v>
      </c>
      <c r="R81">
        <v>4</v>
      </c>
      <c r="S81">
        <v>4</v>
      </c>
      <c r="T81">
        <v>5</v>
      </c>
      <c r="U81">
        <v>5</v>
      </c>
      <c r="V81">
        <v>5</v>
      </c>
      <c r="W81">
        <v>5</v>
      </c>
      <c r="X81">
        <v>4</v>
      </c>
      <c r="Y81">
        <v>5</v>
      </c>
      <c r="Z81">
        <v>5</v>
      </c>
      <c r="AA81">
        <v>4</v>
      </c>
      <c r="AB81">
        <v>4</v>
      </c>
      <c r="AC81">
        <v>5</v>
      </c>
      <c r="AD81">
        <v>4</v>
      </c>
      <c r="AE81">
        <v>5</v>
      </c>
      <c r="AF81">
        <v>5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5</v>
      </c>
      <c r="AO81">
        <v>4</v>
      </c>
      <c r="AP81">
        <v>5</v>
      </c>
      <c r="AQ81">
        <v>5</v>
      </c>
      <c r="AR81">
        <v>5</v>
      </c>
      <c r="AS81">
        <v>4</v>
      </c>
      <c r="AT81">
        <v>5</v>
      </c>
      <c r="AU81">
        <v>5</v>
      </c>
      <c r="AV81">
        <v>5</v>
      </c>
      <c r="AW81" s="6">
        <f>STDEV(Table1[[#This Row],[Q1]:[Q36]])</f>
        <v>0.65222452069576942</v>
      </c>
    </row>
    <row r="82" spans="1:49" x14ac:dyDescent="0.2">
      <c r="A82" t="s">
        <v>181</v>
      </c>
      <c r="B82">
        <f>IF(642&lt;ROW(Table1[[#This Row],[ID]])-1,ROW(Table1[[#This Row],[ID]])-1,0)</f>
        <v>0</v>
      </c>
      <c r="C82" t="b">
        <f>FALSE</f>
        <v>0</v>
      </c>
      <c r="D82" t="b">
        <f>FALSE</f>
        <v>0</v>
      </c>
      <c r="E82" s="1">
        <v>33547</v>
      </c>
      <c r="F82" s="4">
        <f ca="1">INT((TODAY()-Table1[[#This Row],[born date]])/365)</f>
        <v>29</v>
      </c>
      <c r="G82" t="s">
        <v>65</v>
      </c>
      <c r="H82" t="s">
        <v>62</v>
      </c>
      <c r="I82" t="s">
        <v>58</v>
      </c>
      <c r="J82" t="s">
        <v>59</v>
      </c>
      <c r="K82" t="s">
        <v>54</v>
      </c>
      <c r="L82" t="s">
        <v>182</v>
      </c>
      <c r="M82">
        <v>4</v>
      </c>
      <c r="N82">
        <v>4</v>
      </c>
      <c r="O82">
        <v>4</v>
      </c>
      <c r="P82">
        <v>4</v>
      </c>
      <c r="Q82">
        <v>4</v>
      </c>
      <c r="R82">
        <v>2</v>
      </c>
      <c r="S82">
        <v>3</v>
      </c>
      <c r="T82">
        <v>2</v>
      </c>
      <c r="U82">
        <v>2</v>
      </c>
      <c r="V82">
        <v>5</v>
      </c>
      <c r="W82">
        <v>4</v>
      </c>
      <c r="X82">
        <v>4</v>
      </c>
      <c r="Y82">
        <v>3</v>
      </c>
      <c r="Z82">
        <v>4</v>
      </c>
      <c r="AA82">
        <v>4</v>
      </c>
      <c r="AB82">
        <v>3</v>
      </c>
      <c r="AC82">
        <v>3</v>
      </c>
      <c r="AD82">
        <v>4</v>
      </c>
      <c r="AE82">
        <v>3</v>
      </c>
      <c r="AF82">
        <v>5</v>
      </c>
      <c r="AG82">
        <v>4</v>
      </c>
      <c r="AH82">
        <v>3</v>
      </c>
      <c r="AI82">
        <v>3</v>
      </c>
      <c r="AJ82">
        <v>3</v>
      </c>
      <c r="AK82">
        <v>4</v>
      </c>
      <c r="AL82">
        <v>3</v>
      </c>
      <c r="AM82">
        <v>3</v>
      </c>
      <c r="AN82">
        <v>3</v>
      </c>
      <c r="AO82">
        <v>1</v>
      </c>
      <c r="AP82">
        <v>5</v>
      </c>
      <c r="AQ82">
        <v>4</v>
      </c>
      <c r="AR82">
        <v>3</v>
      </c>
      <c r="AS82">
        <v>4</v>
      </c>
      <c r="AT82">
        <v>2</v>
      </c>
      <c r="AU82">
        <v>2</v>
      </c>
      <c r="AV82">
        <v>5</v>
      </c>
      <c r="AW82" s="6">
        <f>STDEV(Table1[[#This Row],[Q1]:[Q36]])</f>
        <v>0.96732325812743991</v>
      </c>
    </row>
    <row r="83" spans="1:49" x14ac:dyDescent="0.2">
      <c r="A83" t="s">
        <v>183</v>
      </c>
      <c r="B83">
        <f>IF(642&lt;ROW(Table1[[#This Row],[ID]])-1,ROW(Table1[[#This Row],[ID]])-1,0)</f>
        <v>0</v>
      </c>
      <c r="C83" t="b">
        <f>FALSE</f>
        <v>0</v>
      </c>
      <c r="D83" t="b">
        <f>FALSE</f>
        <v>0</v>
      </c>
      <c r="E83" s="1">
        <v>38244</v>
      </c>
      <c r="F83" s="4">
        <f ca="1">INT((TODAY()-Table1[[#This Row],[born date]])/365)</f>
        <v>16</v>
      </c>
      <c r="G83" t="s">
        <v>50</v>
      </c>
      <c r="H83" t="s">
        <v>62</v>
      </c>
      <c r="I83" t="s">
        <v>123</v>
      </c>
      <c r="J83" t="s">
        <v>53</v>
      </c>
      <c r="K83" t="s">
        <v>54</v>
      </c>
      <c r="L83" t="s">
        <v>63</v>
      </c>
      <c r="M83">
        <v>4</v>
      </c>
      <c r="N83">
        <v>4</v>
      </c>
      <c r="O83">
        <v>3</v>
      </c>
      <c r="P83">
        <v>4</v>
      </c>
      <c r="Q83">
        <v>4</v>
      </c>
      <c r="R83">
        <v>3</v>
      </c>
      <c r="S83">
        <v>3</v>
      </c>
      <c r="T83">
        <v>3</v>
      </c>
      <c r="U83">
        <v>3</v>
      </c>
      <c r="V83">
        <v>4</v>
      </c>
      <c r="W83">
        <v>4</v>
      </c>
      <c r="X83">
        <v>3</v>
      </c>
      <c r="Y83">
        <v>3</v>
      </c>
      <c r="Z83">
        <v>4</v>
      </c>
      <c r="AA83">
        <v>4</v>
      </c>
      <c r="AB83">
        <v>3</v>
      </c>
      <c r="AC83">
        <v>3</v>
      </c>
      <c r="AD83">
        <v>2</v>
      </c>
      <c r="AE83">
        <v>3</v>
      </c>
      <c r="AF83">
        <v>4</v>
      </c>
      <c r="AG83">
        <v>4</v>
      </c>
      <c r="AH83">
        <v>3</v>
      </c>
      <c r="AI83">
        <v>4</v>
      </c>
      <c r="AJ83">
        <v>4</v>
      </c>
      <c r="AK83">
        <v>4</v>
      </c>
      <c r="AL83">
        <v>3</v>
      </c>
      <c r="AM83">
        <v>3</v>
      </c>
      <c r="AN83">
        <v>3</v>
      </c>
      <c r="AO83">
        <v>4</v>
      </c>
      <c r="AP83">
        <v>5</v>
      </c>
      <c r="AQ83">
        <v>4</v>
      </c>
      <c r="AR83">
        <v>3</v>
      </c>
      <c r="AS83">
        <v>4</v>
      </c>
      <c r="AT83">
        <v>3</v>
      </c>
      <c r="AU83">
        <v>5</v>
      </c>
      <c r="AV83">
        <v>5</v>
      </c>
      <c r="AW83" s="6">
        <f>STDEV(Table1[[#This Row],[Q1]:[Q36]])</f>
        <v>0.69178857216018574</v>
      </c>
    </row>
    <row r="84" spans="1:49" x14ac:dyDescent="0.2">
      <c r="A84" t="s">
        <v>184</v>
      </c>
      <c r="B84">
        <f>IF(642&lt;ROW(Table1[[#This Row],[ID]])-1,ROW(Table1[[#This Row],[ID]])-1,0)</f>
        <v>0</v>
      </c>
      <c r="C84" t="b">
        <f>FALSE</f>
        <v>0</v>
      </c>
      <c r="D84" t="b">
        <f>FALSE</f>
        <v>0</v>
      </c>
      <c r="E84" s="1">
        <v>38200</v>
      </c>
      <c r="F84" s="4">
        <f ca="1">INT((TODAY()-Table1[[#This Row],[born date]])/365)</f>
        <v>16</v>
      </c>
      <c r="G84" t="s">
        <v>50</v>
      </c>
      <c r="H84" t="s">
        <v>62</v>
      </c>
      <c r="I84" t="s">
        <v>58</v>
      </c>
      <c r="J84" t="s">
        <v>68</v>
      </c>
      <c r="K84" t="s">
        <v>69</v>
      </c>
      <c r="L84" t="s">
        <v>63</v>
      </c>
      <c r="M84">
        <v>3</v>
      </c>
      <c r="N84">
        <v>3</v>
      </c>
      <c r="O84">
        <v>4</v>
      </c>
      <c r="P84">
        <v>2</v>
      </c>
      <c r="Q84">
        <v>3</v>
      </c>
      <c r="R84">
        <v>2</v>
      </c>
      <c r="S84">
        <v>3</v>
      </c>
      <c r="T84">
        <v>3</v>
      </c>
      <c r="U84">
        <v>4</v>
      </c>
      <c r="V84">
        <v>4</v>
      </c>
      <c r="W84">
        <v>2</v>
      </c>
      <c r="X84">
        <v>3</v>
      </c>
      <c r="Y84">
        <v>3</v>
      </c>
      <c r="Z84">
        <v>2</v>
      </c>
      <c r="AA84">
        <v>3</v>
      </c>
      <c r="AB84">
        <v>1</v>
      </c>
      <c r="AC84">
        <v>2</v>
      </c>
      <c r="AD84">
        <v>4</v>
      </c>
      <c r="AE84">
        <v>3</v>
      </c>
      <c r="AF84">
        <v>3</v>
      </c>
      <c r="AG84">
        <v>3</v>
      </c>
      <c r="AH84">
        <v>2</v>
      </c>
      <c r="AI84">
        <v>2</v>
      </c>
      <c r="AJ84">
        <v>2</v>
      </c>
      <c r="AK84">
        <v>3</v>
      </c>
      <c r="AL84">
        <v>2</v>
      </c>
      <c r="AM84">
        <v>2</v>
      </c>
      <c r="AN84">
        <v>3</v>
      </c>
      <c r="AO84">
        <v>5</v>
      </c>
      <c r="AP84">
        <v>3</v>
      </c>
      <c r="AQ84">
        <v>4</v>
      </c>
      <c r="AR84">
        <v>2</v>
      </c>
      <c r="AS84">
        <v>2</v>
      </c>
      <c r="AT84">
        <v>3</v>
      </c>
      <c r="AU84">
        <v>4</v>
      </c>
      <c r="AV84">
        <v>3</v>
      </c>
      <c r="AW84" s="6">
        <f>STDEV(Table1[[#This Row],[Q1]:[Q36]])</f>
        <v>0.84515425472851657</v>
      </c>
    </row>
    <row r="85" spans="1:49" x14ac:dyDescent="0.2">
      <c r="A85" t="s">
        <v>185</v>
      </c>
      <c r="B85">
        <f>IF(642&lt;ROW(Table1[[#This Row],[ID]])-1,ROW(Table1[[#This Row],[ID]])-1,0)</f>
        <v>0</v>
      </c>
      <c r="C85" t="b">
        <f>FALSE</f>
        <v>0</v>
      </c>
      <c r="D85" t="b">
        <f>FALSE</f>
        <v>0</v>
      </c>
      <c r="E85" s="1">
        <v>28836</v>
      </c>
      <c r="F85" s="4">
        <f ca="1">INT((TODAY()-Table1[[#This Row],[born date]])/365)</f>
        <v>42</v>
      </c>
      <c r="G85" t="s">
        <v>65</v>
      </c>
      <c r="H85" t="s">
        <v>57</v>
      </c>
      <c r="I85" t="s">
        <v>58</v>
      </c>
      <c r="J85" t="s">
        <v>53</v>
      </c>
      <c r="K85" t="s">
        <v>54</v>
      </c>
      <c r="L85" t="s">
        <v>186</v>
      </c>
      <c r="M85">
        <v>5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4</v>
      </c>
      <c r="AW85" s="6">
        <f>STDEV(Table1[[#This Row],[Q1]:[Q36]])</f>
        <v>0.16666666666666652</v>
      </c>
    </row>
    <row r="86" spans="1:49" x14ac:dyDescent="0.2">
      <c r="A86" t="s">
        <v>187</v>
      </c>
      <c r="B86">
        <f>IF(642&lt;ROW(Table1[[#This Row],[ID]])-1,ROW(Table1[[#This Row],[ID]])-1,0)</f>
        <v>0</v>
      </c>
      <c r="C86" t="b">
        <f>FALSE</f>
        <v>0</v>
      </c>
      <c r="D86" t="b">
        <f>FALSE</f>
        <v>0</v>
      </c>
      <c r="E86" s="1">
        <v>34183</v>
      </c>
      <c r="F86" s="4">
        <f ca="1">INT((TODAY()-Table1[[#This Row],[born date]])/365)</f>
        <v>27</v>
      </c>
      <c r="G86" t="s">
        <v>50</v>
      </c>
      <c r="H86" t="s">
        <v>62</v>
      </c>
      <c r="I86" t="s">
        <v>58</v>
      </c>
      <c r="J86" t="s">
        <v>53</v>
      </c>
      <c r="K86" t="s">
        <v>54</v>
      </c>
      <c r="L86" t="s">
        <v>104</v>
      </c>
      <c r="M86">
        <v>4</v>
      </c>
      <c r="N86">
        <v>4</v>
      </c>
      <c r="O86">
        <v>3</v>
      </c>
      <c r="P86">
        <v>4</v>
      </c>
      <c r="Q86">
        <v>4</v>
      </c>
      <c r="R86">
        <v>3</v>
      </c>
      <c r="S86">
        <v>4</v>
      </c>
      <c r="T86">
        <v>3</v>
      </c>
      <c r="U86">
        <v>3</v>
      </c>
      <c r="V86">
        <v>4</v>
      </c>
      <c r="W86">
        <v>4</v>
      </c>
      <c r="X86">
        <v>2</v>
      </c>
      <c r="Y86">
        <v>3</v>
      </c>
      <c r="Z86">
        <v>4</v>
      </c>
      <c r="AA86">
        <v>4</v>
      </c>
      <c r="AB86">
        <v>4</v>
      </c>
      <c r="AC86">
        <v>4</v>
      </c>
      <c r="AD86">
        <v>2</v>
      </c>
      <c r="AE86">
        <v>3</v>
      </c>
      <c r="AF86">
        <v>4</v>
      </c>
      <c r="AG86">
        <v>3</v>
      </c>
      <c r="AH86">
        <v>3</v>
      </c>
      <c r="AI86">
        <v>5</v>
      </c>
      <c r="AJ86">
        <v>4</v>
      </c>
      <c r="AK86">
        <v>4</v>
      </c>
      <c r="AL86">
        <v>4</v>
      </c>
      <c r="AM86">
        <v>4</v>
      </c>
      <c r="AN86">
        <v>2</v>
      </c>
      <c r="AO86">
        <v>3</v>
      </c>
      <c r="AP86">
        <v>4</v>
      </c>
      <c r="AQ86">
        <v>4</v>
      </c>
      <c r="AR86">
        <v>4</v>
      </c>
      <c r="AS86">
        <v>4</v>
      </c>
      <c r="AT86">
        <v>3</v>
      </c>
      <c r="AU86">
        <v>3</v>
      </c>
      <c r="AV86">
        <v>4</v>
      </c>
      <c r="AW86" s="6">
        <f>STDEV(Table1[[#This Row],[Q1]:[Q36]])</f>
        <v>0.69465076300230411</v>
      </c>
    </row>
    <row r="87" spans="1:49" x14ac:dyDescent="0.2">
      <c r="A87" t="s">
        <v>188</v>
      </c>
      <c r="B87">
        <f>IF(642&lt;ROW(Table1[[#This Row],[ID]])-1,ROW(Table1[[#This Row],[ID]])-1,0)</f>
        <v>0</v>
      </c>
      <c r="C87" t="b">
        <f>FALSE</f>
        <v>0</v>
      </c>
      <c r="D87" t="b">
        <f>FALSE</f>
        <v>0</v>
      </c>
      <c r="E87" s="1">
        <v>33628</v>
      </c>
      <c r="F87" s="4">
        <f ca="1">INT((TODAY()-Table1[[#This Row],[born date]])/365)</f>
        <v>29</v>
      </c>
      <c r="G87" t="s">
        <v>65</v>
      </c>
      <c r="H87" t="s">
        <v>62</v>
      </c>
      <c r="I87" t="s">
        <v>52</v>
      </c>
      <c r="J87" t="s">
        <v>53</v>
      </c>
      <c r="K87" t="s">
        <v>54</v>
      </c>
      <c r="L87" t="s">
        <v>55</v>
      </c>
      <c r="M87">
        <v>4</v>
      </c>
      <c r="N87">
        <v>4</v>
      </c>
      <c r="O87">
        <v>2</v>
      </c>
      <c r="P87">
        <v>5</v>
      </c>
      <c r="Q87">
        <v>5</v>
      </c>
      <c r="R87">
        <v>5</v>
      </c>
      <c r="S87">
        <v>5</v>
      </c>
      <c r="T87">
        <v>4</v>
      </c>
      <c r="U87">
        <v>3</v>
      </c>
      <c r="V87">
        <v>5</v>
      </c>
      <c r="W87">
        <v>5</v>
      </c>
      <c r="X87">
        <v>1</v>
      </c>
      <c r="Y87">
        <v>3</v>
      </c>
      <c r="Z87">
        <v>5</v>
      </c>
      <c r="AA87">
        <v>5</v>
      </c>
      <c r="AB87">
        <v>5</v>
      </c>
      <c r="AC87">
        <v>5</v>
      </c>
      <c r="AD87">
        <v>1</v>
      </c>
      <c r="AE87">
        <v>3</v>
      </c>
      <c r="AF87">
        <v>5</v>
      </c>
      <c r="AG87">
        <v>5</v>
      </c>
      <c r="AH87">
        <v>1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4</v>
      </c>
      <c r="AP87">
        <v>5</v>
      </c>
      <c r="AQ87">
        <v>5</v>
      </c>
      <c r="AR87">
        <v>5</v>
      </c>
      <c r="AS87">
        <v>5</v>
      </c>
      <c r="AT87">
        <v>4</v>
      </c>
      <c r="AU87">
        <v>3</v>
      </c>
      <c r="AV87">
        <v>5</v>
      </c>
      <c r="AW87" s="6">
        <f>STDEV(Table1[[#This Row],[Q1]:[Q36]])</f>
        <v>1.2674183233444296</v>
      </c>
    </row>
    <row r="88" spans="1:49" x14ac:dyDescent="0.2">
      <c r="A88" t="s">
        <v>189</v>
      </c>
      <c r="B88">
        <f>IF(642&lt;ROW(Table1[[#This Row],[ID]])-1,ROW(Table1[[#This Row],[ID]])-1,0)</f>
        <v>0</v>
      </c>
      <c r="C88" t="b">
        <f>FALSE</f>
        <v>0</v>
      </c>
      <c r="D88" t="b">
        <f>FALSE</f>
        <v>0</v>
      </c>
      <c r="E88" s="1">
        <v>28523</v>
      </c>
      <c r="F88" s="4">
        <f ca="1">INT((TODAY()-Table1[[#This Row],[born date]])/365)</f>
        <v>43</v>
      </c>
      <c r="G88" t="s">
        <v>65</v>
      </c>
      <c r="H88" t="s">
        <v>57</v>
      </c>
      <c r="I88" t="s">
        <v>123</v>
      </c>
      <c r="J88" t="s">
        <v>66</v>
      </c>
      <c r="K88" t="s">
        <v>54</v>
      </c>
      <c r="L88" t="s">
        <v>190</v>
      </c>
      <c r="M88">
        <v>4</v>
      </c>
      <c r="N88">
        <v>3</v>
      </c>
      <c r="O88">
        <v>2</v>
      </c>
      <c r="P88">
        <v>4</v>
      </c>
      <c r="Q88">
        <v>3</v>
      </c>
      <c r="R88">
        <v>4</v>
      </c>
      <c r="S88">
        <v>4</v>
      </c>
      <c r="T88">
        <v>2</v>
      </c>
      <c r="U88">
        <v>3</v>
      </c>
      <c r="V88">
        <v>4</v>
      </c>
      <c r="W88">
        <v>3</v>
      </c>
      <c r="X88">
        <v>3</v>
      </c>
      <c r="Y88">
        <v>3</v>
      </c>
      <c r="Z88">
        <v>3</v>
      </c>
      <c r="AA88">
        <v>3</v>
      </c>
      <c r="AB88">
        <v>2</v>
      </c>
      <c r="AC88">
        <v>3</v>
      </c>
      <c r="AD88">
        <v>3</v>
      </c>
      <c r="AE88">
        <v>2</v>
      </c>
      <c r="AF88">
        <v>4</v>
      </c>
      <c r="AG88">
        <v>4</v>
      </c>
      <c r="AH88">
        <v>3</v>
      </c>
      <c r="AI88">
        <v>3</v>
      </c>
      <c r="AJ88">
        <v>3</v>
      </c>
      <c r="AK88">
        <v>3</v>
      </c>
      <c r="AL88">
        <v>2</v>
      </c>
      <c r="AM88">
        <v>4</v>
      </c>
      <c r="AN88">
        <v>2</v>
      </c>
      <c r="AO88">
        <v>2</v>
      </c>
      <c r="AP88">
        <v>4</v>
      </c>
      <c r="AQ88">
        <v>3</v>
      </c>
      <c r="AR88">
        <v>3</v>
      </c>
      <c r="AS88">
        <v>4</v>
      </c>
      <c r="AT88">
        <v>4</v>
      </c>
      <c r="AU88">
        <v>2</v>
      </c>
      <c r="AV88">
        <v>4</v>
      </c>
      <c r="AW88" s="6">
        <f>STDEV(Table1[[#This Row],[Q1]:[Q36]])</f>
        <v>0.74748254744185061</v>
      </c>
    </row>
    <row r="89" spans="1:49" x14ac:dyDescent="0.2">
      <c r="A89" t="s">
        <v>191</v>
      </c>
      <c r="B89">
        <f>IF(642&lt;ROW(Table1[[#This Row],[ID]])-1,ROW(Table1[[#This Row],[ID]])-1,0)</f>
        <v>0</v>
      </c>
      <c r="C89" t="b">
        <f>FALSE</f>
        <v>0</v>
      </c>
      <c r="D89" t="b">
        <f>FALSE</f>
        <v>0</v>
      </c>
      <c r="E89" s="1">
        <v>36526</v>
      </c>
      <c r="F89" s="4">
        <f ca="1">INT((TODAY()-Table1[[#This Row],[born date]])/365)</f>
        <v>21</v>
      </c>
      <c r="G89" t="s">
        <v>65</v>
      </c>
      <c r="H89" t="s">
        <v>62</v>
      </c>
      <c r="I89" t="s">
        <v>58</v>
      </c>
      <c r="J89" t="s">
        <v>68</v>
      </c>
      <c r="K89" t="s">
        <v>54</v>
      </c>
      <c r="L89" t="s">
        <v>55</v>
      </c>
      <c r="M89">
        <v>3</v>
      </c>
      <c r="N89">
        <v>3</v>
      </c>
      <c r="O89">
        <v>2</v>
      </c>
      <c r="P89">
        <v>4</v>
      </c>
      <c r="Q89">
        <v>4</v>
      </c>
      <c r="R89">
        <v>4</v>
      </c>
      <c r="S89">
        <v>3</v>
      </c>
      <c r="T89">
        <v>2</v>
      </c>
      <c r="U89">
        <v>4</v>
      </c>
      <c r="V89">
        <v>4</v>
      </c>
      <c r="W89">
        <v>2</v>
      </c>
      <c r="X89">
        <v>2</v>
      </c>
      <c r="Y89">
        <v>3</v>
      </c>
      <c r="Z89">
        <v>4</v>
      </c>
      <c r="AA89">
        <v>4</v>
      </c>
      <c r="AB89">
        <v>3</v>
      </c>
      <c r="AC89">
        <v>3</v>
      </c>
      <c r="AD89">
        <v>2</v>
      </c>
      <c r="AE89">
        <v>4</v>
      </c>
      <c r="AF89">
        <v>4</v>
      </c>
      <c r="AG89">
        <v>2</v>
      </c>
      <c r="AH89">
        <v>2</v>
      </c>
      <c r="AI89">
        <v>3</v>
      </c>
      <c r="AJ89">
        <v>3</v>
      </c>
      <c r="AK89">
        <v>4</v>
      </c>
      <c r="AL89">
        <v>4</v>
      </c>
      <c r="AM89">
        <v>4</v>
      </c>
      <c r="AN89">
        <v>4</v>
      </c>
      <c r="AO89">
        <v>3</v>
      </c>
      <c r="AP89">
        <v>5</v>
      </c>
      <c r="AQ89">
        <v>4</v>
      </c>
      <c r="AR89">
        <v>4</v>
      </c>
      <c r="AS89">
        <v>2</v>
      </c>
      <c r="AT89">
        <v>3</v>
      </c>
      <c r="AU89">
        <v>4</v>
      </c>
      <c r="AV89">
        <v>4</v>
      </c>
      <c r="AW89" s="6">
        <f>STDEV(Table1[[#This Row],[Q1]:[Q36]])</f>
        <v>0.85588532090443237</v>
      </c>
    </row>
    <row r="90" spans="1:49" x14ac:dyDescent="0.2">
      <c r="A90" t="s">
        <v>192</v>
      </c>
      <c r="B90">
        <f>IF(642&lt;ROW(Table1[[#This Row],[ID]])-1,ROW(Table1[[#This Row],[ID]])-1,0)</f>
        <v>0</v>
      </c>
      <c r="C90" t="b">
        <f>FALSE</f>
        <v>0</v>
      </c>
      <c r="D90" t="b">
        <f>FALSE</f>
        <v>0</v>
      </c>
      <c r="E90" s="1">
        <v>36566</v>
      </c>
      <c r="F90" s="4">
        <f ca="1">INT((TODAY()-Table1[[#This Row],[born date]])/365)</f>
        <v>21</v>
      </c>
      <c r="G90" t="s">
        <v>65</v>
      </c>
      <c r="H90" t="s">
        <v>62</v>
      </c>
      <c r="I90" t="s">
        <v>58</v>
      </c>
      <c r="J90" t="s">
        <v>53</v>
      </c>
      <c r="K90" t="s">
        <v>54</v>
      </c>
      <c r="L90" t="s">
        <v>193</v>
      </c>
      <c r="M90">
        <v>3</v>
      </c>
      <c r="N90">
        <v>3</v>
      </c>
      <c r="O90">
        <v>2</v>
      </c>
      <c r="P90">
        <v>3</v>
      </c>
      <c r="Q90">
        <v>4</v>
      </c>
      <c r="R90">
        <v>3</v>
      </c>
      <c r="S90">
        <v>4</v>
      </c>
      <c r="T90">
        <v>3</v>
      </c>
      <c r="U90">
        <v>4</v>
      </c>
      <c r="V90">
        <v>4</v>
      </c>
      <c r="W90">
        <v>3</v>
      </c>
      <c r="X90">
        <v>2</v>
      </c>
      <c r="Y90">
        <v>3</v>
      </c>
      <c r="Z90">
        <v>4</v>
      </c>
      <c r="AA90">
        <v>3</v>
      </c>
      <c r="AB90">
        <v>3</v>
      </c>
      <c r="AC90">
        <v>2</v>
      </c>
      <c r="AD90">
        <v>2</v>
      </c>
      <c r="AE90">
        <v>4</v>
      </c>
      <c r="AF90">
        <v>4</v>
      </c>
      <c r="AG90">
        <v>3</v>
      </c>
      <c r="AH90">
        <v>3</v>
      </c>
      <c r="AI90">
        <v>3</v>
      </c>
      <c r="AJ90">
        <v>3</v>
      </c>
      <c r="AK90">
        <v>4</v>
      </c>
      <c r="AL90">
        <v>3</v>
      </c>
      <c r="AM90">
        <v>4</v>
      </c>
      <c r="AN90">
        <v>3</v>
      </c>
      <c r="AO90">
        <v>4</v>
      </c>
      <c r="AP90">
        <v>4</v>
      </c>
      <c r="AQ90">
        <v>4</v>
      </c>
      <c r="AR90">
        <v>4</v>
      </c>
      <c r="AS90">
        <v>3</v>
      </c>
      <c r="AT90">
        <v>4</v>
      </c>
      <c r="AU90">
        <v>4</v>
      </c>
      <c r="AV90">
        <v>4</v>
      </c>
      <c r="AW90" s="6">
        <f>STDEV(Table1[[#This Row],[Q1]:[Q36]])</f>
        <v>0.67612340378281321</v>
      </c>
    </row>
    <row r="91" spans="1:49" x14ac:dyDescent="0.2">
      <c r="A91" t="s">
        <v>194</v>
      </c>
      <c r="B91">
        <f>IF(642&lt;ROW(Table1[[#This Row],[ID]])-1,ROW(Table1[[#This Row],[ID]])-1,0)</f>
        <v>0</v>
      </c>
      <c r="C91" t="b">
        <f>FALSE</f>
        <v>0</v>
      </c>
      <c r="D91" t="b">
        <f>FALSE</f>
        <v>0</v>
      </c>
      <c r="E91" s="1">
        <v>37140</v>
      </c>
      <c r="F91" s="4">
        <f ca="1">INT((TODAY()-Table1[[#This Row],[born date]])/365)</f>
        <v>19</v>
      </c>
      <c r="G91" t="s">
        <v>65</v>
      </c>
      <c r="H91" t="s">
        <v>62</v>
      </c>
      <c r="I91" t="s">
        <v>58</v>
      </c>
      <c r="J91" t="s">
        <v>66</v>
      </c>
      <c r="K91" t="s">
        <v>54</v>
      </c>
      <c r="L91" t="s">
        <v>55</v>
      </c>
      <c r="M91">
        <v>3</v>
      </c>
      <c r="N91">
        <v>3</v>
      </c>
      <c r="O91">
        <v>1</v>
      </c>
      <c r="P91">
        <v>4</v>
      </c>
      <c r="Q91">
        <v>2</v>
      </c>
      <c r="R91">
        <v>3</v>
      </c>
      <c r="S91">
        <v>3</v>
      </c>
      <c r="T91">
        <v>2</v>
      </c>
      <c r="U91">
        <v>4</v>
      </c>
      <c r="V91">
        <v>5</v>
      </c>
      <c r="W91">
        <v>3</v>
      </c>
      <c r="X91">
        <v>3</v>
      </c>
      <c r="Y91">
        <v>2</v>
      </c>
      <c r="Z91">
        <v>3</v>
      </c>
      <c r="AA91">
        <v>2</v>
      </c>
      <c r="AB91">
        <v>4</v>
      </c>
      <c r="AC91">
        <v>4</v>
      </c>
      <c r="AD91">
        <v>2</v>
      </c>
      <c r="AE91">
        <v>4</v>
      </c>
      <c r="AF91">
        <v>4</v>
      </c>
      <c r="AG91">
        <v>2</v>
      </c>
      <c r="AH91">
        <v>2</v>
      </c>
      <c r="AI91">
        <v>3</v>
      </c>
      <c r="AJ91">
        <v>4</v>
      </c>
      <c r="AK91">
        <v>3</v>
      </c>
      <c r="AL91">
        <v>4</v>
      </c>
      <c r="AM91">
        <v>4</v>
      </c>
      <c r="AN91">
        <v>2</v>
      </c>
      <c r="AO91">
        <v>3</v>
      </c>
      <c r="AP91">
        <v>4</v>
      </c>
      <c r="AQ91">
        <v>2</v>
      </c>
      <c r="AR91">
        <v>4</v>
      </c>
      <c r="AS91">
        <v>3</v>
      </c>
      <c r="AT91">
        <v>2</v>
      </c>
      <c r="AU91">
        <v>4</v>
      </c>
      <c r="AV91">
        <v>5</v>
      </c>
      <c r="AW91" s="6">
        <f>STDEV(Table1[[#This Row],[Q1]:[Q36]])</f>
        <v>0.97914766952189514</v>
      </c>
    </row>
    <row r="92" spans="1:49" x14ac:dyDescent="0.2">
      <c r="A92" t="s">
        <v>195</v>
      </c>
      <c r="B92">
        <f>IF(642&lt;ROW(Table1[[#This Row],[ID]])-1,ROW(Table1[[#This Row],[ID]])-1,0)</f>
        <v>0</v>
      </c>
      <c r="C92" t="b">
        <f>FALSE</f>
        <v>0</v>
      </c>
      <c r="D92" t="b">
        <f>FALSE</f>
        <v>0</v>
      </c>
      <c r="E92" s="1">
        <v>36848</v>
      </c>
      <c r="F92" s="4">
        <f ca="1">INT((TODAY()-Table1[[#This Row],[born date]])/365)</f>
        <v>20</v>
      </c>
      <c r="G92" t="s">
        <v>65</v>
      </c>
      <c r="H92" t="s">
        <v>62</v>
      </c>
      <c r="I92" t="s">
        <v>58</v>
      </c>
      <c r="J92" t="s">
        <v>66</v>
      </c>
      <c r="K92" t="s">
        <v>54</v>
      </c>
      <c r="L92" t="s">
        <v>55</v>
      </c>
      <c r="M92">
        <v>4</v>
      </c>
      <c r="N92">
        <v>4</v>
      </c>
      <c r="O92">
        <v>3</v>
      </c>
      <c r="P92">
        <v>4</v>
      </c>
      <c r="Q92">
        <v>4</v>
      </c>
      <c r="R92">
        <v>4</v>
      </c>
      <c r="S92">
        <v>5</v>
      </c>
      <c r="T92">
        <v>3</v>
      </c>
      <c r="U92">
        <v>3</v>
      </c>
      <c r="V92">
        <v>5</v>
      </c>
      <c r="W92">
        <v>4</v>
      </c>
      <c r="X92">
        <v>2</v>
      </c>
      <c r="Y92">
        <v>3</v>
      </c>
      <c r="Z92">
        <v>5</v>
      </c>
      <c r="AA92">
        <v>4</v>
      </c>
      <c r="AB92">
        <v>4</v>
      </c>
      <c r="AC92">
        <v>4</v>
      </c>
      <c r="AD92">
        <v>1</v>
      </c>
      <c r="AE92">
        <v>3</v>
      </c>
      <c r="AF92">
        <v>5</v>
      </c>
      <c r="AG92">
        <v>3</v>
      </c>
      <c r="AH92">
        <v>3</v>
      </c>
      <c r="AI92">
        <v>4</v>
      </c>
      <c r="AJ92">
        <v>5</v>
      </c>
      <c r="AK92">
        <v>4</v>
      </c>
      <c r="AL92">
        <v>4</v>
      </c>
      <c r="AM92">
        <v>4</v>
      </c>
      <c r="AN92">
        <v>4</v>
      </c>
      <c r="AO92">
        <v>2</v>
      </c>
      <c r="AP92">
        <v>5</v>
      </c>
      <c r="AQ92">
        <v>3</v>
      </c>
      <c r="AR92">
        <v>4</v>
      </c>
      <c r="AS92">
        <v>4</v>
      </c>
      <c r="AT92">
        <v>4</v>
      </c>
      <c r="AU92">
        <v>3</v>
      </c>
      <c r="AV92">
        <v>5</v>
      </c>
      <c r="AW92" s="6">
        <f>STDEV(Table1[[#This Row],[Q1]:[Q36]])</f>
        <v>0.93732141156138571</v>
      </c>
    </row>
    <row r="93" spans="1:49" x14ac:dyDescent="0.2">
      <c r="A93" t="s">
        <v>196</v>
      </c>
      <c r="B93">
        <f>IF(642&lt;ROW(Table1[[#This Row],[ID]])-1,ROW(Table1[[#This Row],[ID]])-1,0)</f>
        <v>0</v>
      </c>
      <c r="C93" t="b">
        <f>FALSE</f>
        <v>0</v>
      </c>
      <c r="D93" t="b">
        <f>FALSE</f>
        <v>0</v>
      </c>
      <c r="E93" s="1">
        <v>29118</v>
      </c>
      <c r="F93" s="4">
        <f ca="1">INT((TODAY()-Table1[[#This Row],[born date]])/365)</f>
        <v>41</v>
      </c>
      <c r="G93" t="s">
        <v>50</v>
      </c>
      <c r="H93" t="s">
        <v>76</v>
      </c>
      <c r="I93" t="s">
        <v>58</v>
      </c>
      <c r="J93" t="s">
        <v>59</v>
      </c>
      <c r="K93" t="s">
        <v>69</v>
      </c>
      <c r="L93" t="s">
        <v>55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5</v>
      </c>
      <c r="T93">
        <v>5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5</v>
      </c>
      <c r="AE93">
        <v>3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4</v>
      </c>
      <c r="AR93">
        <v>5</v>
      </c>
      <c r="AS93">
        <v>5</v>
      </c>
      <c r="AT93">
        <v>5</v>
      </c>
      <c r="AU93">
        <v>4</v>
      </c>
      <c r="AV93">
        <v>5</v>
      </c>
      <c r="AW93" s="6">
        <f>STDEV(Table1[[#This Row],[Q1]:[Q36]])</f>
        <v>0.50709255283710997</v>
      </c>
    </row>
    <row r="94" spans="1:49" x14ac:dyDescent="0.2">
      <c r="A94" t="s">
        <v>197</v>
      </c>
      <c r="B94">
        <f>IF(642&lt;ROW(Table1[[#This Row],[ID]])-1,ROW(Table1[[#This Row],[ID]])-1,0)</f>
        <v>0</v>
      </c>
      <c r="C94" t="b">
        <f>FALSE</f>
        <v>0</v>
      </c>
      <c r="D94" t="b">
        <f>FALSE</f>
        <v>0</v>
      </c>
      <c r="E94" s="1">
        <v>35317</v>
      </c>
      <c r="F94" s="4">
        <f ca="1">INT((TODAY()-Table1[[#This Row],[born date]])/365)</f>
        <v>24</v>
      </c>
      <c r="G94" t="s">
        <v>65</v>
      </c>
      <c r="H94" t="s">
        <v>62</v>
      </c>
      <c r="I94" t="s">
        <v>52</v>
      </c>
      <c r="J94" t="s">
        <v>59</v>
      </c>
      <c r="K94" t="s">
        <v>54</v>
      </c>
      <c r="L94" t="s">
        <v>198</v>
      </c>
      <c r="M94">
        <v>4</v>
      </c>
      <c r="N94">
        <v>4</v>
      </c>
      <c r="O94">
        <v>4</v>
      </c>
      <c r="P94">
        <v>4</v>
      </c>
      <c r="Q94">
        <v>5</v>
      </c>
      <c r="R94">
        <v>4</v>
      </c>
      <c r="S94">
        <v>5</v>
      </c>
      <c r="T94">
        <v>2</v>
      </c>
      <c r="U94">
        <v>5</v>
      </c>
      <c r="V94">
        <v>5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2</v>
      </c>
      <c r="AE94">
        <v>4</v>
      </c>
      <c r="AF94">
        <v>4</v>
      </c>
      <c r="AG94">
        <v>4</v>
      </c>
      <c r="AH94">
        <v>3</v>
      </c>
      <c r="AI94">
        <v>4</v>
      </c>
      <c r="AJ94">
        <v>4</v>
      </c>
      <c r="AK94">
        <v>4</v>
      </c>
      <c r="AL94">
        <v>3</v>
      </c>
      <c r="AM94">
        <v>4</v>
      </c>
      <c r="AN94">
        <v>2</v>
      </c>
      <c r="AO94">
        <v>4</v>
      </c>
      <c r="AP94">
        <v>3</v>
      </c>
      <c r="AQ94">
        <v>4</v>
      </c>
      <c r="AR94">
        <v>4</v>
      </c>
      <c r="AS94">
        <v>5</v>
      </c>
      <c r="AT94">
        <v>2</v>
      </c>
      <c r="AU94">
        <v>5</v>
      </c>
      <c r="AV94">
        <v>5</v>
      </c>
      <c r="AW94" s="6">
        <f>STDEV(Table1[[#This Row],[Q1]:[Q36]])</f>
        <v>0.85449325928220743</v>
      </c>
    </row>
    <row r="95" spans="1:49" x14ac:dyDescent="0.2">
      <c r="A95" t="s">
        <v>199</v>
      </c>
      <c r="B95">
        <f>IF(642&lt;ROW(Table1[[#This Row],[ID]])-1,ROW(Table1[[#This Row],[ID]])-1,0)</f>
        <v>0</v>
      </c>
      <c r="C95" t="b">
        <f>FALSE</f>
        <v>0</v>
      </c>
      <c r="D95" t="b">
        <f>FALSE</f>
        <v>0</v>
      </c>
      <c r="E95" s="1">
        <v>31432</v>
      </c>
      <c r="F95" s="4">
        <f ca="1">INT((TODAY()-Table1[[#This Row],[born date]])/365)</f>
        <v>35</v>
      </c>
      <c r="G95" t="s">
        <v>50</v>
      </c>
      <c r="H95" t="s">
        <v>57</v>
      </c>
      <c r="I95" t="s">
        <v>58</v>
      </c>
      <c r="J95" t="s">
        <v>53</v>
      </c>
      <c r="K95" t="s">
        <v>54</v>
      </c>
      <c r="L95" t="s">
        <v>200</v>
      </c>
      <c r="M95">
        <v>4</v>
      </c>
      <c r="N95">
        <v>4</v>
      </c>
      <c r="O95">
        <v>3</v>
      </c>
      <c r="P95">
        <v>4</v>
      </c>
      <c r="Q95">
        <v>3</v>
      </c>
      <c r="R95">
        <v>4</v>
      </c>
      <c r="S95">
        <v>4</v>
      </c>
      <c r="T95">
        <v>4</v>
      </c>
      <c r="U95">
        <v>4</v>
      </c>
      <c r="V95">
        <v>4</v>
      </c>
      <c r="W95">
        <v>3</v>
      </c>
      <c r="X95">
        <v>3</v>
      </c>
      <c r="Y95">
        <v>4</v>
      </c>
      <c r="Z95">
        <v>4</v>
      </c>
      <c r="AA95">
        <v>3</v>
      </c>
      <c r="AB95">
        <v>3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3</v>
      </c>
      <c r="AR95">
        <v>4</v>
      </c>
      <c r="AS95">
        <v>4</v>
      </c>
      <c r="AT95">
        <v>4</v>
      </c>
      <c r="AU95">
        <v>3</v>
      </c>
      <c r="AV95">
        <v>4</v>
      </c>
      <c r="AW95" s="6">
        <f>STDEV(Table1[[#This Row],[Q1]:[Q36]])</f>
        <v>0.42163702135578218</v>
      </c>
    </row>
    <row r="96" spans="1:49" x14ac:dyDescent="0.2">
      <c r="A96" t="s">
        <v>201</v>
      </c>
      <c r="B96">
        <f>IF(642&lt;ROW(Table1[[#This Row],[ID]])-1,ROW(Table1[[#This Row],[ID]])-1,0)</f>
        <v>0</v>
      </c>
      <c r="C96" t="b">
        <f>FALSE</f>
        <v>0</v>
      </c>
      <c r="D96" t="b">
        <f>FALSE</f>
        <v>0</v>
      </c>
      <c r="E96" s="1">
        <v>38470</v>
      </c>
      <c r="F96" s="4">
        <f ca="1">INT((TODAY()-Table1[[#This Row],[born date]])/365)</f>
        <v>15</v>
      </c>
      <c r="G96" t="s">
        <v>65</v>
      </c>
      <c r="H96" t="s">
        <v>62</v>
      </c>
      <c r="I96" t="s">
        <v>58</v>
      </c>
      <c r="J96" t="s">
        <v>53</v>
      </c>
      <c r="K96" t="s">
        <v>89</v>
      </c>
      <c r="L96" t="s">
        <v>63</v>
      </c>
      <c r="M96">
        <v>2</v>
      </c>
      <c r="N96">
        <v>1</v>
      </c>
      <c r="O96">
        <v>1</v>
      </c>
      <c r="P96">
        <v>2</v>
      </c>
      <c r="Q96">
        <v>4</v>
      </c>
      <c r="R96">
        <v>3</v>
      </c>
      <c r="S96">
        <v>2</v>
      </c>
      <c r="T96">
        <v>3</v>
      </c>
      <c r="U96">
        <v>3</v>
      </c>
      <c r="V96">
        <v>2</v>
      </c>
      <c r="W96">
        <v>1</v>
      </c>
      <c r="X96">
        <v>1</v>
      </c>
      <c r="Y96">
        <v>1</v>
      </c>
      <c r="Z96">
        <v>5</v>
      </c>
      <c r="AA96">
        <v>4</v>
      </c>
      <c r="AB96">
        <v>3</v>
      </c>
      <c r="AC96">
        <v>1</v>
      </c>
      <c r="AD96">
        <v>1</v>
      </c>
      <c r="AE96">
        <v>3</v>
      </c>
      <c r="AF96">
        <v>1</v>
      </c>
      <c r="AG96">
        <v>1</v>
      </c>
      <c r="AH96">
        <v>1</v>
      </c>
      <c r="AI96">
        <v>3</v>
      </c>
      <c r="AJ96">
        <v>5</v>
      </c>
      <c r="AK96">
        <v>2</v>
      </c>
      <c r="AL96">
        <v>3</v>
      </c>
      <c r="AM96">
        <v>2</v>
      </c>
      <c r="AN96">
        <v>3</v>
      </c>
      <c r="AO96">
        <v>3</v>
      </c>
      <c r="AP96">
        <v>1</v>
      </c>
      <c r="AQ96">
        <v>4</v>
      </c>
      <c r="AR96">
        <v>3</v>
      </c>
      <c r="AS96">
        <v>2</v>
      </c>
      <c r="AT96">
        <v>3</v>
      </c>
      <c r="AU96">
        <v>3</v>
      </c>
      <c r="AV96">
        <v>2</v>
      </c>
      <c r="AW96" s="6">
        <f>STDEV(Table1[[#This Row],[Q1]:[Q36]])</f>
        <v>1.174801570546588</v>
      </c>
    </row>
    <row r="97" spans="1:49" x14ac:dyDescent="0.2">
      <c r="A97" t="s">
        <v>202</v>
      </c>
      <c r="B97">
        <f>IF(642&lt;ROW(Table1[[#This Row],[ID]])-1,ROW(Table1[[#This Row],[ID]])-1,0)</f>
        <v>0</v>
      </c>
      <c r="C97" t="b">
        <f>FALSE</f>
        <v>0</v>
      </c>
      <c r="D97" t="b">
        <f>FALSE</f>
        <v>0</v>
      </c>
      <c r="E97" s="1">
        <v>36872</v>
      </c>
      <c r="F97" s="4">
        <f ca="1">INT((TODAY()-Table1[[#This Row],[born date]])/365)</f>
        <v>20</v>
      </c>
      <c r="G97" t="s">
        <v>65</v>
      </c>
      <c r="H97" t="s">
        <v>57</v>
      </c>
      <c r="I97" t="s">
        <v>58</v>
      </c>
      <c r="J97" t="s">
        <v>68</v>
      </c>
      <c r="K97" t="s">
        <v>54</v>
      </c>
      <c r="L97" t="s">
        <v>203</v>
      </c>
      <c r="M97">
        <v>4</v>
      </c>
      <c r="N97">
        <v>1</v>
      </c>
      <c r="O97">
        <v>2</v>
      </c>
      <c r="P97">
        <v>2</v>
      </c>
      <c r="Q97">
        <v>3</v>
      </c>
      <c r="R97">
        <v>2</v>
      </c>
      <c r="S97">
        <v>3</v>
      </c>
      <c r="T97">
        <v>2</v>
      </c>
      <c r="U97">
        <v>4</v>
      </c>
      <c r="V97">
        <v>4</v>
      </c>
      <c r="W97">
        <v>2</v>
      </c>
      <c r="X97">
        <v>4</v>
      </c>
      <c r="Y97">
        <v>4</v>
      </c>
      <c r="Z97">
        <v>5</v>
      </c>
      <c r="AA97">
        <v>5</v>
      </c>
      <c r="AB97">
        <v>1</v>
      </c>
      <c r="AC97">
        <v>2</v>
      </c>
      <c r="AD97">
        <v>2</v>
      </c>
      <c r="AE97">
        <v>4</v>
      </c>
      <c r="AF97">
        <v>2</v>
      </c>
      <c r="AG97">
        <v>2</v>
      </c>
      <c r="AH97">
        <v>2</v>
      </c>
      <c r="AI97">
        <v>4</v>
      </c>
      <c r="AJ97">
        <v>4</v>
      </c>
      <c r="AK97">
        <v>3</v>
      </c>
      <c r="AL97">
        <v>2</v>
      </c>
      <c r="AM97">
        <v>2</v>
      </c>
      <c r="AN97">
        <v>1</v>
      </c>
      <c r="AO97">
        <v>4</v>
      </c>
      <c r="AP97">
        <v>4</v>
      </c>
      <c r="AQ97">
        <v>4</v>
      </c>
      <c r="AR97">
        <v>4</v>
      </c>
      <c r="AS97">
        <v>4</v>
      </c>
      <c r="AT97">
        <v>4</v>
      </c>
      <c r="AU97">
        <v>1</v>
      </c>
      <c r="AV97">
        <v>1</v>
      </c>
      <c r="AW97" s="6">
        <f>STDEV(Table1[[#This Row],[Q1]:[Q36]])</f>
        <v>1.2369958488850032</v>
      </c>
    </row>
    <row r="98" spans="1:49" x14ac:dyDescent="0.2">
      <c r="A98" t="s">
        <v>204</v>
      </c>
      <c r="B98">
        <f>IF(642&lt;ROW(Table1[[#This Row],[ID]])-1,ROW(Table1[[#This Row],[ID]])-1,0)</f>
        <v>0</v>
      </c>
      <c r="C98" t="b">
        <f>FALSE</f>
        <v>0</v>
      </c>
      <c r="D98" t="b">
        <f>FALSE</f>
        <v>0</v>
      </c>
      <c r="E98" s="1">
        <v>26884</v>
      </c>
      <c r="F98" s="4">
        <f ca="1">INT((TODAY()-Table1[[#This Row],[born date]])/365)</f>
        <v>47</v>
      </c>
      <c r="G98" t="s">
        <v>65</v>
      </c>
      <c r="H98" t="s">
        <v>62</v>
      </c>
      <c r="I98" t="s">
        <v>58</v>
      </c>
      <c r="J98" t="s">
        <v>66</v>
      </c>
      <c r="K98" t="s">
        <v>54</v>
      </c>
      <c r="L98" t="s">
        <v>205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1</v>
      </c>
      <c r="Y98">
        <v>1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4</v>
      </c>
      <c r="AH98">
        <v>1</v>
      </c>
      <c r="AI98">
        <v>5</v>
      </c>
      <c r="AJ98">
        <v>5</v>
      </c>
      <c r="AK98">
        <v>4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 s="6">
        <f>STDEV(Table1[[#This Row],[Q1]:[Q36]])</f>
        <v>1.128280050792299</v>
      </c>
    </row>
    <row r="99" spans="1:49" x14ac:dyDescent="0.2">
      <c r="A99" t="s">
        <v>206</v>
      </c>
      <c r="B99">
        <f>IF(642&lt;ROW(Table1[[#This Row],[ID]])-1,ROW(Table1[[#This Row],[ID]])-1,0)</f>
        <v>0</v>
      </c>
      <c r="C99" t="b">
        <f>FALSE</f>
        <v>0</v>
      </c>
      <c r="D99" t="b">
        <f>FALSE</f>
        <v>0</v>
      </c>
      <c r="E99" s="1">
        <v>33367</v>
      </c>
      <c r="F99" s="4">
        <f ca="1">INT((TODAY()-Table1[[#This Row],[born date]])/365)</f>
        <v>29</v>
      </c>
      <c r="G99" t="s">
        <v>65</v>
      </c>
      <c r="H99" t="s">
        <v>57</v>
      </c>
      <c r="I99" t="s">
        <v>58</v>
      </c>
      <c r="J99" t="s">
        <v>68</v>
      </c>
      <c r="K99" t="s">
        <v>54</v>
      </c>
      <c r="L99" t="s">
        <v>55</v>
      </c>
      <c r="M99">
        <v>3</v>
      </c>
      <c r="N99">
        <v>3</v>
      </c>
      <c r="O99">
        <v>4</v>
      </c>
      <c r="P99">
        <v>4</v>
      </c>
      <c r="Q99">
        <v>3</v>
      </c>
      <c r="R99">
        <v>2</v>
      </c>
      <c r="S99">
        <v>4</v>
      </c>
      <c r="T99">
        <v>5</v>
      </c>
      <c r="U99">
        <v>3</v>
      </c>
      <c r="V99">
        <v>3</v>
      </c>
      <c r="W99">
        <v>3</v>
      </c>
      <c r="X99">
        <v>4</v>
      </c>
      <c r="Y99">
        <v>3</v>
      </c>
      <c r="Z99">
        <v>4</v>
      </c>
      <c r="AA99">
        <v>4</v>
      </c>
      <c r="AB99">
        <v>5</v>
      </c>
      <c r="AC99">
        <v>3</v>
      </c>
      <c r="AD99">
        <v>5</v>
      </c>
      <c r="AE99">
        <v>3</v>
      </c>
      <c r="AF99">
        <v>4</v>
      </c>
      <c r="AG99">
        <v>3</v>
      </c>
      <c r="AH99">
        <v>3</v>
      </c>
      <c r="AI99">
        <v>4</v>
      </c>
      <c r="AJ99">
        <v>5</v>
      </c>
      <c r="AK99">
        <v>4</v>
      </c>
      <c r="AL99">
        <v>4</v>
      </c>
      <c r="AM99">
        <v>4</v>
      </c>
      <c r="AN99">
        <v>5</v>
      </c>
      <c r="AO99">
        <v>3</v>
      </c>
      <c r="AP99">
        <v>3</v>
      </c>
      <c r="AQ99">
        <v>3</v>
      </c>
      <c r="AR99">
        <v>5</v>
      </c>
      <c r="AS99">
        <v>5</v>
      </c>
      <c r="AT99">
        <v>5</v>
      </c>
      <c r="AU99">
        <v>3</v>
      </c>
      <c r="AV99">
        <v>4</v>
      </c>
      <c r="AW99" s="6">
        <f>STDEV(Table1[[#This Row],[Q1]:[Q36]])</f>
        <v>0.84091786587208217</v>
      </c>
    </row>
    <row r="100" spans="1:49" x14ac:dyDescent="0.2">
      <c r="A100" t="s">
        <v>207</v>
      </c>
      <c r="B100">
        <f>IF(642&lt;ROW(Table1[[#This Row],[ID]])-1,ROW(Table1[[#This Row],[ID]])-1,0)</f>
        <v>0</v>
      </c>
      <c r="C100" t="b">
        <f>FALSE</f>
        <v>0</v>
      </c>
      <c r="D100" t="b">
        <f>FALSE</f>
        <v>0</v>
      </c>
      <c r="E100" s="1">
        <v>37143</v>
      </c>
      <c r="F100" s="4">
        <f ca="1">INT((TODAY()-Table1[[#This Row],[born date]])/365)</f>
        <v>19</v>
      </c>
      <c r="G100" t="s">
        <v>65</v>
      </c>
      <c r="H100" t="s">
        <v>62</v>
      </c>
      <c r="I100" t="s">
        <v>58</v>
      </c>
      <c r="J100" t="s">
        <v>66</v>
      </c>
      <c r="K100" t="s">
        <v>54</v>
      </c>
      <c r="L100" t="s">
        <v>55</v>
      </c>
      <c r="M100">
        <v>4</v>
      </c>
      <c r="N100">
        <v>4</v>
      </c>
      <c r="O100">
        <v>1</v>
      </c>
      <c r="P100">
        <v>4</v>
      </c>
      <c r="Q100">
        <v>4</v>
      </c>
      <c r="R100">
        <v>3</v>
      </c>
      <c r="S100">
        <v>3</v>
      </c>
      <c r="T100">
        <v>2</v>
      </c>
      <c r="U100">
        <v>4</v>
      </c>
      <c r="V100">
        <v>5</v>
      </c>
      <c r="W100">
        <v>3</v>
      </c>
      <c r="X100">
        <v>3</v>
      </c>
      <c r="Y100">
        <v>3</v>
      </c>
      <c r="Z100">
        <v>5</v>
      </c>
      <c r="AA100">
        <v>4</v>
      </c>
      <c r="AB100">
        <v>3</v>
      </c>
      <c r="AC100">
        <v>3</v>
      </c>
      <c r="AD100">
        <v>1</v>
      </c>
      <c r="AE100">
        <v>4</v>
      </c>
      <c r="AF100">
        <v>4</v>
      </c>
      <c r="AG100">
        <v>3</v>
      </c>
      <c r="AH100">
        <v>3</v>
      </c>
      <c r="AI100">
        <v>4</v>
      </c>
      <c r="AJ100">
        <v>5</v>
      </c>
      <c r="AK100">
        <v>5</v>
      </c>
      <c r="AL100">
        <v>4</v>
      </c>
      <c r="AM100">
        <v>5</v>
      </c>
      <c r="AN100">
        <v>4</v>
      </c>
      <c r="AO100">
        <v>3</v>
      </c>
      <c r="AP100">
        <v>5</v>
      </c>
      <c r="AQ100">
        <v>5</v>
      </c>
      <c r="AR100">
        <v>5</v>
      </c>
      <c r="AS100">
        <v>3</v>
      </c>
      <c r="AT100">
        <v>4</v>
      </c>
      <c r="AU100">
        <v>4</v>
      </c>
      <c r="AV100">
        <v>5</v>
      </c>
      <c r="AW100" s="6">
        <f>STDEV(Table1[[#This Row],[Q1]:[Q36]])</f>
        <v>1.0586004537288471</v>
      </c>
    </row>
    <row r="101" spans="1:49" x14ac:dyDescent="0.2">
      <c r="A101" t="s">
        <v>208</v>
      </c>
      <c r="B101">
        <f>IF(642&lt;ROW(Table1[[#This Row],[ID]])-1,ROW(Table1[[#This Row],[ID]])-1,0)</f>
        <v>0</v>
      </c>
      <c r="C101" t="b">
        <f>FALSE</f>
        <v>0</v>
      </c>
      <c r="D101" t="b">
        <f>FALSE</f>
        <v>0</v>
      </c>
      <c r="E101" s="1">
        <v>23185</v>
      </c>
      <c r="F101" s="4">
        <f ca="1">INT((TODAY()-Table1[[#This Row],[born date]])/365)</f>
        <v>57</v>
      </c>
      <c r="G101" t="s">
        <v>50</v>
      </c>
      <c r="H101" t="s">
        <v>57</v>
      </c>
      <c r="I101" t="s">
        <v>58</v>
      </c>
      <c r="J101" t="s">
        <v>53</v>
      </c>
      <c r="K101" t="s">
        <v>54</v>
      </c>
      <c r="L101" t="s">
        <v>209</v>
      </c>
      <c r="M101">
        <v>4</v>
      </c>
      <c r="N101">
        <v>4</v>
      </c>
      <c r="O101">
        <v>3</v>
      </c>
      <c r="P101">
        <v>4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4</v>
      </c>
      <c r="W101">
        <v>3</v>
      </c>
      <c r="X101">
        <v>4</v>
      </c>
      <c r="Y101">
        <v>3</v>
      </c>
      <c r="Z101">
        <v>4</v>
      </c>
      <c r="AA101">
        <v>3</v>
      </c>
      <c r="AB101">
        <v>3</v>
      </c>
      <c r="AC101">
        <v>3</v>
      </c>
      <c r="AD101">
        <v>4</v>
      </c>
      <c r="AE101">
        <v>3</v>
      </c>
      <c r="AF101">
        <v>4</v>
      </c>
      <c r="AG101">
        <v>3</v>
      </c>
      <c r="AH101">
        <v>3</v>
      </c>
      <c r="AI101">
        <v>4</v>
      </c>
      <c r="AJ101">
        <v>3</v>
      </c>
      <c r="AK101">
        <v>3</v>
      </c>
      <c r="AL101">
        <v>3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4</v>
      </c>
      <c r="AS101">
        <v>3</v>
      </c>
      <c r="AT101">
        <v>3</v>
      </c>
      <c r="AU101">
        <v>3</v>
      </c>
      <c r="AV101">
        <v>4</v>
      </c>
      <c r="AW101" s="6">
        <f>STDEV(Table1[[#This Row],[Q1]:[Q36]])</f>
        <v>0.48713610757321912</v>
      </c>
    </row>
    <row r="102" spans="1:49" x14ac:dyDescent="0.2">
      <c r="A102" t="s">
        <v>210</v>
      </c>
      <c r="B102">
        <f>IF(642&lt;ROW(Table1[[#This Row],[ID]])-1,ROW(Table1[[#This Row],[ID]])-1,0)</f>
        <v>0</v>
      </c>
      <c r="C102" t="b">
        <f>FALSE</f>
        <v>0</v>
      </c>
      <c r="D102" t="b">
        <f>FALSE</f>
        <v>0</v>
      </c>
      <c r="E102" s="1">
        <v>30474</v>
      </c>
      <c r="F102" s="4">
        <f ca="1">INT((TODAY()-Table1[[#This Row],[born date]])/365)</f>
        <v>37</v>
      </c>
      <c r="G102" t="s">
        <v>65</v>
      </c>
      <c r="H102" t="s">
        <v>62</v>
      </c>
      <c r="I102" t="s">
        <v>52</v>
      </c>
      <c r="J102" t="s">
        <v>53</v>
      </c>
      <c r="K102" t="s">
        <v>54</v>
      </c>
      <c r="L102" t="s">
        <v>55</v>
      </c>
      <c r="M102">
        <v>4</v>
      </c>
      <c r="N102">
        <v>4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4</v>
      </c>
      <c r="AJ102">
        <v>3</v>
      </c>
      <c r="AK102">
        <v>3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4</v>
      </c>
      <c r="AR102">
        <v>4</v>
      </c>
      <c r="AS102">
        <v>3</v>
      </c>
      <c r="AT102">
        <v>3</v>
      </c>
      <c r="AU102">
        <v>3</v>
      </c>
      <c r="AV102">
        <v>4</v>
      </c>
      <c r="AW102" s="6">
        <f>STDEV(Table1[[#This Row],[Q1]:[Q36]])</f>
        <v>0.3779644730092272</v>
      </c>
    </row>
    <row r="103" spans="1:49" x14ac:dyDescent="0.2">
      <c r="A103" t="s">
        <v>211</v>
      </c>
      <c r="B103">
        <f>IF(642&lt;ROW(Table1[[#This Row],[ID]])-1,ROW(Table1[[#This Row],[ID]])-1,0)</f>
        <v>0</v>
      </c>
      <c r="C103" t="b">
        <f>FALSE</f>
        <v>0</v>
      </c>
      <c r="D103" t="b">
        <f>FALSE</f>
        <v>0</v>
      </c>
      <c r="E103" s="1">
        <v>38406</v>
      </c>
      <c r="F103" s="4">
        <f ca="1">INT((TODAY()-Table1[[#This Row],[born date]])/365)</f>
        <v>16</v>
      </c>
      <c r="G103" t="s">
        <v>50</v>
      </c>
      <c r="H103" t="s">
        <v>62</v>
      </c>
      <c r="I103" t="s">
        <v>58</v>
      </c>
      <c r="J103" t="s">
        <v>53</v>
      </c>
      <c r="K103" t="s">
        <v>54</v>
      </c>
      <c r="L103" t="s">
        <v>108</v>
      </c>
      <c r="M103">
        <v>5</v>
      </c>
      <c r="N103">
        <v>2</v>
      </c>
      <c r="O103">
        <v>5</v>
      </c>
      <c r="P103">
        <v>4</v>
      </c>
      <c r="Q103">
        <v>3</v>
      </c>
      <c r="R103">
        <v>2</v>
      </c>
      <c r="S103">
        <v>2</v>
      </c>
      <c r="T103">
        <v>2</v>
      </c>
      <c r="U103">
        <v>3</v>
      </c>
      <c r="V103">
        <v>5</v>
      </c>
      <c r="W103">
        <v>4</v>
      </c>
      <c r="X103">
        <v>2</v>
      </c>
      <c r="Y103">
        <v>1</v>
      </c>
      <c r="Z103">
        <v>5</v>
      </c>
      <c r="AA103">
        <v>2</v>
      </c>
      <c r="AB103">
        <v>2</v>
      </c>
      <c r="AC103">
        <v>3</v>
      </c>
      <c r="AD103">
        <v>4</v>
      </c>
      <c r="AE103">
        <v>5</v>
      </c>
      <c r="AF103">
        <v>5</v>
      </c>
      <c r="AG103">
        <v>3</v>
      </c>
      <c r="AH103">
        <v>5</v>
      </c>
      <c r="AI103">
        <v>4</v>
      </c>
      <c r="AJ103">
        <v>5</v>
      </c>
      <c r="AK103">
        <v>3</v>
      </c>
      <c r="AL103">
        <v>5</v>
      </c>
      <c r="AM103">
        <v>1</v>
      </c>
      <c r="AN103">
        <v>1</v>
      </c>
      <c r="AO103">
        <v>4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5</v>
      </c>
      <c r="AV103">
        <v>3</v>
      </c>
      <c r="AW103" s="6">
        <f>STDEV(Table1[[#This Row],[Q1]:[Q36]])</f>
        <v>1.3627702877384937</v>
      </c>
    </row>
    <row r="104" spans="1:49" x14ac:dyDescent="0.2">
      <c r="A104" t="s">
        <v>212</v>
      </c>
      <c r="B104">
        <f>IF(642&lt;ROW(Table1[[#This Row],[ID]])-1,ROW(Table1[[#This Row],[ID]])-1,0)</f>
        <v>0</v>
      </c>
      <c r="C104" t="b">
        <f>FALSE</f>
        <v>0</v>
      </c>
      <c r="D104" t="b">
        <f>FALSE</f>
        <v>0</v>
      </c>
      <c r="E104" s="1">
        <v>35269</v>
      </c>
      <c r="F104" s="4">
        <f ca="1">INT((TODAY()-Table1[[#This Row],[born date]])/365)</f>
        <v>24</v>
      </c>
      <c r="G104" t="s">
        <v>65</v>
      </c>
      <c r="H104" t="s">
        <v>62</v>
      </c>
      <c r="I104" t="s">
        <v>58</v>
      </c>
      <c r="J104" t="s">
        <v>53</v>
      </c>
      <c r="K104" t="s">
        <v>54</v>
      </c>
      <c r="L104" t="s">
        <v>213</v>
      </c>
      <c r="M104">
        <v>4</v>
      </c>
      <c r="N104">
        <v>5</v>
      </c>
      <c r="O104">
        <v>3</v>
      </c>
      <c r="P104">
        <v>5</v>
      </c>
      <c r="Q104">
        <v>4</v>
      </c>
      <c r="R104">
        <v>5</v>
      </c>
      <c r="S104">
        <v>5</v>
      </c>
      <c r="T104">
        <v>1</v>
      </c>
      <c r="U104">
        <v>4</v>
      </c>
      <c r="V104">
        <v>5</v>
      </c>
      <c r="W104">
        <v>4</v>
      </c>
      <c r="X104">
        <v>3</v>
      </c>
      <c r="Y104">
        <v>3</v>
      </c>
      <c r="Z104">
        <v>4</v>
      </c>
      <c r="AA104">
        <v>5</v>
      </c>
      <c r="AB104">
        <v>5</v>
      </c>
      <c r="AC104">
        <v>5</v>
      </c>
      <c r="AD104">
        <v>3</v>
      </c>
      <c r="AE104">
        <v>4</v>
      </c>
      <c r="AF104">
        <v>5</v>
      </c>
      <c r="AG104">
        <v>4</v>
      </c>
      <c r="AH104">
        <v>3</v>
      </c>
      <c r="AI104">
        <v>4</v>
      </c>
      <c r="AJ104">
        <v>4</v>
      </c>
      <c r="AK104">
        <v>5</v>
      </c>
      <c r="AL104">
        <v>5</v>
      </c>
      <c r="AM104">
        <v>5</v>
      </c>
      <c r="AN104">
        <v>3</v>
      </c>
      <c r="AO104">
        <v>4</v>
      </c>
      <c r="AP104">
        <v>5</v>
      </c>
      <c r="AQ104">
        <v>4</v>
      </c>
      <c r="AR104">
        <v>5</v>
      </c>
      <c r="AS104">
        <v>5</v>
      </c>
      <c r="AT104">
        <v>1</v>
      </c>
      <c r="AU104">
        <v>4</v>
      </c>
      <c r="AV104">
        <v>5</v>
      </c>
      <c r="AW104" s="6">
        <f>STDEV(Table1[[#This Row],[Q1]:[Q36]])</f>
        <v>1.0630892390381579</v>
      </c>
    </row>
    <row r="105" spans="1:49" x14ac:dyDescent="0.2">
      <c r="A105" t="s">
        <v>214</v>
      </c>
      <c r="B105">
        <f>IF(642&lt;ROW(Table1[[#This Row],[ID]])-1,ROW(Table1[[#This Row],[ID]])-1,0)</f>
        <v>0</v>
      </c>
      <c r="C105" t="b">
        <f>FALSE</f>
        <v>0</v>
      </c>
      <c r="D105" t="b">
        <f>FALSE</f>
        <v>0</v>
      </c>
      <c r="E105" s="1">
        <v>38244</v>
      </c>
      <c r="F105" s="4">
        <f ca="1">INT((TODAY()-Table1[[#This Row],[born date]])/365)</f>
        <v>16</v>
      </c>
      <c r="G105" t="s">
        <v>65</v>
      </c>
      <c r="H105" t="s">
        <v>62</v>
      </c>
      <c r="I105" t="s">
        <v>58</v>
      </c>
      <c r="J105" t="s">
        <v>66</v>
      </c>
      <c r="K105" t="s">
        <v>54</v>
      </c>
      <c r="L105" t="s">
        <v>63</v>
      </c>
      <c r="M105">
        <v>4</v>
      </c>
      <c r="N105">
        <v>3</v>
      </c>
      <c r="O105">
        <v>3</v>
      </c>
      <c r="P105">
        <v>4</v>
      </c>
      <c r="Q105">
        <v>4</v>
      </c>
      <c r="R105">
        <v>3</v>
      </c>
      <c r="S105">
        <v>3</v>
      </c>
      <c r="T105">
        <v>2</v>
      </c>
      <c r="U105">
        <v>3</v>
      </c>
      <c r="V105">
        <v>3</v>
      </c>
      <c r="W105">
        <v>3</v>
      </c>
      <c r="X105">
        <v>2</v>
      </c>
      <c r="Y105">
        <v>2</v>
      </c>
      <c r="Z105">
        <v>4</v>
      </c>
      <c r="AA105">
        <v>3</v>
      </c>
      <c r="AB105">
        <v>3</v>
      </c>
      <c r="AC105">
        <v>3</v>
      </c>
      <c r="AD105">
        <v>2</v>
      </c>
      <c r="AE105">
        <v>3</v>
      </c>
      <c r="AF105">
        <v>3</v>
      </c>
      <c r="AG105">
        <v>2</v>
      </c>
      <c r="AH105">
        <v>2</v>
      </c>
      <c r="AI105">
        <v>4</v>
      </c>
      <c r="AJ105">
        <v>4</v>
      </c>
      <c r="AK105">
        <v>3</v>
      </c>
      <c r="AL105">
        <v>4</v>
      </c>
      <c r="AM105">
        <v>3</v>
      </c>
      <c r="AN105">
        <v>2</v>
      </c>
      <c r="AO105">
        <v>1</v>
      </c>
      <c r="AP105">
        <v>3</v>
      </c>
      <c r="AQ105">
        <v>4</v>
      </c>
      <c r="AR105">
        <v>4</v>
      </c>
      <c r="AS105">
        <v>3</v>
      </c>
      <c r="AT105">
        <v>2</v>
      </c>
      <c r="AU105">
        <v>3</v>
      </c>
      <c r="AV105">
        <v>3</v>
      </c>
      <c r="AW105" s="6">
        <f>STDEV(Table1[[#This Row],[Q1]:[Q36]])</f>
        <v>0.77408420033375525</v>
      </c>
    </row>
    <row r="106" spans="1:49" x14ac:dyDescent="0.2">
      <c r="A106" t="s">
        <v>215</v>
      </c>
      <c r="B106">
        <f>IF(642&lt;ROW(Table1[[#This Row],[ID]])-1,ROW(Table1[[#This Row],[ID]])-1,0)</f>
        <v>0</v>
      </c>
      <c r="C106" t="b">
        <f>FALSE</f>
        <v>0</v>
      </c>
      <c r="D106" t="b">
        <f>FALSE</f>
        <v>0</v>
      </c>
      <c r="E106" s="1">
        <v>35866</v>
      </c>
      <c r="F106" s="4">
        <f ca="1">INT((TODAY()-Table1[[#This Row],[born date]])/365)</f>
        <v>22</v>
      </c>
      <c r="G106" t="s">
        <v>50</v>
      </c>
      <c r="H106" t="s">
        <v>62</v>
      </c>
      <c r="I106" t="s">
        <v>52</v>
      </c>
      <c r="J106" t="s">
        <v>66</v>
      </c>
      <c r="K106" t="s">
        <v>54</v>
      </c>
      <c r="L106" t="s">
        <v>55</v>
      </c>
      <c r="M106">
        <v>2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3</v>
      </c>
      <c r="U106">
        <v>3</v>
      </c>
      <c r="V106">
        <v>3</v>
      </c>
      <c r="W106">
        <v>2</v>
      </c>
      <c r="X106">
        <v>3</v>
      </c>
      <c r="Y106">
        <v>4</v>
      </c>
      <c r="Z106">
        <v>2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2</v>
      </c>
      <c r="AG106">
        <v>1</v>
      </c>
      <c r="AH106">
        <v>2</v>
      </c>
      <c r="AI106">
        <v>1</v>
      </c>
      <c r="AJ106">
        <v>2</v>
      </c>
      <c r="AK106">
        <v>3</v>
      </c>
      <c r="AL106">
        <v>3</v>
      </c>
      <c r="AM106">
        <v>3</v>
      </c>
      <c r="AN106">
        <v>5</v>
      </c>
      <c r="AO106">
        <v>3</v>
      </c>
      <c r="AP106">
        <v>5</v>
      </c>
      <c r="AQ106">
        <v>1</v>
      </c>
      <c r="AR106">
        <v>2</v>
      </c>
      <c r="AS106">
        <v>1</v>
      </c>
      <c r="AT106">
        <v>5</v>
      </c>
      <c r="AU106">
        <v>4</v>
      </c>
      <c r="AV106">
        <v>3</v>
      </c>
      <c r="AW106" s="6">
        <f>STDEV(Table1[[#This Row],[Q1]:[Q36]])</f>
        <v>1.2018504251546629</v>
      </c>
    </row>
    <row r="107" spans="1:49" x14ac:dyDescent="0.2">
      <c r="A107" t="s">
        <v>216</v>
      </c>
      <c r="B107">
        <f>IF(642&lt;ROW(Table1[[#This Row],[ID]])-1,ROW(Table1[[#This Row],[ID]])-1,0)</f>
        <v>0</v>
      </c>
      <c r="C107" t="b">
        <f>FALSE</f>
        <v>0</v>
      </c>
      <c r="D107" t="b">
        <f>FALSE</f>
        <v>0</v>
      </c>
      <c r="E107" s="1">
        <v>34072</v>
      </c>
      <c r="F107" s="4">
        <f ca="1">INT((TODAY()-Table1[[#This Row],[born date]])/365)</f>
        <v>27</v>
      </c>
      <c r="G107" t="s">
        <v>50</v>
      </c>
      <c r="H107" t="s">
        <v>62</v>
      </c>
      <c r="I107" t="s">
        <v>58</v>
      </c>
      <c r="J107" t="s">
        <v>53</v>
      </c>
      <c r="K107" t="s">
        <v>54</v>
      </c>
      <c r="L107" t="s">
        <v>217</v>
      </c>
      <c r="M107">
        <v>5</v>
      </c>
      <c r="N107">
        <v>4</v>
      </c>
      <c r="O107">
        <v>3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5</v>
      </c>
      <c r="V107">
        <v>4</v>
      </c>
      <c r="W107">
        <v>3</v>
      </c>
      <c r="X107">
        <v>4</v>
      </c>
      <c r="Y107">
        <v>3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5</v>
      </c>
      <c r="AF107">
        <v>4</v>
      </c>
      <c r="AG107">
        <v>3</v>
      </c>
      <c r="AH107">
        <v>3</v>
      </c>
      <c r="AI107">
        <v>3</v>
      </c>
      <c r="AJ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5</v>
      </c>
      <c r="AV107">
        <v>4</v>
      </c>
      <c r="AW107" s="6">
        <f>STDEV(Table1[[#This Row],[Q1]:[Q36]])</f>
        <v>0.53154461951907972</v>
      </c>
    </row>
    <row r="108" spans="1:49" x14ac:dyDescent="0.2">
      <c r="A108" t="s">
        <v>218</v>
      </c>
      <c r="B108">
        <f>IF(642&lt;ROW(Table1[[#This Row],[ID]])-1,ROW(Table1[[#This Row],[ID]])-1,0)</f>
        <v>0</v>
      </c>
      <c r="C108" t="b">
        <f>FALSE</f>
        <v>0</v>
      </c>
      <c r="D108" t="b">
        <f>FALSE</f>
        <v>0</v>
      </c>
      <c r="E108" s="1">
        <v>38533</v>
      </c>
      <c r="F108" s="4">
        <f ca="1">INT((TODAY()-Table1[[#This Row],[born date]])/365)</f>
        <v>15</v>
      </c>
      <c r="G108" t="s">
        <v>50</v>
      </c>
      <c r="H108" t="s">
        <v>62</v>
      </c>
      <c r="I108" t="s">
        <v>58</v>
      </c>
      <c r="J108" t="s">
        <v>66</v>
      </c>
      <c r="K108" t="s">
        <v>54</v>
      </c>
      <c r="L108" t="s">
        <v>63</v>
      </c>
      <c r="M108">
        <v>5</v>
      </c>
      <c r="N108">
        <v>4</v>
      </c>
      <c r="O108">
        <v>3</v>
      </c>
      <c r="P108">
        <v>4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4</v>
      </c>
      <c r="W108">
        <v>3</v>
      </c>
      <c r="X108">
        <v>3</v>
      </c>
      <c r="Y108">
        <v>3</v>
      </c>
      <c r="Z108">
        <v>4</v>
      </c>
      <c r="AA108">
        <v>3</v>
      </c>
      <c r="AB108">
        <v>4</v>
      </c>
      <c r="AC108">
        <v>3</v>
      </c>
      <c r="AD108">
        <v>3</v>
      </c>
      <c r="AE108">
        <v>3</v>
      </c>
      <c r="AF108">
        <v>4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2</v>
      </c>
      <c r="AO108">
        <v>3</v>
      </c>
      <c r="AP108">
        <v>4</v>
      </c>
      <c r="AQ108">
        <v>3</v>
      </c>
      <c r="AR108">
        <v>5</v>
      </c>
      <c r="AS108">
        <v>4</v>
      </c>
      <c r="AT108">
        <v>4</v>
      </c>
      <c r="AU108">
        <v>4</v>
      </c>
      <c r="AV108">
        <v>4</v>
      </c>
      <c r="AW108" s="6">
        <f>STDEV(Table1[[#This Row],[Q1]:[Q36]])</f>
        <v>0.65465367070797709</v>
      </c>
    </row>
    <row r="109" spans="1:49" x14ac:dyDescent="0.2">
      <c r="A109" t="s">
        <v>219</v>
      </c>
      <c r="B109">
        <f>IF(642&lt;ROW(Table1[[#This Row],[ID]])-1,ROW(Table1[[#This Row],[ID]])-1,0)</f>
        <v>0</v>
      </c>
      <c r="C109" t="b">
        <f>FALSE</f>
        <v>0</v>
      </c>
      <c r="D109" t="b">
        <f>FALSE</f>
        <v>0</v>
      </c>
      <c r="E109" s="1">
        <v>38373</v>
      </c>
      <c r="F109" s="4">
        <f ca="1">INT((TODAY()-Table1[[#This Row],[born date]])/365)</f>
        <v>16</v>
      </c>
      <c r="G109" t="s">
        <v>50</v>
      </c>
      <c r="H109" t="s">
        <v>62</v>
      </c>
      <c r="I109" t="s">
        <v>58</v>
      </c>
      <c r="J109" t="s">
        <v>53</v>
      </c>
      <c r="K109" t="s">
        <v>69</v>
      </c>
      <c r="L109" t="s">
        <v>63</v>
      </c>
      <c r="M109">
        <v>2</v>
      </c>
      <c r="N109">
        <v>2</v>
      </c>
      <c r="O109">
        <v>1</v>
      </c>
      <c r="P109">
        <v>2</v>
      </c>
      <c r="Q109">
        <v>2</v>
      </c>
      <c r="R109">
        <v>3</v>
      </c>
      <c r="S109">
        <v>3</v>
      </c>
      <c r="T109">
        <v>2</v>
      </c>
      <c r="U109">
        <v>5</v>
      </c>
      <c r="V109">
        <v>2</v>
      </c>
      <c r="W109">
        <v>1</v>
      </c>
      <c r="X109">
        <v>1</v>
      </c>
      <c r="Y109">
        <v>2</v>
      </c>
      <c r="Z109">
        <v>4</v>
      </c>
      <c r="AA109">
        <v>3</v>
      </c>
      <c r="AB109">
        <v>3</v>
      </c>
      <c r="AC109">
        <v>3</v>
      </c>
      <c r="AD109">
        <v>2</v>
      </c>
      <c r="AE109">
        <v>3</v>
      </c>
      <c r="AF109">
        <v>1</v>
      </c>
      <c r="AG109">
        <v>1</v>
      </c>
      <c r="AH109">
        <v>2</v>
      </c>
      <c r="AI109">
        <v>2</v>
      </c>
      <c r="AJ109">
        <v>3</v>
      </c>
      <c r="AK109">
        <v>3</v>
      </c>
      <c r="AL109">
        <v>3</v>
      </c>
      <c r="AM109">
        <v>2</v>
      </c>
      <c r="AN109">
        <v>2</v>
      </c>
      <c r="AO109">
        <v>3</v>
      </c>
      <c r="AP109">
        <v>3</v>
      </c>
      <c r="AQ109">
        <v>3</v>
      </c>
      <c r="AR109">
        <v>4</v>
      </c>
      <c r="AS109">
        <v>3</v>
      </c>
      <c r="AT109">
        <v>1</v>
      </c>
      <c r="AU109">
        <v>5</v>
      </c>
      <c r="AV109">
        <v>2</v>
      </c>
      <c r="AW109" s="6">
        <f>STDEV(Table1[[#This Row],[Q1]:[Q36]])</f>
        <v>1.0277885027325451</v>
      </c>
    </row>
    <row r="110" spans="1:49" x14ac:dyDescent="0.2">
      <c r="A110" t="s">
        <v>220</v>
      </c>
      <c r="B110">
        <f>IF(642&lt;ROW(Table1[[#This Row],[ID]])-1,ROW(Table1[[#This Row],[ID]])-1,0)</f>
        <v>0</v>
      </c>
      <c r="C110" t="b">
        <f>FALSE</f>
        <v>0</v>
      </c>
      <c r="D110" t="b">
        <f>FALSE</f>
        <v>0</v>
      </c>
      <c r="E110" s="1">
        <v>30005</v>
      </c>
      <c r="F110" s="4">
        <f ca="1">INT((TODAY()-Table1[[#This Row],[born date]])/365)</f>
        <v>39</v>
      </c>
      <c r="G110" t="s">
        <v>65</v>
      </c>
      <c r="H110" t="s">
        <v>57</v>
      </c>
      <c r="I110" t="s">
        <v>58</v>
      </c>
      <c r="J110" t="s">
        <v>53</v>
      </c>
      <c r="K110" t="s">
        <v>54</v>
      </c>
      <c r="L110" t="s">
        <v>221</v>
      </c>
      <c r="M110">
        <v>5</v>
      </c>
      <c r="N110">
        <v>3</v>
      </c>
      <c r="O110">
        <v>4</v>
      </c>
      <c r="P110">
        <v>5</v>
      </c>
      <c r="Q110">
        <v>5</v>
      </c>
      <c r="R110">
        <v>3</v>
      </c>
      <c r="S110">
        <v>5</v>
      </c>
      <c r="T110">
        <v>5</v>
      </c>
      <c r="U110">
        <v>3</v>
      </c>
      <c r="V110">
        <v>3</v>
      </c>
      <c r="W110">
        <v>4</v>
      </c>
      <c r="X110">
        <v>3</v>
      </c>
      <c r="Y110">
        <v>4</v>
      </c>
      <c r="Z110">
        <v>5</v>
      </c>
      <c r="AA110">
        <v>5</v>
      </c>
      <c r="AB110">
        <v>3</v>
      </c>
      <c r="AC110">
        <v>5</v>
      </c>
      <c r="AD110">
        <v>5</v>
      </c>
      <c r="AE110">
        <v>3</v>
      </c>
      <c r="AF110">
        <v>3</v>
      </c>
      <c r="AG110">
        <v>3</v>
      </c>
      <c r="AH110">
        <v>4</v>
      </c>
      <c r="AI110">
        <v>4</v>
      </c>
      <c r="AJ110">
        <v>5</v>
      </c>
      <c r="AK110">
        <v>5</v>
      </c>
      <c r="AL110">
        <v>3</v>
      </c>
      <c r="AM110">
        <v>5</v>
      </c>
      <c r="AN110">
        <v>5</v>
      </c>
      <c r="AO110">
        <v>3</v>
      </c>
      <c r="AP110">
        <v>3</v>
      </c>
      <c r="AQ110">
        <v>5</v>
      </c>
      <c r="AR110">
        <v>2</v>
      </c>
      <c r="AS110">
        <v>5</v>
      </c>
      <c r="AT110">
        <v>5</v>
      </c>
      <c r="AU110">
        <v>3</v>
      </c>
      <c r="AV110">
        <v>3</v>
      </c>
      <c r="AW110" s="6">
        <f>STDEV(Table1[[#This Row],[Q1]:[Q36]])</f>
        <v>0.98561076060916231</v>
      </c>
    </row>
    <row r="111" spans="1:49" x14ac:dyDescent="0.2">
      <c r="A111" t="s">
        <v>222</v>
      </c>
      <c r="B111">
        <f>IF(642&lt;ROW(Table1[[#This Row],[ID]])-1,ROW(Table1[[#This Row],[ID]])-1,0)</f>
        <v>0</v>
      </c>
      <c r="C111" t="b">
        <f>FALSE</f>
        <v>0</v>
      </c>
      <c r="D111" t="b">
        <f>FALSE</f>
        <v>0</v>
      </c>
      <c r="E111" s="1">
        <v>36777</v>
      </c>
      <c r="F111" s="4">
        <f ca="1">INT((TODAY()-Table1[[#This Row],[born date]])/365)</f>
        <v>20</v>
      </c>
      <c r="G111" t="s">
        <v>65</v>
      </c>
      <c r="H111" t="s">
        <v>62</v>
      </c>
      <c r="I111" t="s">
        <v>52</v>
      </c>
      <c r="J111" t="s">
        <v>68</v>
      </c>
      <c r="K111" t="s">
        <v>54</v>
      </c>
      <c r="L111" t="s">
        <v>55</v>
      </c>
      <c r="M111">
        <v>5</v>
      </c>
      <c r="N111">
        <v>5</v>
      </c>
      <c r="O111">
        <v>5</v>
      </c>
      <c r="P111">
        <v>5</v>
      </c>
      <c r="Q111">
        <v>5</v>
      </c>
      <c r="R111">
        <v>5</v>
      </c>
      <c r="S111">
        <v>2</v>
      </c>
      <c r="T111">
        <v>2</v>
      </c>
      <c r="U111">
        <v>2</v>
      </c>
      <c r="V111">
        <v>4</v>
      </c>
      <c r="W111">
        <v>2</v>
      </c>
      <c r="X111">
        <v>5</v>
      </c>
      <c r="Y111">
        <v>4</v>
      </c>
      <c r="Z111">
        <v>5</v>
      </c>
      <c r="AA111">
        <v>5</v>
      </c>
      <c r="AB111">
        <v>5</v>
      </c>
      <c r="AC111">
        <v>3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5</v>
      </c>
      <c r="AT111">
        <v>5</v>
      </c>
      <c r="AU111">
        <v>5</v>
      </c>
      <c r="AV111">
        <v>5</v>
      </c>
      <c r="AW111" s="6">
        <f>STDEV(Table1[[#This Row],[Q1]:[Q36]])</f>
        <v>0.99841143664593379</v>
      </c>
    </row>
    <row r="112" spans="1:49" x14ac:dyDescent="0.2">
      <c r="A112" t="s">
        <v>223</v>
      </c>
      <c r="B112">
        <f>IF(642&lt;ROW(Table1[[#This Row],[ID]])-1,ROW(Table1[[#This Row],[ID]])-1,0)</f>
        <v>0</v>
      </c>
      <c r="C112" t="b">
        <f>FALSE</f>
        <v>0</v>
      </c>
      <c r="D112" t="b">
        <f>FALSE</f>
        <v>0</v>
      </c>
      <c r="E112" s="1">
        <v>38710</v>
      </c>
      <c r="F112" s="4">
        <f ca="1">INT((TODAY()-Table1[[#This Row],[born date]])/365)</f>
        <v>15</v>
      </c>
      <c r="G112" t="s">
        <v>50</v>
      </c>
      <c r="H112" t="s">
        <v>62</v>
      </c>
      <c r="I112" t="s">
        <v>58</v>
      </c>
      <c r="J112" t="s">
        <v>53</v>
      </c>
      <c r="K112" t="s">
        <v>54</v>
      </c>
      <c r="L112" t="s">
        <v>63</v>
      </c>
      <c r="M112">
        <v>5</v>
      </c>
      <c r="N112">
        <v>4</v>
      </c>
      <c r="O112">
        <v>4</v>
      </c>
      <c r="P112">
        <v>5</v>
      </c>
      <c r="Q112">
        <v>5</v>
      </c>
      <c r="R112">
        <v>3</v>
      </c>
      <c r="S112">
        <v>5</v>
      </c>
      <c r="T112">
        <v>5</v>
      </c>
      <c r="U112">
        <v>4</v>
      </c>
      <c r="V112">
        <v>4</v>
      </c>
      <c r="W112">
        <v>5</v>
      </c>
      <c r="X112">
        <v>3</v>
      </c>
      <c r="Y112">
        <v>3</v>
      </c>
      <c r="Z112">
        <v>5</v>
      </c>
      <c r="AA112">
        <v>3</v>
      </c>
      <c r="AB112">
        <v>2</v>
      </c>
      <c r="AC112">
        <v>4</v>
      </c>
      <c r="AD112">
        <v>2</v>
      </c>
      <c r="AE112">
        <v>5</v>
      </c>
      <c r="AF112">
        <v>5</v>
      </c>
      <c r="AG112">
        <v>5</v>
      </c>
      <c r="AH112">
        <v>2</v>
      </c>
      <c r="AI112">
        <v>4</v>
      </c>
      <c r="AJ112">
        <v>5</v>
      </c>
      <c r="AK112">
        <v>4</v>
      </c>
      <c r="AL112">
        <v>5</v>
      </c>
      <c r="AM112">
        <v>3</v>
      </c>
      <c r="AN112">
        <v>5</v>
      </c>
      <c r="AO112">
        <v>5</v>
      </c>
      <c r="AP112">
        <v>5</v>
      </c>
      <c r="AQ112">
        <v>4</v>
      </c>
      <c r="AR112">
        <v>4</v>
      </c>
      <c r="AS112">
        <v>5</v>
      </c>
      <c r="AT112">
        <v>5</v>
      </c>
      <c r="AU112">
        <v>4</v>
      </c>
      <c r="AV112">
        <v>5</v>
      </c>
      <c r="AW112" s="6">
        <f>STDEV(Table1[[#This Row],[Q1]:[Q36]])</f>
        <v>0.98036274465684992</v>
      </c>
    </row>
    <row r="113" spans="1:49" x14ac:dyDescent="0.2">
      <c r="A113" t="s">
        <v>224</v>
      </c>
      <c r="B113">
        <f>IF(642&lt;ROW(Table1[[#This Row],[ID]])-1,ROW(Table1[[#This Row],[ID]])-1,0)</f>
        <v>0</v>
      </c>
      <c r="C113" t="b">
        <f>FALSE</f>
        <v>0</v>
      </c>
      <c r="D113" t="b">
        <f>FALSE</f>
        <v>0</v>
      </c>
      <c r="E113" s="1">
        <v>36319</v>
      </c>
      <c r="F113" s="4">
        <f ca="1">INT((TODAY()-Table1[[#This Row],[born date]])/365)</f>
        <v>21</v>
      </c>
      <c r="G113" t="s">
        <v>65</v>
      </c>
      <c r="H113" t="s">
        <v>62</v>
      </c>
      <c r="I113" t="s">
        <v>58</v>
      </c>
      <c r="J113" t="s">
        <v>53</v>
      </c>
      <c r="K113" t="s">
        <v>54</v>
      </c>
      <c r="L113" t="s">
        <v>55</v>
      </c>
      <c r="M113">
        <v>3</v>
      </c>
      <c r="N113">
        <v>3</v>
      </c>
      <c r="O113">
        <v>3</v>
      </c>
      <c r="P113">
        <v>4</v>
      </c>
      <c r="Q113">
        <v>3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2</v>
      </c>
      <c r="X113">
        <v>2</v>
      </c>
      <c r="Y113">
        <v>2</v>
      </c>
      <c r="Z113">
        <v>5</v>
      </c>
      <c r="AA113">
        <v>3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2</v>
      </c>
      <c r="AH113">
        <v>2</v>
      </c>
      <c r="AI113">
        <v>2</v>
      </c>
      <c r="AJ113">
        <v>5</v>
      </c>
      <c r="AK113">
        <v>2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4</v>
      </c>
      <c r="AR113">
        <v>5</v>
      </c>
      <c r="AS113">
        <v>4</v>
      </c>
      <c r="AT113">
        <v>5</v>
      </c>
      <c r="AU113">
        <v>5</v>
      </c>
      <c r="AV113">
        <v>5</v>
      </c>
      <c r="AW113" s="6">
        <f>STDEV(Table1[[#This Row],[Q1]:[Q36]])</f>
        <v>1.2408394495995605</v>
      </c>
    </row>
    <row r="114" spans="1:49" x14ac:dyDescent="0.2">
      <c r="A114" t="s">
        <v>225</v>
      </c>
      <c r="B114">
        <f>IF(642&lt;ROW(Table1[[#This Row],[ID]])-1,ROW(Table1[[#This Row],[ID]])-1,0)</f>
        <v>0</v>
      </c>
      <c r="C114" t="b">
        <f>FALSE</f>
        <v>0</v>
      </c>
      <c r="D114" t="b">
        <f>FALSE</f>
        <v>0</v>
      </c>
      <c r="E114" s="1">
        <v>27093</v>
      </c>
      <c r="F114" s="4">
        <f ca="1">INT((TODAY()-Table1[[#This Row],[born date]])/365)</f>
        <v>46</v>
      </c>
      <c r="G114" t="s">
        <v>50</v>
      </c>
      <c r="H114" t="s">
        <v>57</v>
      </c>
      <c r="I114" t="s">
        <v>58</v>
      </c>
      <c r="J114" t="s">
        <v>59</v>
      </c>
      <c r="K114" t="s">
        <v>54</v>
      </c>
      <c r="L114" t="s">
        <v>226</v>
      </c>
      <c r="M114">
        <v>5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5</v>
      </c>
      <c r="U114">
        <v>5</v>
      </c>
      <c r="V114">
        <v>5</v>
      </c>
      <c r="W114">
        <v>4</v>
      </c>
      <c r="X114">
        <v>4</v>
      </c>
      <c r="Y114">
        <v>4</v>
      </c>
      <c r="Z114">
        <v>4</v>
      </c>
      <c r="AA114">
        <v>5</v>
      </c>
      <c r="AB114">
        <v>4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4</v>
      </c>
      <c r="AI114">
        <v>4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4</v>
      </c>
      <c r="AP114">
        <v>5</v>
      </c>
      <c r="AQ114">
        <v>5</v>
      </c>
      <c r="AR114">
        <v>4</v>
      </c>
      <c r="AS114">
        <v>5</v>
      </c>
      <c r="AT114">
        <v>5</v>
      </c>
      <c r="AU114">
        <v>4</v>
      </c>
      <c r="AV114">
        <v>5</v>
      </c>
      <c r="AW114" s="6">
        <f>STDEV(Table1[[#This Row],[Q1]:[Q36]])</f>
        <v>0.5</v>
      </c>
    </row>
    <row r="115" spans="1:49" x14ac:dyDescent="0.2">
      <c r="A115" t="s">
        <v>227</v>
      </c>
      <c r="B115">
        <f>IF(642&lt;ROW(Table1[[#This Row],[ID]])-1,ROW(Table1[[#This Row],[ID]])-1,0)</f>
        <v>0</v>
      </c>
      <c r="C115" t="b">
        <f>FALSE</f>
        <v>0</v>
      </c>
      <c r="D115" t="b">
        <f>FALSE</f>
        <v>0</v>
      </c>
      <c r="E115" s="1">
        <v>38270</v>
      </c>
      <c r="F115" s="4">
        <f ca="1">INT((TODAY()-Table1[[#This Row],[born date]])/365)</f>
        <v>16</v>
      </c>
      <c r="G115" t="s">
        <v>50</v>
      </c>
      <c r="H115" t="s">
        <v>62</v>
      </c>
      <c r="I115" t="s">
        <v>58</v>
      </c>
      <c r="J115" t="s">
        <v>53</v>
      </c>
      <c r="K115" t="s">
        <v>54</v>
      </c>
      <c r="L115" t="s">
        <v>63</v>
      </c>
      <c r="M115">
        <v>4</v>
      </c>
      <c r="N115">
        <v>3</v>
      </c>
      <c r="O115">
        <v>4</v>
      </c>
      <c r="P115">
        <v>4</v>
      </c>
      <c r="Q115">
        <v>3</v>
      </c>
      <c r="R115">
        <v>2</v>
      </c>
      <c r="S115">
        <v>4</v>
      </c>
      <c r="T115">
        <v>2</v>
      </c>
      <c r="U115">
        <v>2</v>
      </c>
      <c r="V115">
        <v>3</v>
      </c>
      <c r="W115">
        <v>2</v>
      </c>
      <c r="X115">
        <v>3</v>
      </c>
      <c r="Y115">
        <v>3</v>
      </c>
      <c r="Z115">
        <v>4</v>
      </c>
      <c r="AA115">
        <v>2</v>
      </c>
      <c r="AB115">
        <v>4</v>
      </c>
      <c r="AC115">
        <v>4</v>
      </c>
      <c r="AD115">
        <v>2</v>
      </c>
      <c r="AE115">
        <v>4</v>
      </c>
      <c r="AF115">
        <v>3</v>
      </c>
      <c r="AG115">
        <v>2</v>
      </c>
      <c r="AH115">
        <v>3</v>
      </c>
      <c r="AI115">
        <v>4</v>
      </c>
      <c r="AJ115">
        <v>4</v>
      </c>
      <c r="AK115">
        <v>3</v>
      </c>
      <c r="AL115">
        <v>4</v>
      </c>
      <c r="AM115">
        <v>4</v>
      </c>
      <c r="AN115">
        <v>2</v>
      </c>
      <c r="AO115">
        <v>2</v>
      </c>
      <c r="AP115">
        <v>4</v>
      </c>
      <c r="AQ115">
        <v>3</v>
      </c>
      <c r="AR115">
        <v>4</v>
      </c>
      <c r="AS115">
        <v>4</v>
      </c>
      <c r="AT115">
        <v>5</v>
      </c>
      <c r="AU115">
        <v>3</v>
      </c>
      <c r="AV115">
        <v>3</v>
      </c>
      <c r="AW115" s="6">
        <f>STDEV(Table1[[#This Row],[Q1]:[Q36]])</f>
        <v>0.8655670680001345</v>
      </c>
    </row>
    <row r="116" spans="1:49" x14ac:dyDescent="0.2">
      <c r="A116" t="s">
        <v>228</v>
      </c>
      <c r="B116">
        <f>IF(642&lt;ROW(Table1[[#This Row],[ID]])-1,ROW(Table1[[#This Row],[ID]])-1,0)</f>
        <v>0</v>
      </c>
      <c r="C116" t="b">
        <f>FALSE</f>
        <v>0</v>
      </c>
      <c r="D116" t="b">
        <f>FALSE</f>
        <v>0</v>
      </c>
      <c r="E116" s="1">
        <v>27280</v>
      </c>
      <c r="F116" s="4">
        <f ca="1">INT((TODAY()-Table1[[#This Row],[born date]])/365)</f>
        <v>46</v>
      </c>
      <c r="G116" t="s">
        <v>65</v>
      </c>
      <c r="H116" t="s">
        <v>57</v>
      </c>
      <c r="I116" t="s">
        <v>58</v>
      </c>
      <c r="J116" t="s">
        <v>59</v>
      </c>
      <c r="K116" t="s">
        <v>54</v>
      </c>
      <c r="L116" t="s">
        <v>229</v>
      </c>
      <c r="M116">
        <v>5</v>
      </c>
      <c r="N116">
        <v>5</v>
      </c>
      <c r="O116">
        <v>4</v>
      </c>
      <c r="P116">
        <v>4</v>
      </c>
      <c r="Q116">
        <v>3</v>
      </c>
      <c r="R116">
        <v>4</v>
      </c>
      <c r="S116">
        <v>4</v>
      </c>
      <c r="T116">
        <v>3</v>
      </c>
      <c r="U116">
        <v>4</v>
      </c>
      <c r="V116">
        <v>4</v>
      </c>
      <c r="W116">
        <v>4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3</v>
      </c>
      <c r="AE116">
        <v>4</v>
      </c>
      <c r="AF116">
        <v>4</v>
      </c>
      <c r="AG116">
        <v>3</v>
      </c>
      <c r="AH116">
        <v>4</v>
      </c>
      <c r="AI116">
        <v>4</v>
      </c>
      <c r="AJ116">
        <v>3</v>
      </c>
      <c r="AK116">
        <v>3</v>
      </c>
      <c r="AL116">
        <v>3</v>
      </c>
      <c r="AM116">
        <v>4</v>
      </c>
      <c r="AN116">
        <v>3</v>
      </c>
      <c r="AO116">
        <v>3</v>
      </c>
      <c r="AP116">
        <v>4</v>
      </c>
      <c r="AQ116">
        <v>5</v>
      </c>
      <c r="AR116">
        <v>4</v>
      </c>
      <c r="AS116">
        <v>5</v>
      </c>
      <c r="AT116">
        <v>3</v>
      </c>
      <c r="AU116">
        <v>4</v>
      </c>
      <c r="AV116">
        <v>5</v>
      </c>
      <c r="AW116" s="6">
        <f>STDEV(Table1[[#This Row],[Q1]:[Q36]])</f>
        <v>0.68080251431091388</v>
      </c>
    </row>
    <row r="117" spans="1:49" x14ac:dyDescent="0.2">
      <c r="A117" t="s">
        <v>230</v>
      </c>
      <c r="B117">
        <f>IF(642&lt;ROW(Table1[[#This Row],[ID]])-1,ROW(Table1[[#This Row],[ID]])-1,0)</f>
        <v>0</v>
      </c>
      <c r="C117" t="b">
        <f>FALSE</f>
        <v>0</v>
      </c>
      <c r="D117" t="b">
        <f>FALSE</f>
        <v>0</v>
      </c>
      <c r="E117" s="1">
        <v>29321</v>
      </c>
      <c r="F117" s="4">
        <f ca="1">INT((TODAY()-Table1[[#This Row],[born date]])/365)</f>
        <v>40</v>
      </c>
      <c r="G117" t="s">
        <v>65</v>
      </c>
      <c r="H117" t="s">
        <v>62</v>
      </c>
      <c r="I117" t="s">
        <v>123</v>
      </c>
      <c r="J117" t="s">
        <v>53</v>
      </c>
      <c r="K117" t="s">
        <v>54</v>
      </c>
      <c r="L117" t="s">
        <v>231</v>
      </c>
      <c r="M117">
        <v>4</v>
      </c>
      <c r="N117">
        <v>5</v>
      </c>
      <c r="O117">
        <v>2</v>
      </c>
      <c r="P117">
        <v>4</v>
      </c>
      <c r="Q117">
        <v>3</v>
      </c>
      <c r="R117">
        <v>3</v>
      </c>
      <c r="S117">
        <v>4</v>
      </c>
      <c r="T117">
        <v>3</v>
      </c>
      <c r="U117">
        <v>4</v>
      </c>
      <c r="V117">
        <v>2</v>
      </c>
      <c r="W117">
        <v>4</v>
      </c>
      <c r="X117">
        <v>3</v>
      </c>
      <c r="Y117">
        <v>3</v>
      </c>
      <c r="Z117">
        <v>5</v>
      </c>
      <c r="AA117">
        <v>4</v>
      </c>
      <c r="AB117">
        <v>4</v>
      </c>
      <c r="AC117">
        <v>4</v>
      </c>
      <c r="AD117">
        <v>2</v>
      </c>
      <c r="AE117">
        <v>4</v>
      </c>
      <c r="AF117">
        <v>2</v>
      </c>
      <c r="AG117">
        <v>4</v>
      </c>
      <c r="AH117">
        <v>3</v>
      </c>
      <c r="AI117">
        <v>4</v>
      </c>
      <c r="AJ117">
        <v>3</v>
      </c>
      <c r="AK117">
        <v>3</v>
      </c>
      <c r="AL117">
        <v>3</v>
      </c>
      <c r="AM117">
        <v>4</v>
      </c>
      <c r="AN117">
        <v>3</v>
      </c>
      <c r="AO117">
        <v>2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4</v>
      </c>
      <c r="AV117">
        <v>4</v>
      </c>
      <c r="AW117" s="6">
        <f>STDEV(Table1[[#This Row],[Q1]:[Q36]])</f>
        <v>0.80868303677538245</v>
      </c>
    </row>
    <row r="118" spans="1:49" x14ac:dyDescent="0.2">
      <c r="A118" t="s">
        <v>232</v>
      </c>
      <c r="B118">
        <f>IF(642&lt;ROW(Table1[[#This Row],[ID]])-1,ROW(Table1[[#This Row],[ID]])-1,0)</f>
        <v>0</v>
      </c>
      <c r="C118" t="b">
        <f>FALSE</f>
        <v>0</v>
      </c>
      <c r="D118" t="b">
        <f>FALSE</f>
        <v>0</v>
      </c>
      <c r="E118" s="1">
        <v>29394</v>
      </c>
      <c r="F118" s="4">
        <f ca="1">INT((TODAY()-Table1[[#This Row],[born date]])/365)</f>
        <v>40</v>
      </c>
      <c r="G118" t="s">
        <v>65</v>
      </c>
      <c r="H118" t="s">
        <v>57</v>
      </c>
      <c r="I118" t="s">
        <v>58</v>
      </c>
      <c r="J118" t="s">
        <v>59</v>
      </c>
      <c r="K118" t="s">
        <v>54</v>
      </c>
      <c r="L118" t="s">
        <v>63</v>
      </c>
      <c r="M118">
        <v>4</v>
      </c>
      <c r="N118">
        <v>4</v>
      </c>
      <c r="O118">
        <v>4</v>
      </c>
      <c r="P118">
        <v>3</v>
      </c>
      <c r="Q118">
        <v>4</v>
      </c>
      <c r="R118">
        <v>3</v>
      </c>
      <c r="S118">
        <v>3</v>
      </c>
      <c r="T118">
        <v>4</v>
      </c>
      <c r="U118">
        <v>4</v>
      </c>
      <c r="V118">
        <v>4</v>
      </c>
      <c r="W118">
        <v>4</v>
      </c>
      <c r="X118">
        <v>3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3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3</v>
      </c>
      <c r="AN118">
        <v>3</v>
      </c>
      <c r="AO118">
        <v>4</v>
      </c>
      <c r="AP118">
        <v>4</v>
      </c>
      <c r="AQ118">
        <v>4</v>
      </c>
      <c r="AR118">
        <v>3</v>
      </c>
      <c r="AS118">
        <v>3</v>
      </c>
      <c r="AT118">
        <v>4</v>
      </c>
      <c r="AU118">
        <v>5</v>
      </c>
      <c r="AV118">
        <v>4</v>
      </c>
      <c r="AW118" s="6">
        <f>STDEV(Table1[[#This Row],[Q1]:[Q36]])</f>
        <v>0.5</v>
      </c>
    </row>
    <row r="119" spans="1:49" x14ac:dyDescent="0.2">
      <c r="A119" t="s">
        <v>233</v>
      </c>
      <c r="B119">
        <f>IF(642&lt;ROW(Table1[[#This Row],[ID]])-1,ROW(Table1[[#This Row],[ID]])-1,0)</f>
        <v>0</v>
      </c>
      <c r="C119" t="b">
        <f>FALSE</f>
        <v>0</v>
      </c>
      <c r="D119" t="b">
        <f>FALSE</f>
        <v>0</v>
      </c>
      <c r="E119" s="1">
        <v>28749</v>
      </c>
      <c r="F119" s="4">
        <f ca="1">INT((TODAY()-Table1[[#This Row],[born date]])/365)</f>
        <v>42</v>
      </c>
      <c r="G119" t="s">
        <v>50</v>
      </c>
      <c r="H119" t="s">
        <v>62</v>
      </c>
      <c r="I119" t="s">
        <v>58</v>
      </c>
      <c r="J119" t="s">
        <v>68</v>
      </c>
      <c r="K119" t="s">
        <v>69</v>
      </c>
      <c r="L119" t="s">
        <v>104</v>
      </c>
      <c r="M119">
        <v>5</v>
      </c>
      <c r="N119">
        <v>5</v>
      </c>
      <c r="O119">
        <v>2</v>
      </c>
      <c r="P119">
        <v>5</v>
      </c>
      <c r="Q119">
        <v>5</v>
      </c>
      <c r="R119">
        <v>5</v>
      </c>
      <c r="S119">
        <v>3</v>
      </c>
      <c r="T119">
        <v>1</v>
      </c>
      <c r="U119">
        <v>1</v>
      </c>
      <c r="V119">
        <v>5</v>
      </c>
      <c r="W119">
        <v>5</v>
      </c>
      <c r="X119">
        <v>1</v>
      </c>
      <c r="Y119">
        <v>1</v>
      </c>
      <c r="Z119">
        <v>5</v>
      </c>
      <c r="AA119">
        <v>5</v>
      </c>
      <c r="AB119">
        <v>5</v>
      </c>
      <c r="AC119">
        <v>3</v>
      </c>
      <c r="AD119">
        <v>1</v>
      </c>
      <c r="AE119">
        <v>1</v>
      </c>
      <c r="AF119">
        <v>5</v>
      </c>
      <c r="AG119">
        <v>5</v>
      </c>
      <c r="AH119">
        <v>1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5</v>
      </c>
      <c r="AQ119">
        <v>5</v>
      </c>
      <c r="AR119">
        <v>5</v>
      </c>
      <c r="AS119">
        <v>5</v>
      </c>
      <c r="AT119">
        <v>1</v>
      </c>
      <c r="AU119">
        <v>1</v>
      </c>
      <c r="AV119">
        <v>5</v>
      </c>
      <c r="AW119" s="6">
        <f>STDEV(Table1[[#This Row],[Q1]:[Q36]])</f>
        <v>1.857417562100671</v>
      </c>
    </row>
    <row r="120" spans="1:49" x14ac:dyDescent="0.2">
      <c r="A120" t="s">
        <v>234</v>
      </c>
      <c r="B120">
        <f>IF(642&lt;ROW(Table1[[#This Row],[ID]])-1,ROW(Table1[[#This Row],[ID]])-1,0)</f>
        <v>0</v>
      </c>
      <c r="C120" t="b">
        <f>FALSE</f>
        <v>0</v>
      </c>
      <c r="D120" t="b">
        <f>FALSE</f>
        <v>0</v>
      </c>
      <c r="E120" s="1">
        <v>31956</v>
      </c>
      <c r="F120" s="4">
        <f ca="1">INT((TODAY()-Table1[[#This Row],[born date]])/365)</f>
        <v>33</v>
      </c>
      <c r="G120" t="s">
        <v>65</v>
      </c>
      <c r="H120" t="s">
        <v>51</v>
      </c>
      <c r="I120" t="s">
        <v>58</v>
      </c>
      <c r="J120" t="s">
        <v>53</v>
      </c>
      <c r="K120" t="s">
        <v>54</v>
      </c>
      <c r="L120" t="s">
        <v>235</v>
      </c>
      <c r="M120">
        <v>4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4</v>
      </c>
      <c r="V120">
        <v>4</v>
      </c>
      <c r="W120">
        <v>3</v>
      </c>
      <c r="X120">
        <v>4</v>
      </c>
      <c r="Y120">
        <v>4</v>
      </c>
      <c r="Z120">
        <v>4</v>
      </c>
      <c r="AA120">
        <v>3</v>
      </c>
      <c r="AB120">
        <v>3</v>
      </c>
      <c r="AC120">
        <v>3</v>
      </c>
      <c r="AD120">
        <v>3</v>
      </c>
      <c r="AE120">
        <v>4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3</v>
      </c>
      <c r="AO120">
        <v>4</v>
      </c>
      <c r="AP120">
        <v>4</v>
      </c>
      <c r="AQ120">
        <v>3</v>
      </c>
      <c r="AR120">
        <v>3</v>
      </c>
      <c r="AS120">
        <v>4</v>
      </c>
      <c r="AT120">
        <v>2</v>
      </c>
      <c r="AU120">
        <v>4</v>
      </c>
      <c r="AV120">
        <v>4</v>
      </c>
      <c r="AW120" s="6">
        <f>STDEV(Table1[[#This Row],[Q1]:[Q36]])</f>
        <v>0.54916964736527563</v>
      </c>
    </row>
    <row r="121" spans="1:49" x14ac:dyDescent="0.2">
      <c r="A121" t="s">
        <v>236</v>
      </c>
      <c r="B121">
        <f>IF(642&lt;ROW(Table1[[#This Row],[ID]])-1,ROW(Table1[[#This Row],[ID]])-1,0)</f>
        <v>0</v>
      </c>
      <c r="C121" t="b">
        <f>FALSE</f>
        <v>0</v>
      </c>
      <c r="D121" t="b">
        <f>FALSE</f>
        <v>0</v>
      </c>
      <c r="E121" s="1">
        <v>35807</v>
      </c>
      <c r="F121" s="4">
        <f ca="1">INT((TODAY()-Table1[[#This Row],[born date]])/365)</f>
        <v>23</v>
      </c>
      <c r="G121" t="s">
        <v>65</v>
      </c>
      <c r="H121" t="s">
        <v>62</v>
      </c>
      <c r="I121" t="s">
        <v>123</v>
      </c>
      <c r="J121" t="s">
        <v>68</v>
      </c>
      <c r="K121" t="s">
        <v>54</v>
      </c>
      <c r="L121" t="s">
        <v>55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 s="6">
        <f>STDEV(Table1[[#This Row],[Q1]:[Q36]])</f>
        <v>0</v>
      </c>
    </row>
    <row r="122" spans="1:49" x14ac:dyDescent="0.2">
      <c r="A122" t="s">
        <v>237</v>
      </c>
      <c r="B122">
        <f>IF(642&lt;ROW(Table1[[#This Row],[ID]])-1,ROW(Table1[[#This Row],[ID]])-1,0)</f>
        <v>0</v>
      </c>
      <c r="C122" t="b">
        <f>FALSE</f>
        <v>0</v>
      </c>
      <c r="D122" t="b">
        <f>FALSE</f>
        <v>0</v>
      </c>
      <c r="E122" s="1">
        <v>38239</v>
      </c>
      <c r="F122" s="4">
        <f ca="1">INT((TODAY()-Table1[[#This Row],[born date]])/365)</f>
        <v>16</v>
      </c>
      <c r="G122" t="s">
        <v>50</v>
      </c>
      <c r="H122" t="s">
        <v>62</v>
      </c>
      <c r="I122" t="s">
        <v>58</v>
      </c>
      <c r="J122" t="s">
        <v>53</v>
      </c>
      <c r="K122" t="s">
        <v>54</v>
      </c>
      <c r="L122" t="s">
        <v>63</v>
      </c>
      <c r="M122">
        <v>2</v>
      </c>
      <c r="N122">
        <v>2</v>
      </c>
      <c r="O122">
        <v>1</v>
      </c>
      <c r="P122">
        <v>3</v>
      </c>
      <c r="Q122">
        <v>2</v>
      </c>
      <c r="R122">
        <v>1</v>
      </c>
      <c r="S122">
        <v>3</v>
      </c>
      <c r="T122">
        <v>1</v>
      </c>
      <c r="U122">
        <v>3</v>
      </c>
      <c r="V122">
        <v>2</v>
      </c>
      <c r="W122">
        <v>2</v>
      </c>
      <c r="X122">
        <v>1</v>
      </c>
      <c r="Y122">
        <v>1</v>
      </c>
      <c r="Z122">
        <v>3</v>
      </c>
      <c r="AA122">
        <v>2</v>
      </c>
      <c r="AB122">
        <v>5</v>
      </c>
      <c r="AC122">
        <v>2</v>
      </c>
      <c r="AD122">
        <v>1</v>
      </c>
      <c r="AE122">
        <v>3</v>
      </c>
      <c r="AF122">
        <v>1</v>
      </c>
      <c r="AG122">
        <v>1</v>
      </c>
      <c r="AH122">
        <v>1</v>
      </c>
      <c r="AI122">
        <v>2</v>
      </c>
      <c r="AJ122">
        <v>3</v>
      </c>
      <c r="AK122">
        <v>2</v>
      </c>
      <c r="AL122">
        <v>4</v>
      </c>
      <c r="AM122">
        <v>3</v>
      </c>
      <c r="AN122">
        <v>1</v>
      </c>
      <c r="AO122">
        <v>2</v>
      </c>
      <c r="AP122">
        <v>3</v>
      </c>
      <c r="AQ122">
        <v>2</v>
      </c>
      <c r="AR122">
        <v>4</v>
      </c>
      <c r="AS122">
        <v>3</v>
      </c>
      <c r="AT122">
        <v>1</v>
      </c>
      <c r="AU122">
        <v>3</v>
      </c>
      <c r="AV122">
        <v>1</v>
      </c>
      <c r="AW122" s="6">
        <f>STDEV(Table1[[#This Row],[Q1]:[Q36]])</f>
        <v>1.0461569884316808</v>
      </c>
    </row>
    <row r="123" spans="1:49" x14ac:dyDescent="0.2">
      <c r="A123" t="s">
        <v>238</v>
      </c>
      <c r="B123">
        <f>IF(642&lt;ROW(Table1[[#This Row],[ID]])-1,ROW(Table1[[#This Row],[ID]])-1,0)</f>
        <v>0</v>
      </c>
      <c r="C123" t="b">
        <f>FALSE</f>
        <v>0</v>
      </c>
      <c r="D123" t="b">
        <f>FALSE</f>
        <v>0</v>
      </c>
      <c r="E123" s="1">
        <v>38488</v>
      </c>
      <c r="F123" s="4">
        <f ca="1">INT((TODAY()-Table1[[#This Row],[born date]])/365)</f>
        <v>15</v>
      </c>
      <c r="G123" t="s">
        <v>65</v>
      </c>
      <c r="H123" t="s">
        <v>62</v>
      </c>
      <c r="I123" t="s">
        <v>58</v>
      </c>
      <c r="J123" t="s">
        <v>53</v>
      </c>
      <c r="K123" t="s">
        <v>54</v>
      </c>
      <c r="L123" t="s">
        <v>63</v>
      </c>
      <c r="M123">
        <v>4</v>
      </c>
      <c r="N123">
        <v>5</v>
      </c>
      <c r="O123">
        <v>5</v>
      </c>
      <c r="P123">
        <v>5</v>
      </c>
      <c r="Q123">
        <v>4</v>
      </c>
      <c r="R123">
        <v>4</v>
      </c>
      <c r="S123">
        <v>5</v>
      </c>
      <c r="T123">
        <v>4</v>
      </c>
      <c r="U123">
        <v>4</v>
      </c>
      <c r="V123">
        <v>4</v>
      </c>
      <c r="W123">
        <v>5</v>
      </c>
      <c r="X123">
        <v>4</v>
      </c>
      <c r="Y123">
        <v>5</v>
      </c>
      <c r="Z123">
        <v>4</v>
      </c>
      <c r="AA123">
        <v>5</v>
      </c>
      <c r="AB123">
        <v>4</v>
      </c>
      <c r="AC123">
        <v>4</v>
      </c>
      <c r="AD123">
        <v>5</v>
      </c>
      <c r="AE123">
        <v>5</v>
      </c>
      <c r="AF123">
        <v>5</v>
      </c>
      <c r="AG123">
        <v>5</v>
      </c>
      <c r="AH123">
        <v>4</v>
      </c>
      <c r="AI123">
        <v>4</v>
      </c>
      <c r="AJ123">
        <v>4</v>
      </c>
      <c r="AK123">
        <v>4</v>
      </c>
      <c r="AL123">
        <v>4</v>
      </c>
      <c r="AM123">
        <v>4</v>
      </c>
      <c r="AN123">
        <v>4</v>
      </c>
      <c r="AO123">
        <v>4</v>
      </c>
      <c r="AP123">
        <v>5</v>
      </c>
      <c r="AQ123">
        <v>5</v>
      </c>
      <c r="AR123">
        <v>4</v>
      </c>
      <c r="AS123">
        <v>5</v>
      </c>
      <c r="AT123">
        <v>4</v>
      </c>
      <c r="AU123">
        <v>4</v>
      </c>
      <c r="AV123">
        <v>4</v>
      </c>
      <c r="AW123" s="6">
        <f>STDEV(Table1[[#This Row],[Q1]:[Q36]])</f>
        <v>0.49441323247304381</v>
      </c>
    </row>
    <row r="124" spans="1:49" x14ac:dyDescent="0.2">
      <c r="A124" t="s">
        <v>239</v>
      </c>
      <c r="B124">
        <f>IF(642&lt;ROW(Table1[[#This Row],[ID]])-1,ROW(Table1[[#This Row],[ID]])-1,0)</f>
        <v>0</v>
      </c>
      <c r="C124" t="b">
        <f>FALSE</f>
        <v>0</v>
      </c>
      <c r="D124" t="b">
        <f>FALSE</f>
        <v>0</v>
      </c>
      <c r="E124" s="1">
        <v>38198</v>
      </c>
      <c r="F124" s="4">
        <f ca="1">INT((TODAY()-Table1[[#This Row],[born date]])/365)</f>
        <v>16</v>
      </c>
      <c r="G124" t="s">
        <v>50</v>
      </c>
      <c r="H124" t="s">
        <v>62</v>
      </c>
      <c r="I124" t="s">
        <v>58</v>
      </c>
      <c r="J124" t="s">
        <v>53</v>
      </c>
      <c r="K124" t="s">
        <v>54</v>
      </c>
      <c r="L124" t="s">
        <v>63</v>
      </c>
      <c r="M124">
        <v>4</v>
      </c>
      <c r="N124">
        <v>3</v>
      </c>
      <c r="O124">
        <v>3</v>
      </c>
      <c r="P124">
        <v>3</v>
      </c>
      <c r="Q124">
        <v>2</v>
      </c>
      <c r="R124">
        <v>3</v>
      </c>
      <c r="S124">
        <v>2</v>
      </c>
      <c r="T124">
        <v>2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5</v>
      </c>
      <c r="AA124">
        <v>4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2</v>
      </c>
      <c r="AI124">
        <v>3</v>
      </c>
      <c r="AJ124">
        <v>4</v>
      </c>
      <c r="AK124">
        <v>3</v>
      </c>
      <c r="AL124">
        <v>3</v>
      </c>
      <c r="AM124">
        <v>4</v>
      </c>
      <c r="AN124">
        <v>2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4</v>
      </c>
      <c r="AU124">
        <v>3</v>
      </c>
      <c r="AV124">
        <v>4</v>
      </c>
      <c r="AW124" s="6">
        <f>STDEV(Table1[[#This Row],[Q1]:[Q36]])</f>
        <v>0.66666666666666641</v>
      </c>
    </row>
    <row r="125" spans="1:49" x14ac:dyDescent="0.2">
      <c r="A125" t="s">
        <v>240</v>
      </c>
      <c r="B125">
        <f>IF(642&lt;ROW(Table1[[#This Row],[ID]])-1,ROW(Table1[[#This Row],[ID]])-1,0)</f>
        <v>0</v>
      </c>
      <c r="C125" t="b">
        <f>FALSE</f>
        <v>0</v>
      </c>
      <c r="D125" t="b">
        <f>FALSE</f>
        <v>0</v>
      </c>
      <c r="E125" s="1">
        <v>27735</v>
      </c>
      <c r="F125" s="4">
        <f ca="1">INT((TODAY()-Table1[[#This Row],[born date]])/365)</f>
        <v>45</v>
      </c>
      <c r="G125" t="s">
        <v>65</v>
      </c>
      <c r="H125" t="s">
        <v>57</v>
      </c>
      <c r="I125" t="s">
        <v>58</v>
      </c>
      <c r="J125" t="s">
        <v>53</v>
      </c>
      <c r="K125" t="s">
        <v>54</v>
      </c>
      <c r="L125" t="s">
        <v>241</v>
      </c>
      <c r="M125">
        <v>5</v>
      </c>
      <c r="N125">
        <v>5</v>
      </c>
      <c r="O125">
        <v>4</v>
      </c>
      <c r="P125">
        <v>4</v>
      </c>
      <c r="Q125">
        <v>3</v>
      </c>
      <c r="R125">
        <v>4</v>
      </c>
      <c r="S125">
        <v>3</v>
      </c>
      <c r="T125">
        <v>4</v>
      </c>
      <c r="U125">
        <v>4</v>
      </c>
      <c r="V125">
        <v>4</v>
      </c>
      <c r="W125">
        <v>5</v>
      </c>
      <c r="X125">
        <v>4</v>
      </c>
      <c r="Y125">
        <v>3</v>
      </c>
      <c r="Z125">
        <v>4</v>
      </c>
      <c r="AA125">
        <v>4</v>
      </c>
      <c r="AB125">
        <v>3</v>
      </c>
      <c r="AC125">
        <v>3</v>
      </c>
      <c r="AD125">
        <v>4</v>
      </c>
      <c r="AE125">
        <v>4</v>
      </c>
      <c r="AF125">
        <v>5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4</v>
      </c>
      <c r="AN125">
        <v>4</v>
      </c>
      <c r="AO125">
        <v>3</v>
      </c>
      <c r="AP125">
        <v>4</v>
      </c>
      <c r="AQ125">
        <v>3</v>
      </c>
      <c r="AR125">
        <v>4</v>
      </c>
      <c r="AS125">
        <v>4</v>
      </c>
      <c r="AT125">
        <v>4</v>
      </c>
      <c r="AU125">
        <v>5</v>
      </c>
      <c r="AV125">
        <v>4</v>
      </c>
      <c r="AW125" s="6">
        <f>STDEV(Table1[[#This Row],[Q1]:[Q36]])</f>
        <v>0.62233559057922028</v>
      </c>
    </row>
    <row r="126" spans="1:49" x14ac:dyDescent="0.2">
      <c r="A126" t="s">
        <v>242</v>
      </c>
      <c r="B126">
        <f>IF(642&lt;ROW(Table1[[#This Row],[ID]])-1,ROW(Table1[[#This Row],[ID]])-1,0)</f>
        <v>0</v>
      </c>
      <c r="C126" t="b">
        <f>FALSE</f>
        <v>0</v>
      </c>
      <c r="D126" t="b">
        <f>FALSE</f>
        <v>0</v>
      </c>
      <c r="E126" s="1">
        <v>34824</v>
      </c>
      <c r="F126" s="4">
        <f ca="1">INT((TODAY()-Table1[[#This Row],[born date]])/365)</f>
        <v>25</v>
      </c>
      <c r="G126" t="s">
        <v>65</v>
      </c>
      <c r="H126" t="s">
        <v>62</v>
      </c>
      <c r="I126" t="s">
        <v>58</v>
      </c>
      <c r="J126" t="s">
        <v>53</v>
      </c>
      <c r="K126" t="s">
        <v>54</v>
      </c>
      <c r="L126" t="s">
        <v>55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2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5</v>
      </c>
      <c r="AC126">
        <v>4</v>
      </c>
      <c r="AD126">
        <v>2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5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 s="6">
        <f>STDEV(Table1[[#This Row],[Q1]:[Q36]])</f>
        <v>0.53154461951907972</v>
      </c>
    </row>
    <row r="127" spans="1:49" x14ac:dyDescent="0.2">
      <c r="A127" t="s">
        <v>243</v>
      </c>
      <c r="B127">
        <f>IF(642&lt;ROW(Table1[[#This Row],[ID]])-1,ROW(Table1[[#This Row],[ID]])-1,0)</f>
        <v>0</v>
      </c>
      <c r="C127" t="b">
        <f>FALSE</f>
        <v>0</v>
      </c>
      <c r="D127" t="b">
        <f>FALSE</f>
        <v>0</v>
      </c>
      <c r="E127" s="1">
        <v>31179</v>
      </c>
      <c r="F127" s="4">
        <f ca="1">INT((TODAY()-Table1[[#This Row],[born date]])/365)</f>
        <v>35</v>
      </c>
      <c r="G127" t="s">
        <v>65</v>
      </c>
      <c r="H127" t="s">
        <v>57</v>
      </c>
      <c r="I127" t="s">
        <v>52</v>
      </c>
      <c r="J127" t="s">
        <v>53</v>
      </c>
      <c r="K127" t="s">
        <v>54</v>
      </c>
      <c r="L127" t="s">
        <v>244</v>
      </c>
      <c r="M127">
        <v>4</v>
      </c>
      <c r="N127">
        <v>3</v>
      </c>
      <c r="O127">
        <v>3</v>
      </c>
      <c r="P127">
        <v>4</v>
      </c>
      <c r="Q127">
        <v>3</v>
      </c>
      <c r="R127">
        <v>2</v>
      </c>
      <c r="S127">
        <v>3</v>
      </c>
      <c r="T127">
        <v>2</v>
      </c>
      <c r="U127">
        <v>4</v>
      </c>
      <c r="V127">
        <v>3</v>
      </c>
      <c r="W127">
        <v>3</v>
      </c>
      <c r="X127">
        <v>2</v>
      </c>
      <c r="Y127">
        <v>3</v>
      </c>
      <c r="Z127">
        <v>4</v>
      </c>
      <c r="AA127">
        <v>3</v>
      </c>
      <c r="AB127">
        <v>3</v>
      </c>
      <c r="AC127">
        <v>3</v>
      </c>
      <c r="AD127">
        <v>2</v>
      </c>
      <c r="AE127">
        <v>3</v>
      </c>
      <c r="AF127">
        <v>3</v>
      </c>
      <c r="AG127">
        <v>3</v>
      </c>
      <c r="AH127">
        <v>2</v>
      </c>
      <c r="AI127">
        <v>3</v>
      </c>
      <c r="AJ127">
        <v>3</v>
      </c>
      <c r="AK127">
        <v>4</v>
      </c>
      <c r="AL127">
        <v>3</v>
      </c>
      <c r="AM127">
        <v>3</v>
      </c>
      <c r="AN127">
        <v>2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2</v>
      </c>
      <c r="AU127">
        <v>4</v>
      </c>
      <c r="AV127">
        <v>3</v>
      </c>
      <c r="AW127" s="6">
        <f>STDEV(Table1[[#This Row],[Q1]:[Q36]])</f>
        <v>0.63245553203367588</v>
      </c>
    </row>
    <row r="128" spans="1:49" x14ac:dyDescent="0.2">
      <c r="A128" t="s">
        <v>245</v>
      </c>
      <c r="B128">
        <f>IF(642&lt;ROW(Table1[[#This Row],[ID]])-1,ROW(Table1[[#This Row],[ID]])-1,0)</f>
        <v>0</v>
      </c>
      <c r="C128" t="b">
        <f>FALSE</f>
        <v>0</v>
      </c>
      <c r="D128" t="b">
        <f>FALSE</f>
        <v>0</v>
      </c>
      <c r="E128" s="1">
        <v>24029</v>
      </c>
      <c r="F128" s="4">
        <f ca="1">INT((TODAY()-Table1[[#This Row],[born date]])/365)</f>
        <v>55</v>
      </c>
      <c r="G128" t="s">
        <v>50</v>
      </c>
      <c r="H128" t="s">
        <v>57</v>
      </c>
      <c r="I128" t="s">
        <v>151</v>
      </c>
      <c r="J128" t="s">
        <v>66</v>
      </c>
      <c r="K128" t="s">
        <v>54</v>
      </c>
      <c r="L128" t="s">
        <v>246</v>
      </c>
      <c r="M128">
        <v>4</v>
      </c>
      <c r="N128">
        <v>5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5</v>
      </c>
      <c r="U128">
        <v>4</v>
      </c>
      <c r="V128">
        <v>4</v>
      </c>
      <c r="W128">
        <v>3</v>
      </c>
      <c r="X128">
        <v>2</v>
      </c>
      <c r="Y128">
        <v>3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3</v>
      </c>
      <c r="AH128">
        <v>3</v>
      </c>
      <c r="AI128">
        <v>3</v>
      </c>
      <c r="AJ128">
        <v>4</v>
      </c>
      <c r="AK128">
        <v>3</v>
      </c>
      <c r="AL128">
        <v>4</v>
      </c>
      <c r="AM128">
        <v>4</v>
      </c>
      <c r="AN128">
        <v>5</v>
      </c>
      <c r="AO128">
        <v>3</v>
      </c>
      <c r="AP128">
        <v>4</v>
      </c>
      <c r="AQ128">
        <v>5</v>
      </c>
      <c r="AR128">
        <v>4</v>
      </c>
      <c r="AS128">
        <v>5</v>
      </c>
      <c r="AT128">
        <v>5</v>
      </c>
      <c r="AU128">
        <v>4</v>
      </c>
      <c r="AV128">
        <v>5</v>
      </c>
      <c r="AW128" s="6">
        <f>STDEV(Table1[[#This Row],[Q1]:[Q36]])</f>
        <v>0.71492035298424106</v>
      </c>
    </row>
    <row r="129" spans="1:49" x14ac:dyDescent="0.2">
      <c r="A129" t="s">
        <v>247</v>
      </c>
      <c r="B129">
        <f>IF(642&lt;ROW(Table1[[#This Row],[ID]])-1,ROW(Table1[[#This Row],[ID]])-1,0)</f>
        <v>0</v>
      </c>
      <c r="C129" t="b">
        <f>FALSE</f>
        <v>0</v>
      </c>
      <c r="D129" t="b">
        <f>FALSE</f>
        <v>0</v>
      </c>
      <c r="E129" s="1">
        <v>38432</v>
      </c>
      <c r="F129" s="4">
        <f ca="1">INT((TODAY()-Table1[[#This Row],[born date]])/365)</f>
        <v>15</v>
      </c>
      <c r="G129" t="s">
        <v>50</v>
      </c>
      <c r="H129" t="s">
        <v>62</v>
      </c>
      <c r="I129" t="s">
        <v>58</v>
      </c>
      <c r="J129" t="s">
        <v>68</v>
      </c>
      <c r="K129" t="s">
        <v>89</v>
      </c>
      <c r="L129" t="s">
        <v>63</v>
      </c>
      <c r="M129">
        <v>4</v>
      </c>
      <c r="N129">
        <v>3</v>
      </c>
      <c r="O129">
        <v>4</v>
      </c>
      <c r="P129">
        <v>3</v>
      </c>
      <c r="Q129">
        <v>2</v>
      </c>
      <c r="R129">
        <v>3</v>
      </c>
      <c r="S129">
        <v>2</v>
      </c>
      <c r="T129">
        <v>1</v>
      </c>
      <c r="U129">
        <v>3</v>
      </c>
      <c r="V129">
        <v>4</v>
      </c>
      <c r="W129">
        <v>4</v>
      </c>
      <c r="X129">
        <v>3</v>
      </c>
      <c r="Y129">
        <v>3</v>
      </c>
      <c r="Z129">
        <v>4</v>
      </c>
      <c r="AA129">
        <v>2</v>
      </c>
      <c r="AB129">
        <v>3</v>
      </c>
      <c r="AC129">
        <v>2</v>
      </c>
      <c r="AD129">
        <v>2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4</v>
      </c>
      <c r="AK129">
        <v>3</v>
      </c>
      <c r="AL129">
        <v>3</v>
      </c>
      <c r="AM129">
        <v>2</v>
      </c>
      <c r="AN129">
        <v>1</v>
      </c>
      <c r="AO129">
        <v>3</v>
      </c>
      <c r="AP129">
        <v>4</v>
      </c>
      <c r="AQ129">
        <v>2</v>
      </c>
      <c r="AR129">
        <v>3</v>
      </c>
      <c r="AS129">
        <v>2</v>
      </c>
      <c r="AT129">
        <v>1</v>
      </c>
      <c r="AU129">
        <v>3</v>
      </c>
      <c r="AV129">
        <v>4</v>
      </c>
      <c r="AW129" s="6">
        <f>STDEV(Table1[[#This Row],[Q1]:[Q36]])</f>
        <v>0.87831006565367986</v>
      </c>
    </row>
    <row r="130" spans="1:49" x14ac:dyDescent="0.2">
      <c r="A130" t="s">
        <v>248</v>
      </c>
      <c r="B130">
        <f>IF(642&lt;ROW(Table1[[#This Row],[ID]])-1,ROW(Table1[[#This Row],[ID]])-1,0)</f>
        <v>0</v>
      </c>
      <c r="C130" t="b">
        <f>FALSE</f>
        <v>0</v>
      </c>
      <c r="D130" t="b">
        <f>FALSE</f>
        <v>0</v>
      </c>
      <c r="E130" s="1">
        <v>38432</v>
      </c>
      <c r="F130" s="4">
        <f ca="1">INT((TODAY()-Table1[[#This Row],[born date]])/365)</f>
        <v>15</v>
      </c>
      <c r="G130" t="s">
        <v>50</v>
      </c>
      <c r="H130" t="s">
        <v>62</v>
      </c>
      <c r="I130" t="s">
        <v>58</v>
      </c>
      <c r="J130" t="s">
        <v>68</v>
      </c>
      <c r="K130" t="s">
        <v>89</v>
      </c>
      <c r="L130" t="s">
        <v>63</v>
      </c>
      <c r="M130">
        <v>4</v>
      </c>
      <c r="N130">
        <v>4</v>
      </c>
      <c r="O130">
        <v>3</v>
      </c>
      <c r="P130">
        <v>4</v>
      </c>
      <c r="Q130">
        <v>2</v>
      </c>
      <c r="R130">
        <v>3</v>
      </c>
      <c r="S130">
        <v>2</v>
      </c>
      <c r="T130">
        <v>1</v>
      </c>
      <c r="U130">
        <v>2</v>
      </c>
      <c r="V130">
        <v>4</v>
      </c>
      <c r="W130">
        <v>4</v>
      </c>
      <c r="X130">
        <v>3</v>
      </c>
      <c r="Y130">
        <v>3</v>
      </c>
      <c r="Z130">
        <v>4</v>
      </c>
      <c r="AA130">
        <v>2</v>
      </c>
      <c r="AB130">
        <v>3</v>
      </c>
      <c r="AC130">
        <v>3</v>
      </c>
      <c r="AD130">
        <v>2</v>
      </c>
      <c r="AE130">
        <v>2</v>
      </c>
      <c r="AF130">
        <v>3</v>
      </c>
      <c r="AG130">
        <v>3</v>
      </c>
      <c r="AH130">
        <v>3</v>
      </c>
      <c r="AI130">
        <v>4</v>
      </c>
      <c r="AJ130">
        <v>3</v>
      </c>
      <c r="AK130">
        <v>4</v>
      </c>
      <c r="AL130">
        <v>3</v>
      </c>
      <c r="AM130">
        <v>3</v>
      </c>
      <c r="AN130">
        <v>1</v>
      </c>
      <c r="AO130">
        <v>2</v>
      </c>
      <c r="AP130">
        <v>4</v>
      </c>
      <c r="AQ130">
        <v>2</v>
      </c>
      <c r="AR130">
        <v>3</v>
      </c>
      <c r="AS130">
        <v>3</v>
      </c>
      <c r="AT130">
        <v>1</v>
      </c>
      <c r="AU130">
        <v>2</v>
      </c>
      <c r="AV130">
        <v>4</v>
      </c>
      <c r="AW130" s="6">
        <f>STDEV(Table1[[#This Row],[Q1]:[Q36]])</f>
        <v>0.93052297976622556</v>
      </c>
    </row>
    <row r="131" spans="1:49" x14ac:dyDescent="0.2">
      <c r="A131" t="s">
        <v>249</v>
      </c>
      <c r="B131">
        <f>IF(642&lt;ROW(Table1[[#This Row],[ID]])-1,ROW(Table1[[#This Row],[ID]])-1,0)</f>
        <v>0</v>
      </c>
      <c r="C131" t="b">
        <f>FALSE</f>
        <v>0</v>
      </c>
      <c r="D131" t="b">
        <f>FALSE</f>
        <v>0</v>
      </c>
      <c r="E131" s="1">
        <v>31551</v>
      </c>
      <c r="F131" s="4">
        <f ca="1">INT((TODAY()-Table1[[#This Row],[born date]])/365)</f>
        <v>34</v>
      </c>
      <c r="G131" t="s">
        <v>65</v>
      </c>
      <c r="H131" t="s">
        <v>57</v>
      </c>
      <c r="I131" t="s">
        <v>58</v>
      </c>
      <c r="J131" t="s">
        <v>53</v>
      </c>
      <c r="K131" t="s">
        <v>54</v>
      </c>
      <c r="L131" t="s">
        <v>55</v>
      </c>
      <c r="M131">
        <v>4</v>
      </c>
      <c r="N131">
        <v>3</v>
      </c>
      <c r="O131">
        <v>2</v>
      </c>
      <c r="P131">
        <v>4</v>
      </c>
      <c r="Q131">
        <v>4</v>
      </c>
      <c r="R131">
        <v>2</v>
      </c>
      <c r="S131">
        <v>4</v>
      </c>
      <c r="T131">
        <v>2</v>
      </c>
      <c r="U131">
        <v>4</v>
      </c>
      <c r="V131">
        <v>4</v>
      </c>
      <c r="W131">
        <v>4</v>
      </c>
      <c r="X131">
        <v>2</v>
      </c>
      <c r="Y131">
        <v>2</v>
      </c>
      <c r="Z131">
        <v>4</v>
      </c>
      <c r="AA131">
        <v>4</v>
      </c>
      <c r="AB131">
        <v>4</v>
      </c>
      <c r="AC131">
        <v>4</v>
      </c>
      <c r="AD131">
        <v>2</v>
      </c>
      <c r="AE131">
        <v>4</v>
      </c>
      <c r="AF131">
        <v>4</v>
      </c>
      <c r="AG131">
        <v>3</v>
      </c>
      <c r="AH131">
        <v>2</v>
      </c>
      <c r="AI131">
        <v>3</v>
      </c>
      <c r="AJ131">
        <v>4</v>
      </c>
      <c r="AK131">
        <v>4</v>
      </c>
      <c r="AL131">
        <v>4</v>
      </c>
      <c r="AM131">
        <v>4</v>
      </c>
      <c r="AN131">
        <v>4</v>
      </c>
      <c r="AO131">
        <v>4</v>
      </c>
      <c r="AP131">
        <v>4</v>
      </c>
      <c r="AQ131">
        <v>5</v>
      </c>
      <c r="AR131">
        <v>4</v>
      </c>
      <c r="AS131">
        <v>4</v>
      </c>
      <c r="AT131">
        <v>1</v>
      </c>
      <c r="AU131">
        <v>4</v>
      </c>
      <c r="AV131">
        <v>4</v>
      </c>
      <c r="AW131" s="6">
        <f>STDEV(Table1[[#This Row],[Q1]:[Q36]])</f>
        <v>0.94070220310182917</v>
      </c>
    </row>
    <row r="132" spans="1:49" x14ac:dyDescent="0.2">
      <c r="A132" t="s">
        <v>250</v>
      </c>
      <c r="B132">
        <f>IF(642&lt;ROW(Table1[[#This Row],[ID]])-1,ROW(Table1[[#This Row],[ID]])-1,0)</f>
        <v>0</v>
      </c>
      <c r="C132" t="b">
        <f>FALSE</f>
        <v>0</v>
      </c>
      <c r="D132" t="b">
        <f>FALSE</f>
        <v>0</v>
      </c>
      <c r="E132" s="1">
        <v>35011</v>
      </c>
      <c r="F132" s="4">
        <f ca="1">INT((TODAY()-Table1[[#This Row],[born date]])/365)</f>
        <v>25</v>
      </c>
      <c r="G132" t="s">
        <v>65</v>
      </c>
      <c r="H132" t="s">
        <v>62</v>
      </c>
      <c r="I132" t="s">
        <v>52</v>
      </c>
      <c r="J132" t="s">
        <v>53</v>
      </c>
      <c r="K132" t="s">
        <v>54</v>
      </c>
      <c r="L132" t="s">
        <v>55</v>
      </c>
      <c r="M132">
        <v>5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2</v>
      </c>
      <c r="Y132">
        <v>5</v>
      </c>
      <c r="Z132">
        <v>3</v>
      </c>
      <c r="AA132">
        <v>4</v>
      </c>
      <c r="AB132">
        <v>3</v>
      </c>
      <c r="AC132">
        <v>4</v>
      </c>
      <c r="AD132">
        <v>3</v>
      </c>
      <c r="AE132">
        <v>5</v>
      </c>
      <c r="AF132">
        <v>5</v>
      </c>
      <c r="AG132">
        <v>5</v>
      </c>
      <c r="AH132">
        <v>2</v>
      </c>
      <c r="AI132">
        <v>4</v>
      </c>
      <c r="AJ132">
        <v>3</v>
      </c>
      <c r="AK132">
        <v>3</v>
      </c>
      <c r="AL132">
        <v>2</v>
      </c>
      <c r="AM132">
        <v>5</v>
      </c>
      <c r="AN132">
        <v>5</v>
      </c>
      <c r="AO132">
        <v>3</v>
      </c>
      <c r="AP132">
        <v>5</v>
      </c>
      <c r="AQ132">
        <v>5</v>
      </c>
      <c r="AR132">
        <v>5</v>
      </c>
      <c r="AS132">
        <v>5</v>
      </c>
      <c r="AT132">
        <v>5</v>
      </c>
      <c r="AU132">
        <v>3</v>
      </c>
      <c r="AV132">
        <v>5</v>
      </c>
      <c r="AW132" s="6">
        <f>STDEV(Table1[[#This Row],[Q1]:[Q36]])</f>
        <v>1.0461569884316808</v>
      </c>
    </row>
    <row r="133" spans="1:49" x14ac:dyDescent="0.2">
      <c r="A133" t="s">
        <v>251</v>
      </c>
      <c r="B133">
        <f>IF(642&lt;ROW(Table1[[#This Row],[ID]])-1,ROW(Table1[[#This Row],[ID]])-1,0)</f>
        <v>0</v>
      </c>
      <c r="C133" t="b">
        <f>FALSE</f>
        <v>0</v>
      </c>
      <c r="D133" t="b">
        <f>FALSE</f>
        <v>0</v>
      </c>
      <c r="E133" s="1">
        <v>38317</v>
      </c>
      <c r="F133" s="4">
        <f ca="1">INT((TODAY()-Table1[[#This Row],[born date]])/365)</f>
        <v>16</v>
      </c>
      <c r="G133" t="s">
        <v>50</v>
      </c>
      <c r="H133" t="s">
        <v>62</v>
      </c>
      <c r="I133" t="s">
        <v>58</v>
      </c>
      <c r="J133" t="s">
        <v>66</v>
      </c>
      <c r="K133" t="s">
        <v>54</v>
      </c>
      <c r="L133" t="s">
        <v>63</v>
      </c>
      <c r="M133">
        <v>4</v>
      </c>
      <c r="N133">
        <v>2</v>
      </c>
      <c r="O133">
        <v>2</v>
      </c>
      <c r="P133">
        <v>3</v>
      </c>
      <c r="Q133">
        <v>3</v>
      </c>
      <c r="R133">
        <v>2</v>
      </c>
      <c r="S133">
        <v>2</v>
      </c>
      <c r="T133">
        <v>2</v>
      </c>
      <c r="U133">
        <v>4</v>
      </c>
      <c r="V133">
        <v>2</v>
      </c>
      <c r="W133">
        <v>2</v>
      </c>
      <c r="X133">
        <v>3</v>
      </c>
      <c r="Y133">
        <v>2</v>
      </c>
      <c r="Z133">
        <v>5</v>
      </c>
      <c r="AA133">
        <v>3</v>
      </c>
      <c r="AB133">
        <v>3</v>
      </c>
      <c r="AC133">
        <v>2</v>
      </c>
      <c r="AD133">
        <v>2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3</v>
      </c>
      <c r="AK133">
        <v>3</v>
      </c>
      <c r="AL133">
        <v>2</v>
      </c>
      <c r="AM133">
        <v>2</v>
      </c>
      <c r="AN133">
        <v>2</v>
      </c>
      <c r="AO133">
        <v>4</v>
      </c>
      <c r="AP133">
        <v>3</v>
      </c>
      <c r="AQ133">
        <v>3</v>
      </c>
      <c r="AR133">
        <v>2</v>
      </c>
      <c r="AS133">
        <v>2</v>
      </c>
      <c r="AT133">
        <v>2</v>
      </c>
      <c r="AU133">
        <v>4</v>
      </c>
      <c r="AV133">
        <v>3</v>
      </c>
      <c r="AW133" s="6">
        <f>STDEV(Table1[[#This Row],[Q1]:[Q36]])</f>
        <v>0.82807867121082501</v>
      </c>
    </row>
    <row r="134" spans="1:49" x14ac:dyDescent="0.2">
      <c r="A134" t="s">
        <v>252</v>
      </c>
      <c r="B134">
        <f>IF(642&lt;ROW(Table1[[#This Row],[ID]])-1,ROW(Table1[[#This Row],[ID]])-1,0)</f>
        <v>0</v>
      </c>
      <c r="C134" t="b">
        <f>FALSE</f>
        <v>0</v>
      </c>
      <c r="D134" t="b">
        <f>FALSE</f>
        <v>0</v>
      </c>
      <c r="E134" s="1">
        <v>32363</v>
      </c>
      <c r="F134" s="4">
        <f ca="1">INT((TODAY()-Table1[[#This Row],[born date]])/365)</f>
        <v>32</v>
      </c>
      <c r="G134" t="s">
        <v>50</v>
      </c>
      <c r="H134" t="s">
        <v>51</v>
      </c>
      <c r="I134" t="s">
        <v>58</v>
      </c>
      <c r="J134" t="s">
        <v>53</v>
      </c>
      <c r="K134" t="s">
        <v>54</v>
      </c>
      <c r="L134" t="s">
        <v>253</v>
      </c>
      <c r="M134">
        <v>4</v>
      </c>
      <c r="N134">
        <v>4</v>
      </c>
      <c r="O134">
        <v>4</v>
      </c>
      <c r="P134">
        <v>4</v>
      </c>
      <c r="Q134">
        <v>2</v>
      </c>
      <c r="R134">
        <v>4</v>
      </c>
      <c r="S134">
        <v>3</v>
      </c>
      <c r="T134">
        <v>2</v>
      </c>
      <c r="U134">
        <v>4</v>
      </c>
      <c r="V134">
        <v>3</v>
      </c>
      <c r="W134">
        <v>4</v>
      </c>
      <c r="X134">
        <v>4</v>
      </c>
      <c r="Y134">
        <v>4</v>
      </c>
      <c r="Z134">
        <v>4</v>
      </c>
      <c r="AA134">
        <v>2</v>
      </c>
      <c r="AB134">
        <v>3</v>
      </c>
      <c r="AC134">
        <v>3</v>
      </c>
      <c r="AD134">
        <v>2</v>
      </c>
      <c r="AE134">
        <v>3</v>
      </c>
      <c r="AF134">
        <v>3</v>
      </c>
      <c r="AG134">
        <v>3</v>
      </c>
      <c r="AH134">
        <v>3</v>
      </c>
      <c r="AI134">
        <v>4</v>
      </c>
      <c r="AJ134">
        <v>3</v>
      </c>
      <c r="AK134">
        <v>4</v>
      </c>
      <c r="AL134">
        <v>4</v>
      </c>
      <c r="AM134">
        <v>3</v>
      </c>
      <c r="AN134">
        <v>2</v>
      </c>
      <c r="AO134">
        <v>3</v>
      </c>
      <c r="AP134">
        <v>3</v>
      </c>
      <c r="AQ134">
        <v>3</v>
      </c>
      <c r="AR134">
        <v>4</v>
      </c>
      <c r="AS134">
        <v>3</v>
      </c>
      <c r="AT134">
        <v>2</v>
      </c>
      <c r="AU134">
        <v>4</v>
      </c>
      <c r="AV134">
        <v>3</v>
      </c>
      <c r="AW134" s="6">
        <f>STDEV(Table1[[#This Row],[Q1]:[Q36]])</f>
        <v>0.7319250547113999</v>
      </c>
    </row>
    <row r="135" spans="1:49" x14ac:dyDescent="0.2">
      <c r="A135" t="s">
        <v>254</v>
      </c>
      <c r="B135">
        <f>IF(642&lt;ROW(Table1[[#This Row],[ID]])-1,ROW(Table1[[#This Row],[ID]])-1,0)</f>
        <v>0</v>
      </c>
      <c r="C135" t="b">
        <f>FALSE</f>
        <v>0</v>
      </c>
      <c r="D135" t="b">
        <f>FALSE</f>
        <v>0</v>
      </c>
      <c r="E135" s="1">
        <v>38295</v>
      </c>
      <c r="F135" s="4">
        <f ca="1">INT((TODAY()-Table1[[#This Row],[born date]])/365)</f>
        <v>16</v>
      </c>
      <c r="G135" t="s">
        <v>65</v>
      </c>
      <c r="H135" t="s">
        <v>62</v>
      </c>
      <c r="I135" t="s">
        <v>58</v>
      </c>
      <c r="J135" t="s">
        <v>53</v>
      </c>
      <c r="K135" t="s">
        <v>54</v>
      </c>
      <c r="L135" t="s">
        <v>63</v>
      </c>
      <c r="M135">
        <v>4</v>
      </c>
      <c r="N135">
        <v>4</v>
      </c>
      <c r="O135">
        <v>3</v>
      </c>
      <c r="P135">
        <v>3</v>
      </c>
      <c r="Q135">
        <v>2</v>
      </c>
      <c r="R135">
        <v>2</v>
      </c>
      <c r="S135">
        <v>4</v>
      </c>
      <c r="T135">
        <v>2</v>
      </c>
      <c r="U135">
        <v>3</v>
      </c>
      <c r="V135">
        <v>5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2</v>
      </c>
      <c r="AC135">
        <v>2</v>
      </c>
      <c r="AD135">
        <v>2</v>
      </c>
      <c r="AE135">
        <v>3</v>
      </c>
      <c r="AF135">
        <v>4</v>
      </c>
      <c r="AG135">
        <v>3</v>
      </c>
      <c r="AH135">
        <v>4</v>
      </c>
      <c r="AI135">
        <v>3</v>
      </c>
      <c r="AJ135">
        <v>2</v>
      </c>
      <c r="AK135">
        <v>4</v>
      </c>
      <c r="AL135">
        <v>2</v>
      </c>
      <c r="AM135">
        <v>2</v>
      </c>
      <c r="AN135">
        <v>2</v>
      </c>
      <c r="AO135">
        <v>1</v>
      </c>
      <c r="AP135">
        <v>4</v>
      </c>
      <c r="AQ135">
        <v>3</v>
      </c>
      <c r="AR135">
        <v>2</v>
      </c>
      <c r="AS135">
        <v>4</v>
      </c>
      <c r="AT135">
        <v>2</v>
      </c>
      <c r="AU135">
        <v>3</v>
      </c>
      <c r="AV135">
        <v>5</v>
      </c>
      <c r="AW135" s="6">
        <f>STDEV(Table1[[#This Row],[Q1]:[Q36]])</f>
        <v>0.95452140421842391</v>
      </c>
    </row>
    <row r="136" spans="1:49" x14ac:dyDescent="0.2">
      <c r="A136" t="s">
        <v>255</v>
      </c>
      <c r="B136">
        <f>IF(642&lt;ROW(Table1[[#This Row],[ID]])-1,ROW(Table1[[#This Row],[ID]])-1,0)</f>
        <v>0</v>
      </c>
      <c r="C136" t="b">
        <f>FALSE</f>
        <v>0</v>
      </c>
      <c r="D136" t="b">
        <f>FALSE</f>
        <v>0</v>
      </c>
      <c r="E136" s="1">
        <v>38383</v>
      </c>
      <c r="F136" s="4">
        <f ca="1">INT((TODAY()-Table1[[#This Row],[born date]])/365)</f>
        <v>16</v>
      </c>
      <c r="G136" t="s">
        <v>50</v>
      </c>
      <c r="H136" t="s">
        <v>62</v>
      </c>
      <c r="I136" t="s">
        <v>52</v>
      </c>
      <c r="J136" t="s">
        <v>53</v>
      </c>
      <c r="K136" t="s">
        <v>69</v>
      </c>
      <c r="L136" t="s">
        <v>63</v>
      </c>
      <c r="M136">
        <v>5</v>
      </c>
      <c r="N136">
        <v>4</v>
      </c>
      <c r="O136">
        <v>4</v>
      </c>
      <c r="P136">
        <v>3</v>
      </c>
      <c r="Q136">
        <v>4</v>
      </c>
      <c r="R136">
        <v>3</v>
      </c>
      <c r="S136">
        <v>4</v>
      </c>
      <c r="T136">
        <v>5</v>
      </c>
      <c r="U136">
        <v>3</v>
      </c>
      <c r="V136">
        <v>4</v>
      </c>
      <c r="W136">
        <v>4</v>
      </c>
      <c r="X136">
        <v>3</v>
      </c>
      <c r="Y136">
        <v>3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3</v>
      </c>
      <c r="AF136">
        <v>4</v>
      </c>
      <c r="AG136">
        <v>3</v>
      </c>
      <c r="AH136">
        <v>3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5</v>
      </c>
      <c r="AO136">
        <v>3</v>
      </c>
      <c r="AP136">
        <v>3</v>
      </c>
      <c r="AQ136">
        <v>4</v>
      </c>
      <c r="AR136">
        <v>4</v>
      </c>
      <c r="AS136">
        <v>4</v>
      </c>
      <c r="AT136">
        <v>5</v>
      </c>
      <c r="AU136">
        <v>3</v>
      </c>
      <c r="AV136">
        <v>4</v>
      </c>
      <c r="AW136" s="6">
        <f>STDEV(Table1[[#This Row],[Q1]:[Q36]])</f>
        <v>0.62424557642208445</v>
      </c>
    </row>
    <row r="137" spans="1:49" x14ac:dyDescent="0.2">
      <c r="A137" t="s">
        <v>256</v>
      </c>
      <c r="B137">
        <f>IF(642&lt;ROW(Table1[[#This Row],[ID]])-1,ROW(Table1[[#This Row],[ID]])-1,0)</f>
        <v>0</v>
      </c>
      <c r="C137" t="b">
        <f>FALSE</f>
        <v>0</v>
      </c>
      <c r="D137" t="b">
        <f>FALSE</f>
        <v>0</v>
      </c>
      <c r="E137" s="1">
        <v>31593</v>
      </c>
      <c r="F137" s="4">
        <f ca="1">INT((TODAY()-Table1[[#This Row],[born date]])/365)</f>
        <v>34</v>
      </c>
      <c r="G137" t="s">
        <v>50</v>
      </c>
      <c r="H137" t="s">
        <v>62</v>
      </c>
      <c r="I137" t="s">
        <v>58</v>
      </c>
      <c r="J137" t="s">
        <v>68</v>
      </c>
      <c r="K137" t="s">
        <v>54</v>
      </c>
      <c r="L137" t="s">
        <v>121</v>
      </c>
      <c r="M137">
        <v>4</v>
      </c>
      <c r="N137">
        <v>4</v>
      </c>
      <c r="O137">
        <v>2</v>
      </c>
      <c r="P137">
        <v>4</v>
      </c>
      <c r="Q137">
        <v>4</v>
      </c>
      <c r="R137">
        <v>5</v>
      </c>
      <c r="S137">
        <v>3</v>
      </c>
      <c r="T137">
        <v>1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3</v>
      </c>
      <c r="AA137">
        <v>3</v>
      </c>
      <c r="AB137">
        <v>4</v>
      </c>
      <c r="AC137">
        <v>4</v>
      </c>
      <c r="AD137">
        <v>2</v>
      </c>
      <c r="AE137">
        <v>2</v>
      </c>
      <c r="AF137">
        <v>3</v>
      </c>
      <c r="AG137">
        <v>2</v>
      </c>
      <c r="AH137">
        <v>2</v>
      </c>
      <c r="AI137">
        <v>3</v>
      </c>
      <c r="AJ137">
        <v>3</v>
      </c>
      <c r="AK137">
        <v>2</v>
      </c>
      <c r="AL137">
        <v>3</v>
      </c>
      <c r="AM137">
        <v>3</v>
      </c>
      <c r="AN137">
        <v>5</v>
      </c>
      <c r="AO137">
        <v>3</v>
      </c>
      <c r="AP137">
        <v>3</v>
      </c>
      <c r="AQ137">
        <v>4</v>
      </c>
      <c r="AR137">
        <v>4</v>
      </c>
      <c r="AS137">
        <v>4</v>
      </c>
      <c r="AT137">
        <v>5</v>
      </c>
      <c r="AU137">
        <v>4</v>
      </c>
      <c r="AV137">
        <v>4</v>
      </c>
      <c r="AW137" s="6">
        <f>STDEV(Table1[[#This Row],[Q1]:[Q36]])</f>
        <v>1.0358647947564743</v>
      </c>
    </row>
    <row r="138" spans="1:49" x14ac:dyDescent="0.2">
      <c r="A138" t="s">
        <v>257</v>
      </c>
      <c r="B138">
        <f>IF(642&lt;ROW(Table1[[#This Row],[ID]])-1,ROW(Table1[[#This Row],[ID]])-1,0)</f>
        <v>0</v>
      </c>
      <c r="C138" t="b">
        <f>FALSE</f>
        <v>0</v>
      </c>
      <c r="D138" t="b">
        <f>FALSE</f>
        <v>0</v>
      </c>
      <c r="E138" s="1">
        <v>30447</v>
      </c>
      <c r="F138" s="4">
        <f ca="1">INT((TODAY()-Table1[[#This Row],[born date]])/365)</f>
        <v>37</v>
      </c>
      <c r="G138" t="s">
        <v>65</v>
      </c>
      <c r="H138" t="s">
        <v>57</v>
      </c>
      <c r="I138" t="s">
        <v>58</v>
      </c>
      <c r="J138" t="s">
        <v>59</v>
      </c>
      <c r="K138" t="s">
        <v>54</v>
      </c>
      <c r="L138" t="s">
        <v>258</v>
      </c>
      <c r="M138">
        <v>3</v>
      </c>
      <c r="N138">
        <v>4</v>
      </c>
      <c r="O138">
        <v>4</v>
      </c>
      <c r="P138">
        <v>3</v>
      </c>
      <c r="Q138">
        <v>3</v>
      </c>
      <c r="R138">
        <v>5</v>
      </c>
      <c r="S138">
        <v>3</v>
      </c>
      <c r="T138">
        <v>5</v>
      </c>
      <c r="U138">
        <v>5</v>
      </c>
      <c r="V138">
        <v>5</v>
      </c>
      <c r="W138">
        <v>3</v>
      </c>
      <c r="X138">
        <v>3</v>
      </c>
      <c r="Y138">
        <v>4</v>
      </c>
      <c r="Z138">
        <v>3</v>
      </c>
      <c r="AA138">
        <v>3</v>
      </c>
      <c r="AB138">
        <v>5</v>
      </c>
      <c r="AC138">
        <v>3</v>
      </c>
      <c r="AD138">
        <v>5</v>
      </c>
      <c r="AE138">
        <v>5</v>
      </c>
      <c r="AF138">
        <v>5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5</v>
      </c>
      <c r="AO138">
        <v>5</v>
      </c>
      <c r="AP138">
        <v>5</v>
      </c>
      <c r="AQ138">
        <v>4</v>
      </c>
      <c r="AR138">
        <v>5</v>
      </c>
      <c r="AS138">
        <v>3</v>
      </c>
      <c r="AT138">
        <v>5</v>
      </c>
      <c r="AU138">
        <v>5</v>
      </c>
      <c r="AV138">
        <v>5</v>
      </c>
      <c r="AW138" s="6">
        <f>STDEV(Table1[[#This Row],[Q1]:[Q36]])</f>
        <v>0.94070220310182828</v>
      </c>
    </row>
    <row r="139" spans="1:49" x14ac:dyDescent="0.2">
      <c r="A139" t="s">
        <v>259</v>
      </c>
      <c r="B139">
        <f>IF(642&lt;ROW(Table1[[#This Row],[ID]])-1,ROW(Table1[[#This Row],[ID]])-1,0)</f>
        <v>0</v>
      </c>
      <c r="C139" t="b">
        <f>FALSE</f>
        <v>0</v>
      </c>
      <c r="D139" t="b">
        <f>FALSE</f>
        <v>0</v>
      </c>
      <c r="E139" s="1">
        <v>29757</v>
      </c>
      <c r="F139" s="4">
        <f ca="1">INT((TODAY()-Table1[[#This Row],[born date]])/365)</f>
        <v>39</v>
      </c>
      <c r="G139" t="s">
        <v>65</v>
      </c>
      <c r="H139" t="s">
        <v>57</v>
      </c>
      <c r="I139" t="s">
        <v>58</v>
      </c>
      <c r="J139" t="s">
        <v>59</v>
      </c>
      <c r="K139" t="s">
        <v>54</v>
      </c>
      <c r="L139" t="s">
        <v>260</v>
      </c>
      <c r="M139">
        <v>5</v>
      </c>
      <c r="N139">
        <v>4</v>
      </c>
      <c r="O139">
        <v>5</v>
      </c>
      <c r="P139">
        <v>4</v>
      </c>
      <c r="Q139">
        <v>3</v>
      </c>
      <c r="R139">
        <v>5</v>
      </c>
      <c r="S139">
        <v>5</v>
      </c>
      <c r="T139">
        <v>3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3</v>
      </c>
      <c r="AE139">
        <v>3</v>
      </c>
      <c r="AF139">
        <v>3</v>
      </c>
      <c r="AG139">
        <v>4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3</v>
      </c>
      <c r="AO139">
        <v>3</v>
      </c>
      <c r="AP139">
        <v>4</v>
      </c>
      <c r="AQ139">
        <v>3</v>
      </c>
      <c r="AR139">
        <v>4</v>
      </c>
      <c r="AS139">
        <v>4</v>
      </c>
      <c r="AT139">
        <v>4</v>
      </c>
      <c r="AU139">
        <v>4</v>
      </c>
      <c r="AV139">
        <v>5</v>
      </c>
      <c r="AW139" s="6">
        <f>STDEV(Table1[[#This Row],[Q1]:[Q36]])</f>
        <v>0.62994078834871259</v>
      </c>
    </row>
    <row r="140" spans="1:49" x14ac:dyDescent="0.2">
      <c r="A140" t="s">
        <v>261</v>
      </c>
      <c r="B140">
        <f>IF(642&lt;ROW(Table1[[#This Row],[ID]])-1,ROW(Table1[[#This Row],[ID]])-1,0)</f>
        <v>0</v>
      </c>
      <c r="C140" t="b">
        <f>FALSE</f>
        <v>0</v>
      </c>
      <c r="D140" t="b">
        <f>FALSE</f>
        <v>0</v>
      </c>
      <c r="E140" s="1">
        <v>27981</v>
      </c>
      <c r="F140" s="4">
        <f ca="1">INT((TODAY()-Table1[[#This Row],[born date]])/365)</f>
        <v>44</v>
      </c>
      <c r="G140" t="s">
        <v>50</v>
      </c>
      <c r="H140" t="s">
        <v>57</v>
      </c>
      <c r="I140" t="s">
        <v>58</v>
      </c>
      <c r="J140" t="s">
        <v>53</v>
      </c>
      <c r="K140" t="s">
        <v>54</v>
      </c>
      <c r="L140" t="s">
        <v>262</v>
      </c>
      <c r="M140">
        <v>5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3</v>
      </c>
      <c r="U140">
        <v>5</v>
      </c>
      <c r="V140">
        <v>3</v>
      </c>
      <c r="W140">
        <v>4</v>
      </c>
      <c r="X140">
        <v>4</v>
      </c>
      <c r="Y140">
        <v>3</v>
      </c>
      <c r="Z140">
        <v>4</v>
      </c>
      <c r="AA140">
        <v>5</v>
      </c>
      <c r="AB140">
        <v>4</v>
      </c>
      <c r="AC140">
        <v>4</v>
      </c>
      <c r="AD140">
        <v>2</v>
      </c>
      <c r="AE140">
        <v>5</v>
      </c>
      <c r="AF140">
        <v>3</v>
      </c>
      <c r="AG140">
        <v>4</v>
      </c>
      <c r="AH140">
        <v>2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3</v>
      </c>
      <c r="AO140">
        <v>4</v>
      </c>
      <c r="AP140">
        <v>3</v>
      </c>
      <c r="AQ140">
        <v>4</v>
      </c>
      <c r="AR140">
        <v>4</v>
      </c>
      <c r="AS140">
        <v>3</v>
      </c>
      <c r="AT140">
        <v>4</v>
      </c>
      <c r="AU140">
        <v>4</v>
      </c>
      <c r="AV140">
        <v>4</v>
      </c>
      <c r="AW140" s="6">
        <f>STDEV(Table1[[#This Row],[Q1]:[Q36]])</f>
        <v>0.76011695006609103</v>
      </c>
    </row>
    <row r="141" spans="1:49" x14ac:dyDescent="0.2">
      <c r="A141" t="s">
        <v>263</v>
      </c>
      <c r="B141">
        <f>IF(642&lt;ROW(Table1[[#This Row],[ID]])-1,ROW(Table1[[#This Row],[ID]])-1,0)</f>
        <v>0</v>
      </c>
      <c r="C141" t="b">
        <f>FALSE</f>
        <v>0</v>
      </c>
      <c r="D141" t="b">
        <f>FALSE</f>
        <v>0</v>
      </c>
      <c r="E141" s="1">
        <v>38215</v>
      </c>
      <c r="F141" s="4">
        <f ca="1">INT((TODAY()-Table1[[#This Row],[born date]])/365)</f>
        <v>16</v>
      </c>
      <c r="G141" t="s">
        <v>65</v>
      </c>
      <c r="H141" t="s">
        <v>62</v>
      </c>
      <c r="I141" t="s">
        <v>52</v>
      </c>
      <c r="J141" t="s">
        <v>66</v>
      </c>
      <c r="K141" t="s">
        <v>54</v>
      </c>
      <c r="L141" t="s">
        <v>63</v>
      </c>
      <c r="M141">
        <v>4</v>
      </c>
      <c r="N141">
        <v>4</v>
      </c>
      <c r="O141">
        <v>3</v>
      </c>
      <c r="P141">
        <v>4</v>
      </c>
      <c r="Q141">
        <v>4</v>
      </c>
      <c r="R141">
        <v>2</v>
      </c>
      <c r="S141">
        <v>3</v>
      </c>
      <c r="T141">
        <v>2</v>
      </c>
      <c r="U141">
        <v>3</v>
      </c>
      <c r="V141">
        <v>4</v>
      </c>
      <c r="W141">
        <v>5</v>
      </c>
      <c r="X141">
        <v>3</v>
      </c>
      <c r="Y141">
        <v>3</v>
      </c>
      <c r="Z141">
        <v>4</v>
      </c>
      <c r="AA141">
        <v>4</v>
      </c>
      <c r="AB141">
        <v>2</v>
      </c>
      <c r="AC141">
        <v>4</v>
      </c>
      <c r="AD141">
        <v>3</v>
      </c>
      <c r="AE141">
        <v>4</v>
      </c>
      <c r="AF141">
        <v>5</v>
      </c>
      <c r="AG141">
        <v>4</v>
      </c>
      <c r="AH141">
        <v>3</v>
      </c>
      <c r="AI141">
        <v>4</v>
      </c>
      <c r="AJ141">
        <v>4</v>
      </c>
      <c r="AK141">
        <v>4</v>
      </c>
      <c r="AL141">
        <v>5</v>
      </c>
      <c r="AM141">
        <v>2</v>
      </c>
      <c r="AN141">
        <v>3</v>
      </c>
      <c r="AO141">
        <v>4</v>
      </c>
      <c r="AP141">
        <v>5</v>
      </c>
      <c r="AQ141">
        <v>4</v>
      </c>
      <c r="AR141">
        <v>3</v>
      </c>
      <c r="AS141">
        <v>4</v>
      </c>
      <c r="AT141">
        <v>1</v>
      </c>
      <c r="AU141">
        <v>3</v>
      </c>
      <c r="AV141">
        <v>5</v>
      </c>
      <c r="AW141" s="6">
        <f>STDEV(Table1[[#This Row],[Q1]:[Q36]])</f>
        <v>0.96937223999996025</v>
      </c>
    </row>
    <row r="142" spans="1:49" x14ac:dyDescent="0.2">
      <c r="A142" t="s">
        <v>264</v>
      </c>
      <c r="B142">
        <f>IF(642&lt;ROW(Table1[[#This Row],[ID]])-1,ROW(Table1[[#This Row],[ID]])-1,0)</f>
        <v>0</v>
      </c>
      <c r="C142" t="b">
        <f>FALSE</f>
        <v>0</v>
      </c>
      <c r="D142" t="b">
        <f>FALSE</f>
        <v>0</v>
      </c>
      <c r="E142" s="1">
        <v>38566</v>
      </c>
      <c r="F142" s="4">
        <f ca="1">INT((TODAY()-Table1[[#This Row],[born date]])/365)</f>
        <v>15</v>
      </c>
      <c r="G142" t="s">
        <v>65</v>
      </c>
      <c r="H142" t="s">
        <v>62</v>
      </c>
      <c r="I142" t="s">
        <v>58</v>
      </c>
      <c r="J142" t="s">
        <v>66</v>
      </c>
      <c r="K142" t="s">
        <v>54</v>
      </c>
      <c r="L142" t="s">
        <v>63</v>
      </c>
      <c r="M142">
        <v>4</v>
      </c>
      <c r="N142">
        <v>3</v>
      </c>
      <c r="O142">
        <v>4</v>
      </c>
      <c r="P142">
        <v>3</v>
      </c>
      <c r="Q142">
        <v>3</v>
      </c>
      <c r="R142">
        <v>2</v>
      </c>
      <c r="S142">
        <v>4</v>
      </c>
      <c r="T142">
        <v>2</v>
      </c>
      <c r="U142">
        <v>4</v>
      </c>
      <c r="V142">
        <v>3</v>
      </c>
      <c r="W142">
        <v>4</v>
      </c>
      <c r="X142">
        <v>3</v>
      </c>
      <c r="Y142">
        <v>3</v>
      </c>
      <c r="Z142">
        <v>2</v>
      </c>
      <c r="AA142">
        <v>3</v>
      </c>
      <c r="AB142">
        <v>2</v>
      </c>
      <c r="AC142">
        <v>3</v>
      </c>
      <c r="AD142">
        <v>2</v>
      </c>
      <c r="AE142">
        <v>4</v>
      </c>
      <c r="AF142">
        <v>3</v>
      </c>
      <c r="AG142">
        <v>3</v>
      </c>
      <c r="AH142">
        <v>3</v>
      </c>
      <c r="AI142">
        <v>2</v>
      </c>
      <c r="AJ142">
        <v>2</v>
      </c>
      <c r="AK142">
        <v>4</v>
      </c>
      <c r="AL142">
        <v>3</v>
      </c>
      <c r="AM142">
        <v>3</v>
      </c>
      <c r="AN142">
        <v>3</v>
      </c>
      <c r="AO142">
        <v>3</v>
      </c>
      <c r="AP142">
        <v>2</v>
      </c>
      <c r="AQ142">
        <v>4</v>
      </c>
      <c r="AR142">
        <v>3</v>
      </c>
      <c r="AS142">
        <v>3</v>
      </c>
      <c r="AT142">
        <v>4</v>
      </c>
      <c r="AU142">
        <v>4</v>
      </c>
      <c r="AV142">
        <v>4</v>
      </c>
      <c r="AW142" s="6">
        <f>STDEV(Table1[[#This Row],[Q1]:[Q36]])</f>
        <v>0.7319250547113999</v>
      </c>
    </row>
    <row r="143" spans="1:49" x14ac:dyDescent="0.2">
      <c r="A143" t="s">
        <v>265</v>
      </c>
      <c r="B143">
        <f>IF(642&lt;ROW(Table1[[#This Row],[ID]])-1,ROW(Table1[[#This Row],[ID]])-1,0)</f>
        <v>0</v>
      </c>
      <c r="C143" t="b">
        <f>FALSE</f>
        <v>0</v>
      </c>
      <c r="D143" t="b">
        <f>FALSE</f>
        <v>0</v>
      </c>
      <c r="E143" s="1">
        <v>22939</v>
      </c>
      <c r="F143" s="4">
        <f ca="1">INT((TODAY()-Table1[[#This Row],[born date]])/365)</f>
        <v>58</v>
      </c>
      <c r="G143" t="s">
        <v>65</v>
      </c>
      <c r="H143" t="s">
        <v>57</v>
      </c>
      <c r="I143" t="s">
        <v>58</v>
      </c>
      <c r="J143" t="s">
        <v>53</v>
      </c>
      <c r="K143" t="s">
        <v>54</v>
      </c>
      <c r="L143" t="s">
        <v>266</v>
      </c>
      <c r="M143">
        <v>4</v>
      </c>
      <c r="N143">
        <v>4</v>
      </c>
      <c r="O143">
        <v>2</v>
      </c>
      <c r="P143">
        <v>4</v>
      </c>
      <c r="Q143">
        <v>4</v>
      </c>
      <c r="R143">
        <v>1</v>
      </c>
      <c r="S143">
        <v>3</v>
      </c>
      <c r="T143">
        <v>3</v>
      </c>
      <c r="U143">
        <v>4</v>
      </c>
      <c r="V143">
        <v>4</v>
      </c>
      <c r="W143">
        <v>4</v>
      </c>
      <c r="X143">
        <v>2</v>
      </c>
      <c r="Y143">
        <v>2</v>
      </c>
      <c r="Z143">
        <v>4</v>
      </c>
      <c r="AA143">
        <v>4</v>
      </c>
      <c r="AB143">
        <v>3</v>
      </c>
      <c r="AC143">
        <v>3</v>
      </c>
      <c r="AD143">
        <v>2</v>
      </c>
      <c r="AE143">
        <v>4</v>
      </c>
      <c r="AF143">
        <v>4</v>
      </c>
      <c r="AG143">
        <v>3</v>
      </c>
      <c r="AH143">
        <v>2</v>
      </c>
      <c r="AI143">
        <v>3</v>
      </c>
      <c r="AJ143">
        <v>4</v>
      </c>
      <c r="AK143">
        <v>4</v>
      </c>
      <c r="AL143">
        <v>4</v>
      </c>
      <c r="AM143">
        <v>3</v>
      </c>
      <c r="AN143">
        <v>4</v>
      </c>
      <c r="AO143">
        <v>3</v>
      </c>
      <c r="AP143">
        <v>4</v>
      </c>
      <c r="AQ143">
        <v>3</v>
      </c>
      <c r="AR143">
        <v>4</v>
      </c>
      <c r="AS143">
        <v>3</v>
      </c>
      <c r="AT143">
        <v>4</v>
      </c>
      <c r="AU143">
        <v>3</v>
      </c>
      <c r="AV143">
        <v>4</v>
      </c>
      <c r="AW143" s="6">
        <f>STDEV(Table1[[#This Row],[Q1]:[Q36]])</f>
        <v>0.82807867121082501</v>
      </c>
    </row>
    <row r="144" spans="1:49" x14ac:dyDescent="0.2">
      <c r="A144" t="s">
        <v>267</v>
      </c>
      <c r="B144">
        <f>IF(642&lt;ROW(Table1[[#This Row],[ID]])-1,ROW(Table1[[#This Row],[ID]])-1,0)</f>
        <v>0</v>
      </c>
      <c r="C144" t="b">
        <f>FALSE</f>
        <v>0</v>
      </c>
      <c r="D144" t="b">
        <f>FALSE</f>
        <v>0</v>
      </c>
      <c r="E144" s="1">
        <v>34020</v>
      </c>
      <c r="F144" s="4">
        <f ca="1">INT((TODAY()-Table1[[#This Row],[born date]])/365)</f>
        <v>28</v>
      </c>
      <c r="G144" t="s">
        <v>65</v>
      </c>
      <c r="H144" t="s">
        <v>57</v>
      </c>
      <c r="I144" t="s">
        <v>58</v>
      </c>
      <c r="J144" t="s">
        <v>66</v>
      </c>
      <c r="K144" t="s">
        <v>54</v>
      </c>
      <c r="L144" t="s">
        <v>55</v>
      </c>
      <c r="M144">
        <v>5</v>
      </c>
      <c r="N144">
        <v>3</v>
      </c>
      <c r="O144">
        <v>3</v>
      </c>
      <c r="P144">
        <v>3</v>
      </c>
      <c r="Q144">
        <v>3</v>
      </c>
      <c r="R144">
        <v>4</v>
      </c>
      <c r="S144">
        <v>4</v>
      </c>
      <c r="T144">
        <v>1</v>
      </c>
      <c r="U144">
        <v>5</v>
      </c>
      <c r="V144">
        <v>5</v>
      </c>
      <c r="W144">
        <v>4</v>
      </c>
      <c r="X144">
        <v>2</v>
      </c>
      <c r="Y144">
        <v>3</v>
      </c>
      <c r="Z144">
        <v>5</v>
      </c>
      <c r="AA144">
        <v>3</v>
      </c>
      <c r="AB144">
        <v>2</v>
      </c>
      <c r="AC144">
        <v>3</v>
      </c>
      <c r="AD144">
        <v>1</v>
      </c>
      <c r="AE144">
        <v>3</v>
      </c>
      <c r="AF144">
        <v>4</v>
      </c>
      <c r="AG144">
        <v>3</v>
      </c>
      <c r="AH144">
        <v>2</v>
      </c>
      <c r="AI144">
        <v>3</v>
      </c>
      <c r="AJ144">
        <v>5</v>
      </c>
      <c r="AK144">
        <v>5</v>
      </c>
      <c r="AL144">
        <v>2</v>
      </c>
      <c r="AM144">
        <v>3</v>
      </c>
      <c r="AN144">
        <v>1</v>
      </c>
      <c r="AO144">
        <v>4</v>
      </c>
      <c r="AP144">
        <v>4</v>
      </c>
      <c r="AQ144">
        <v>3</v>
      </c>
      <c r="AR144">
        <v>2</v>
      </c>
      <c r="AS144">
        <v>3</v>
      </c>
      <c r="AT144">
        <v>1</v>
      </c>
      <c r="AU144">
        <v>4</v>
      </c>
      <c r="AV144">
        <v>5</v>
      </c>
      <c r="AW144" s="6">
        <f>STDEV(Table1[[#This Row],[Q1]:[Q36]])</f>
        <v>1.2446711811584412</v>
      </c>
    </row>
    <row r="145" spans="1:49" x14ac:dyDescent="0.2">
      <c r="A145" t="s">
        <v>268</v>
      </c>
      <c r="B145">
        <f>IF(642&lt;ROW(Table1[[#This Row],[ID]])-1,ROW(Table1[[#This Row],[ID]])-1,0)</f>
        <v>0</v>
      </c>
      <c r="C145" t="b">
        <f>FALSE</f>
        <v>0</v>
      </c>
      <c r="D145" t="b">
        <f>FALSE</f>
        <v>0</v>
      </c>
      <c r="E145" s="1">
        <v>31186</v>
      </c>
      <c r="F145" s="4">
        <f ca="1">INT((TODAY()-Table1[[#This Row],[born date]])/365)</f>
        <v>35</v>
      </c>
      <c r="G145" t="s">
        <v>65</v>
      </c>
      <c r="H145" t="s">
        <v>62</v>
      </c>
      <c r="I145" t="s">
        <v>58</v>
      </c>
      <c r="J145" t="s">
        <v>53</v>
      </c>
      <c r="K145" t="s">
        <v>54</v>
      </c>
      <c r="L145" t="s">
        <v>269</v>
      </c>
      <c r="M145">
        <v>5</v>
      </c>
      <c r="N145">
        <v>4</v>
      </c>
      <c r="O145">
        <v>3</v>
      </c>
      <c r="P145">
        <v>5</v>
      </c>
      <c r="Q145">
        <v>4</v>
      </c>
      <c r="R145">
        <v>5</v>
      </c>
      <c r="S145">
        <v>4</v>
      </c>
      <c r="T145">
        <v>2</v>
      </c>
      <c r="U145">
        <v>5</v>
      </c>
      <c r="V145">
        <v>4</v>
      </c>
      <c r="W145">
        <v>4</v>
      </c>
      <c r="X145">
        <v>2</v>
      </c>
      <c r="Y145">
        <v>2</v>
      </c>
      <c r="Z145">
        <v>5</v>
      </c>
      <c r="AA145">
        <v>4</v>
      </c>
      <c r="AB145">
        <v>4</v>
      </c>
      <c r="AC145">
        <v>4</v>
      </c>
      <c r="AD145">
        <v>4</v>
      </c>
      <c r="AE145">
        <v>5</v>
      </c>
      <c r="AF145">
        <v>4</v>
      </c>
      <c r="AG145">
        <v>4</v>
      </c>
      <c r="AH145">
        <v>2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4</v>
      </c>
      <c r="AO145">
        <v>5</v>
      </c>
      <c r="AP145">
        <v>3</v>
      </c>
      <c r="AQ145">
        <v>4</v>
      </c>
      <c r="AR145">
        <v>4</v>
      </c>
      <c r="AS145">
        <v>5</v>
      </c>
      <c r="AT145">
        <v>2</v>
      </c>
      <c r="AU145">
        <v>5</v>
      </c>
      <c r="AV145">
        <v>4</v>
      </c>
      <c r="AW145" s="6">
        <f>STDEV(Table1[[#This Row],[Q1]:[Q36]])</f>
        <v>0.93732141156138571</v>
      </c>
    </row>
    <row r="146" spans="1:49" x14ac:dyDescent="0.2">
      <c r="A146" t="s">
        <v>270</v>
      </c>
      <c r="B146">
        <f>IF(642&lt;ROW(Table1[[#This Row],[ID]])-1,ROW(Table1[[#This Row],[ID]])-1,0)</f>
        <v>0</v>
      </c>
      <c r="C146" t="b">
        <f>FALSE</f>
        <v>0</v>
      </c>
      <c r="D146" t="b">
        <f>FALSE</f>
        <v>0</v>
      </c>
      <c r="E146" s="1">
        <v>38188</v>
      </c>
      <c r="F146" s="4">
        <f ca="1">INT((TODAY()-Table1[[#This Row],[born date]])/365)</f>
        <v>16</v>
      </c>
      <c r="G146" t="s">
        <v>65</v>
      </c>
      <c r="H146" t="s">
        <v>62</v>
      </c>
      <c r="I146" t="s">
        <v>52</v>
      </c>
      <c r="J146" t="s">
        <v>66</v>
      </c>
      <c r="K146" t="s">
        <v>54</v>
      </c>
      <c r="L146" t="s">
        <v>63</v>
      </c>
      <c r="M146">
        <v>5</v>
      </c>
      <c r="N146">
        <v>5</v>
      </c>
      <c r="O146">
        <v>2</v>
      </c>
      <c r="P146">
        <v>2</v>
      </c>
      <c r="Q146">
        <v>3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4</v>
      </c>
      <c r="X146">
        <v>4</v>
      </c>
      <c r="Y146">
        <v>5</v>
      </c>
      <c r="Z146">
        <v>5</v>
      </c>
      <c r="AA146">
        <v>4</v>
      </c>
      <c r="AB146">
        <v>3</v>
      </c>
      <c r="AC146">
        <v>3</v>
      </c>
      <c r="AD146">
        <v>4</v>
      </c>
      <c r="AE146">
        <v>4</v>
      </c>
      <c r="AF146">
        <v>4</v>
      </c>
      <c r="AG146">
        <v>3</v>
      </c>
      <c r="AH146">
        <v>3</v>
      </c>
      <c r="AI146">
        <v>3</v>
      </c>
      <c r="AJ146">
        <v>2</v>
      </c>
      <c r="AK146">
        <v>4</v>
      </c>
      <c r="AL146">
        <v>4</v>
      </c>
      <c r="AM146">
        <v>4</v>
      </c>
      <c r="AN146">
        <v>3</v>
      </c>
      <c r="AO146">
        <v>4</v>
      </c>
      <c r="AP146">
        <v>5</v>
      </c>
      <c r="AQ146">
        <v>3</v>
      </c>
      <c r="AR146">
        <v>4</v>
      </c>
      <c r="AS146">
        <v>3</v>
      </c>
      <c r="AT146">
        <v>4</v>
      </c>
      <c r="AU146">
        <v>3</v>
      </c>
      <c r="AV146">
        <v>5</v>
      </c>
      <c r="AW146" s="6">
        <f>STDEV(Table1[[#This Row],[Q1]:[Q36]])</f>
        <v>0.8742343589025281</v>
      </c>
    </row>
    <row r="147" spans="1:49" x14ac:dyDescent="0.2">
      <c r="A147" t="s">
        <v>271</v>
      </c>
      <c r="B147">
        <f>IF(642&lt;ROW(Table1[[#This Row],[ID]])-1,ROW(Table1[[#This Row],[ID]])-1,0)</f>
        <v>0</v>
      </c>
      <c r="C147" t="b">
        <f>FALSE</f>
        <v>0</v>
      </c>
      <c r="D147" t="b">
        <f>FALSE</f>
        <v>0</v>
      </c>
      <c r="E147" s="1">
        <v>38211</v>
      </c>
      <c r="F147" s="4">
        <f ca="1">INT((TODAY()-Table1[[#This Row],[born date]])/365)</f>
        <v>16</v>
      </c>
      <c r="G147" t="s">
        <v>65</v>
      </c>
      <c r="H147" t="s">
        <v>62</v>
      </c>
      <c r="I147" t="s">
        <v>52</v>
      </c>
      <c r="J147" t="s">
        <v>66</v>
      </c>
      <c r="K147" t="s">
        <v>54</v>
      </c>
      <c r="L147" t="s">
        <v>63</v>
      </c>
      <c r="M147">
        <v>4</v>
      </c>
      <c r="N147">
        <v>4</v>
      </c>
      <c r="O147">
        <v>3</v>
      </c>
      <c r="P147">
        <v>3</v>
      </c>
      <c r="Q147">
        <v>4</v>
      </c>
      <c r="R147">
        <v>2</v>
      </c>
      <c r="S147">
        <v>4</v>
      </c>
      <c r="T147">
        <v>2</v>
      </c>
      <c r="U147">
        <v>3</v>
      </c>
      <c r="V147">
        <v>3</v>
      </c>
      <c r="W147">
        <v>5</v>
      </c>
      <c r="X147">
        <v>4</v>
      </c>
      <c r="Y147">
        <v>2</v>
      </c>
      <c r="Z147">
        <v>5</v>
      </c>
      <c r="AA147">
        <v>4</v>
      </c>
      <c r="AB147">
        <v>2</v>
      </c>
      <c r="AC147">
        <v>3</v>
      </c>
      <c r="AD147">
        <v>2</v>
      </c>
      <c r="AE147">
        <v>3</v>
      </c>
      <c r="AF147">
        <v>3</v>
      </c>
      <c r="AG147">
        <v>2</v>
      </c>
      <c r="AH147">
        <v>2</v>
      </c>
      <c r="AI147">
        <v>3</v>
      </c>
      <c r="AJ147">
        <v>4</v>
      </c>
      <c r="AK147">
        <v>4</v>
      </c>
      <c r="AL147">
        <v>3</v>
      </c>
      <c r="AM147">
        <v>3</v>
      </c>
      <c r="AN147">
        <v>2</v>
      </c>
      <c r="AO147">
        <v>2</v>
      </c>
      <c r="AP147">
        <v>4</v>
      </c>
      <c r="AQ147">
        <v>4</v>
      </c>
      <c r="AR147">
        <v>2</v>
      </c>
      <c r="AS147">
        <v>5</v>
      </c>
      <c r="AT147">
        <v>4</v>
      </c>
      <c r="AU147">
        <v>3</v>
      </c>
      <c r="AV147">
        <v>4</v>
      </c>
      <c r="AW147" s="6">
        <f>STDEV(Table1[[#This Row],[Q1]:[Q36]])</f>
        <v>0.95949722283856598</v>
      </c>
    </row>
    <row r="148" spans="1:49" x14ac:dyDescent="0.2">
      <c r="A148" t="s">
        <v>272</v>
      </c>
      <c r="B148">
        <f>IF(642&lt;ROW(Table1[[#This Row],[ID]])-1,ROW(Table1[[#This Row],[ID]])-1,0)</f>
        <v>0</v>
      </c>
      <c r="C148" t="b">
        <f>FALSE</f>
        <v>0</v>
      </c>
      <c r="D148" t="b">
        <f>FALSE</f>
        <v>0</v>
      </c>
      <c r="E148" s="1">
        <v>27272</v>
      </c>
      <c r="F148" s="4">
        <f ca="1">INT((TODAY()-Table1[[#This Row],[born date]])/365)</f>
        <v>46</v>
      </c>
      <c r="G148" t="s">
        <v>65</v>
      </c>
      <c r="H148" t="s">
        <v>57</v>
      </c>
      <c r="I148" t="s">
        <v>58</v>
      </c>
      <c r="J148" t="s">
        <v>53</v>
      </c>
      <c r="K148" t="s">
        <v>54</v>
      </c>
      <c r="L148" t="s">
        <v>273</v>
      </c>
      <c r="M148">
        <v>4</v>
      </c>
      <c r="N148">
        <v>4</v>
      </c>
      <c r="O148">
        <v>3</v>
      </c>
      <c r="P148">
        <v>4</v>
      </c>
      <c r="Q148">
        <v>4</v>
      </c>
      <c r="R148">
        <v>3</v>
      </c>
      <c r="S148">
        <v>4</v>
      </c>
      <c r="T148">
        <v>3</v>
      </c>
      <c r="U148">
        <v>3</v>
      </c>
      <c r="V148">
        <v>4</v>
      </c>
      <c r="W148">
        <v>4</v>
      </c>
      <c r="X148">
        <v>2</v>
      </c>
      <c r="Y148">
        <v>2</v>
      </c>
      <c r="Z148">
        <v>4</v>
      </c>
      <c r="AA148">
        <v>4</v>
      </c>
      <c r="AB148">
        <v>4</v>
      </c>
      <c r="AC148">
        <v>4</v>
      </c>
      <c r="AD148">
        <v>2</v>
      </c>
      <c r="AE148">
        <v>3</v>
      </c>
      <c r="AF148">
        <v>4</v>
      </c>
      <c r="AG148">
        <v>4</v>
      </c>
      <c r="AH148">
        <v>2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3</v>
      </c>
      <c r="AP148">
        <v>4</v>
      </c>
      <c r="AQ148">
        <v>4</v>
      </c>
      <c r="AR148">
        <v>4</v>
      </c>
      <c r="AS148">
        <v>4</v>
      </c>
      <c r="AT148">
        <v>3</v>
      </c>
      <c r="AU148">
        <v>3</v>
      </c>
      <c r="AV148">
        <v>4</v>
      </c>
      <c r="AW148" s="6">
        <f>STDEV(Table1[[#This Row],[Q1]:[Q36]])</f>
        <v>0.73624961260668398</v>
      </c>
    </row>
    <row r="149" spans="1:49" x14ac:dyDescent="0.2">
      <c r="A149" t="s">
        <v>274</v>
      </c>
      <c r="B149">
        <f>IF(642&lt;ROW(Table1[[#This Row],[ID]])-1,ROW(Table1[[#This Row],[ID]])-1,0)</f>
        <v>0</v>
      </c>
      <c r="C149" t="b">
        <f>FALSE</f>
        <v>0</v>
      </c>
      <c r="D149" t="b">
        <f>FALSE</f>
        <v>0</v>
      </c>
      <c r="E149" s="1">
        <v>25550</v>
      </c>
      <c r="F149" s="4">
        <f ca="1">INT((TODAY()-Table1[[#This Row],[born date]])/365)</f>
        <v>51</v>
      </c>
      <c r="G149" t="s">
        <v>50</v>
      </c>
      <c r="H149" t="s">
        <v>57</v>
      </c>
      <c r="I149" t="s">
        <v>58</v>
      </c>
      <c r="J149" t="s">
        <v>53</v>
      </c>
      <c r="K149" t="s">
        <v>54</v>
      </c>
      <c r="L149" t="s">
        <v>275</v>
      </c>
      <c r="M149">
        <v>4</v>
      </c>
      <c r="N149">
        <v>4</v>
      </c>
      <c r="O149">
        <v>4</v>
      </c>
      <c r="P149">
        <v>4</v>
      </c>
      <c r="Q149">
        <v>3</v>
      </c>
      <c r="R149">
        <v>4</v>
      </c>
      <c r="S149">
        <v>5</v>
      </c>
      <c r="T149">
        <v>2</v>
      </c>
      <c r="U149">
        <v>2</v>
      </c>
      <c r="V149">
        <v>4</v>
      </c>
      <c r="W149">
        <v>4</v>
      </c>
      <c r="X149">
        <v>1</v>
      </c>
      <c r="Y149">
        <v>3</v>
      </c>
      <c r="Z149">
        <v>4</v>
      </c>
      <c r="AA149">
        <v>3</v>
      </c>
      <c r="AB149">
        <v>4</v>
      </c>
      <c r="AC149">
        <v>4</v>
      </c>
      <c r="AD149">
        <v>1</v>
      </c>
      <c r="AE149">
        <v>2</v>
      </c>
      <c r="AF149">
        <v>4</v>
      </c>
      <c r="AG149">
        <v>4</v>
      </c>
      <c r="AH149">
        <v>4</v>
      </c>
      <c r="AI149">
        <v>5</v>
      </c>
      <c r="AJ149">
        <v>4</v>
      </c>
      <c r="AK149">
        <v>4</v>
      </c>
      <c r="AL149">
        <v>2</v>
      </c>
      <c r="AM149">
        <v>4</v>
      </c>
      <c r="AN149">
        <v>1</v>
      </c>
      <c r="AO149">
        <v>1</v>
      </c>
      <c r="AP149">
        <v>4</v>
      </c>
      <c r="AQ149">
        <v>4</v>
      </c>
      <c r="AR149">
        <v>4</v>
      </c>
      <c r="AS149">
        <v>4</v>
      </c>
      <c r="AT149">
        <v>2</v>
      </c>
      <c r="AU149">
        <v>3</v>
      </c>
      <c r="AV149">
        <v>5</v>
      </c>
      <c r="AW149" s="6">
        <f>STDEV(Table1[[#This Row],[Q1]:[Q36]])</f>
        <v>1.174801570546588</v>
      </c>
    </row>
    <row r="150" spans="1:49" x14ac:dyDescent="0.2">
      <c r="A150" t="s">
        <v>276</v>
      </c>
      <c r="B150">
        <f>IF(642&lt;ROW(Table1[[#This Row],[ID]])-1,ROW(Table1[[#This Row],[ID]])-1,0)</f>
        <v>0</v>
      </c>
      <c r="C150" t="b">
        <f>FALSE</f>
        <v>0</v>
      </c>
      <c r="D150" t="b">
        <f>FALSE</f>
        <v>0</v>
      </c>
      <c r="E150" s="1">
        <v>36278</v>
      </c>
      <c r="F150" s="4">
        <f ca="1">INT((TODAY()-Table1[[#This Row],[born date]])/365)</f>
        <v>21</v>
      </c>
      <c r="G150" t="s">
        <v>65</v>
      </c>
      <c r="H150" t="s">
        <v>62</v>
      </c>
      <c r="I150" t="s">
        <v>52</v>
      </c>
      <c r="J150" t="s">
        <v>53</v>
      </c>
      <c r="K150" t="s">
        <v>54</v>
      </c>
      <c r="L150" t="s">
        <v>55</v>
      </c>
      <c r="M150">
        <v>3</v>
      </c>
      <c r="N150">
        <v>3</v>
      </c>
      <c r="O150">
        <v>2</v>
      </c>
      <c r="P150">
        <v>4</v>
      </c>
      <c r="Q150">
        <v>2</v>
      </c>
      <c r="R150">
        <v>4</v>
      </c>
      <c r="S150">
        <v>2</v>
      </c>
      <c r="T150">
        <v>3</v>
      </c>
      <c r="U150">
        <v>3</v>
      </c>
      <c r="V150">
        <v>4</v>
      </c>
      <c r="W150">
        <v>3</v>
      </c>
      <c r="X150">
        <v>2</v>
      </c>
      <c r="Y150">
        <v>2</v>
      </c>
      <c r="Z150">
        <v>4</v>
      </c>
      <c r="AA150">
        <v>3</v>
      </c>
      <c r="AB150">
        <v>3</v>
      </c>
      <c r="AC150">
        <v>2</v>
      </c>
      <c r="AD150">
        <v>3</v>
      </c>
      <c r="AE150">
        <v>3</v>
      </c>
      <c r="AF150">
        <v>3</v>
      </c>
      <c r="AG150">
        <v>2</v>
      </c>
      <c r="AH150">
        <v>2</v>
      </c>
      <c r="AI150">
        <v>3</v>
      </c>
      <c r="AJ150">
        <v>3</v>
      </c>
      <c r="AK150">
        <v>2</v>
      </c>
      <c r="AL150">
        <v>3</v>
      </c>
      <c r="AM150">
        <v>3</v>
      </c>
      <c r="AN150">
        <v>3</v>
      </c>
      <c r="AO150">
        <v>3</v>
      </c>
      <c r="AP150">
        <v>4</v>
      </c>
      <c r="AQ150">
        <v>4</v>
      </c>
      <c r="AR150">
        <v>3</v>
      </c>
      <c r="AS150">
        <v>3</v>
      </c>
      <c r="AT150">
        <v>3</v>
      </c>
      <c r="AU150">
        <v>4</v>
      </c>
      <c r="AV150">
        <v>5</v>
      </c>
      <c r="AW150" s="6">
        <f>STDEV(Table1[[#This Row],[Q1]:[Q36]])</f>
        <v>0.7559289460184544</v>
      </c>
    </row>
    <row r="151" spans="1:49" x14ac:dyDescent="0.2">
      <c r="A151" t="s">
        <v>277</v>
      </c>
      <c r="B151">
        <f>IF(642&lt;ROW(Table1[[#This Row],[ID]])-1,ROW(Table1[[#This Row],[ID]])-1,0)</f>
        <v>0</v>
      </c>
      <c r="C151" t="b">
        <f>FALSE</f>
        <v>0</v>
      </c>
      <c r="D151" t="b">
        <f>FALSE</f>
        <v>0</v>
      </c>
      <c r="E151" s="1">
        <v>38396</v>
      </c>
      <c r="F151" s="4">
        <f ca="1">INT((TODAY()-Table1[[#This Row],[born date]])/365)</f>
        <v>16</v>
      </c>
      <c r="G151" t="s">
        <v>94</v>
      </c>
      <c r="H151" t="s">
        <v>62</v>
      </c>
      <c r="I151" t="s">
        <v>58</v>
      </c>
      <c r="J151" t="s">
        <v>59</v>
      </c>
      <c r="K151" t="s">
        <v>54</v>
      </c>
      <c r="L151" t="s">
        <v>63</v>
      </c>
      <c r="M151">
        <v>1</v>
      </c>
      <c r="N151">
        <v>4</v>
      </c>
      <c r="O151">
        <v>3</v>
      </c>
      <c r="P151">
        <v>4</v>
      </c>
      <c r="Q151">
        <v>4</v>
      </c>
      <c r="R151">
        <v>4</v>
      </c>
      <c r="S151">
        <v>4</v>
      </c>
      <c r="T151">
        <v>2</v>
      </c>
      <c r="U151">
        <v>2</v>
      </c>
      <c r="V151">
        <v>4</v>
      </c>
      <c r="W151">
        <v>4</v>
      </c>
      <c r="X151">
        <v>3</v>
      </c>
      <c r="Y151">
        <v>3</v>
      </c>
      <c r="Z151">
        <v>4</v>
      </c>
      <c r="AA151">
        <v>4</v>
      </c>
      <c r="AB151">
        <v>3</v>
      </c>
      <c r="AC151">
        <v>4</v>
      </c>
      <c r="AD151">
        <v>3</v>
      </c>
      <c r="AE151">
        <v>3</v>
      </c>
      <c r="AF151">
        <v>4</v>
      </c>
      <c r="AG151">
        <v>3</v>
      </c>
      <c r="AH151">
        <v>2</v>
      </c>
      <c r="AI151">
        <v>4</v>
      </c>
      <c r="AJ151">
        <v>3</v>
      </c>
      <c r="AK151">
        <v>5</v>
      </c>
      <c r="AL151">
        <v>4</v>
      </c>
      <c r="AM151">
        <v>5</v>
      </c>
      <c r="AN151">
        <v>2</v>
      </c>
      <c r="AO151">
        <v>2</v>
      </c>
      <c r="AP151">
        <v>5</v>
      </c>
      <c r="AQ151">
        <v>4</v>
      </c>
      <c r="AR151">
        <v>3</v>
      </c>
      <c r="AS151">
        <v>4</v>
      </c>
      <c r="AT151">
        <v>3</v>
      </c>
      <c r="AU151">
        <v>3</v>
      </c>
      <c r="AV151">
        <v>5</v>
      </c>
      <c r="AW151" s="6">
        <f>STDEV(Table1[[#This Row],[Q1]:[Q36]])</f>
        <v>0.96937223999996025</v>
      </c>
    </row>
    <row r="152" spans="1:49" x14ac:dyDescent="0.2">
      <c r="A152" t="s">
        <v>278</v>
      </c>
      <c r="B152">
        <f>IF(642&lt;ROW(Table1[[#This Row],[ID]])-1,ROW(Table1[[#This Row],[ID]])-1,0)</f>
        <v>0</v>
      </c>
      <c r="C152" t="b">
        <f>FALSE</f>
        <v>0</v>
      </c>
      <c r="D152" t="b">
        <f>FALSE</f>
        <v>0</v>
      </c>
      <c r="E152" s="1">
        <v>38246</v>
      </c>
      <c r="F152" s="4">
        <f ca="1">INT((TODAY()-Table1[[#This Row],[born date]])/365)</f>
        <v>16</v>
      </c>
      <c r="G152" t="s">
        <v>50</v>
      </c>
      <c r="H152" t="s">
        <v>62</v>
      </c>
      <c r="I152" t="s">
        <v>58</v>
      </c>
      <c r="J152" t="s">
        <v>66</v>
      </c>
      <c r="K152" t="s">
        <v>54</v>
      </c>
      <c r="L152" t="s">
        <v>63</v>
      </c>
      <c r="M152">
        <v>3</v>
      </c>
      <c r="N152">
        <v>3</v>
      </c>
      <c r="O152">
        <v>3</v>
      </c>
      <c r="P152">
        <v>3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4</v>
      </c>
      <c r="W152">
        <v>3</v>
      </c>
      <c r="X152">
        <v>3</v>
      </c>
      <c r="Y152">
        <v>4</v>
      </c>
      <c r="Z152">
        <v>3</v>
      </c>
      <c r="AA152">
        <v>3</v>
      </c>
      <c r="AB152">
        <v>2</v>
      </c>
      <c r="AC152">
        <v>2</v>
      </c>
      <c r="AD152">
        <v>2</v>
      </c>
      <c r="AE152">
        <v>3</v>
      </c>
      <c r="AF152">
        <v>3</v>
      </c>
      <c r="AG152">
        <v>2</v>
      </c>
      <c r="AH152">
        <v>2</v>
      </c>
      <c r="AI152">
        <v>3</v>
      </c>
      <c r="AJ152">
        <v>3</v>
      </c>
      <c r="AK152">
        <v>3</v>
      </c>
      <c r="AL152">
        <v>2</v>
      </c>
      <c r="AM152">
        <v>4</v>
      </c>
      <c r="AN152">
        <v>2</v>
      </c>
      <c r="AO152">
        <v>4</v>
      </c>
      <c r="AP152">
        <v>3</v>
      </c>
      <c r="AQ152">
        <v>3</v>
      </c>
      <c r="AR152">
        <v>3</v>
      </c>
      <c r="AS152">
        <v>2</v>
      </c>
      <c r="AT152">
        <v>2</v>
      </c>
      <c r="AU152">
        <v>3</v>
      </c>
      <c r="AV152">
        <v>4</v>
      </c>
      <c r="AW152" s="6">
        <f>STDEV(Table1[[#This Row],[Q1]:[Q36]])</f>
        <v>0.68080251431091499</v>
      </c>
    </row>
    <row r="153" spans="1:49" x14ac:dyDescent="0.2">
      <c r="A153" t="s">
        <v>279</v>
      </c>
      <c r="B153">
        <f>IF(642&lt;ROW(Table1[[#This Row],[ID]])-1,ROW(Table1[[#This Row],[ID]])-1,0)</f>
        <v>0</v>
      </c>
      <c r="C153" t="b">
        <f>FALSE</f>
        <v>0</v>
      </c>
      <c r="D153" t="b">
        <f>FALSE</f>
        <v>0</v>
      </c>
      <c r="E153" s="1">
        <v>30685</v>
      </c>
      <c r="F153" s="4">
        <f ca="1">INT((TODAY()-Table1[[#This Row],[born date]])/365)</f>
        <v>37</v>
      </c>
      <c r="G153" t="s">
        <v>65</v>
      </c>
      <c r="H153" t="s">
        <v>62</v>
      </c>
      <c r="I153" t="s">
        <v>123</v>
      </c>
      <c r="J153" t="s">
        <v>66</v>
      </c>
      <c r="K153" t="s">
        <v>54</v>
      </c>
      <c r="L153" t="s">
        <v>280</v>
      </c>
      <c r="M153">
        <v>4</v>
      </c>
      <c r="N153">
        <v>4</v>
      </c>
      <c r="O153">
        <v>4</v>
      </c>
      <c r="P153">
        <v>5</v>
      </c>
      <c r="Q153">
        <v>4</v>
      </c>
      <c r="R153">
        <v>3</v>
      </c>
      <c r="S153">
        <v>4</v>
      </c>
      <c r="T153">
        <v>4</v>
      </c>
      <c r="U153">
        <v>4</v>
      </c>
      <c r="V153">
        <v>5</v>
      </c>
      <c r="W153">
        <v>4</v>
      </c>
      <c r="X153">
        <v>4</v>
      </c>
      <c r="Y153">
        <v>3</v>
      </c>
      <c r="Z153">
        <v>5</v>
      </c>
      <c r="AA153">
        <v>4</v>
      </c>
      <c r="AB153">
        <v>3</v>
      </c>
      <c r="AC153">
        <v>4</v>
      </c>
      <c r="AD153">
        <v>2</v>
      </c>
      <c r="AE153">
        <v>5</v>
      </c>
      <c r="AF153">
        <v>4</v>
      </c>
      <c r="AG153">
        <v>4</v>
      </c>
      <c r="AH153">
        <v>3</v>
      </c>
      <c r="AI153">
        <v>4</v>
      </c>
      <c r="AJ153">
        <v>4</v>
      </c>
      <c r="AK153">
        <v>4</v>
      </c>
      <c r="AL153">
        <v>4</v>
      </c>
      <c r="AM153">
        <v>3</v>
      </c>
      <c r="AN153">
        <v>3</v>
      </c>
      <c r="AO153">
        <v>3</v>
      </c>
      <c r="AP153">
        <v>5</v>
      </c>
      <c r="AQ153">
        <v>3</v>
      </c>
      <c r="AR153">
        <v>3</v>
      </c>
      <c r="AS153">
        <v>3</v>
      </c>
      <c r="AT153">
        <v>3</v>
      </c>
      <c r="AU153">
        <v>2</v>
      </c>
      <c r="AV153">
        <v>5</v>
      </c>
      <c r="AW153" s="6">
        <f>STDEV(Table1[[#This Row],[Q1]:[Q36]])</f>
        <v>0.80622577482985502</v>
      </c>
    </row>
    <row r="154" spans="1:49" x14ac:dyDescent="0.2">
      <c r="A154" t="s">
        <v>281</v>
      </c>
      <c r="B154">
        <f>IF(642&lt;ROW(Table1[[#This Row],[ID]])-1,ROW(Table1[[#This Row],[ID]])-1,0)</f>
        <v>0</v>
      </c>
      <c r="C154" t="b">
        <f>FALSE</f>
        <v>0</v>
      </c>
      <c r="D154" t="b">
        <f>FALSE</f>
        <v>0</v>
      </c>
      <c r="E154" s="1">
        <v>38497</v>
      </c>
      <c r="F154" s="4">
        <f ca="1">INT((TODAY()-Table1[[#This Row],[born date]])/365)</f>
        <v>15</v>
      </c>
      <c r="G154" t="s">
        <v>50</v>
      </c>
      <c r="H154" t="s">
        <v>62</v>
      </c>
      <c r="I154" t="s">
        <v>58</v>
      </c>
      <c r="J154" t="s">
        <v>53</v>
      </c>
      <c r="K154" t="s">
        <v>54</v>
      </c>
      <c r="L154" t="s">
        <v>63</v>
      </c>
      <c r="M154">
        <v>3</v>
      </c>
      <c r="N154">
        <v>3</v>
      </c>
      <c r="O154">
        <v>3</v>
      </c>
      <c r="P154">
        <v>4</v>
      </c>
      <c r="Q154">
        <v>4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4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2</v>
      </c>
      <c r="AF154">
        <v>3</v>
      </c>
      <c r="AG154">
        <v>3</v>
      </c>
      <c r="AH154">
        <v>3</v>
      </c>
      <c r="AI154">
        <v>3</v>
      </c>
      <c r="AJ154">
        <v>2</v>
      </c>
      <c r="AK154">
        <v>4</v>
      </c>
      <c r="AL154">
        <v>3</v>
      </c>
      <c r="AM154">
        <v>4</v>
      </c>
      <c r="AN154">
        <v>3</v>
      </c>
      <c r="AO154">
        <v>3</v>
      </c>
      <c r="AP154">
        <v>3</v>
      </c>
      <c r="AQ154">
        <v>4</v>
      </c>
      <c r="AR154">
        <v>4</v>
      </c>
      <c r="AS154">
        <v>4</v>
      </c>
      <c r="AT154">
        <v>3</v>
      </c>
      <c r="AU154">
        <v>3</v>
      </c>
      <c r="AV154">
        <v>3</v>
      </c>
      <c r="AW154" s="6">
        <f>STDEV(Table1[[#This Row],[Q1]:[Q36]])</f>
        <v>0.61463629715285928</v>
      </c>
    </row>
    <row r="155" spans="1:49" x14ac:dyDescent="0.2">
      <c r="A155" t="s">
        <v>282</v>
      </c>
      <c r="B155">
        <f>IF(642&lt;ROW(Table1[[#This Row],[ID]])-1,ROW(Table1[[#This Row],[ID]])-1,0)</f>
        <v>0</v>
      </c>
      <c r="C155" t="b">
        <f>FALSE</f>
        <v>0</v>
      </c>
      <c r="D155" t="b">
        <f>FALSE</f>
        <v>0</v>
      </c>
      <c r="E155" s="1">
        <v>27589</v>
      </c>
      <c r="F155" s="4">
        <f ca="1">INT((TODAY()-Table1[[#This Row],[born date]])/365)</f>
        <v>45</v>
      </c>
      <c r="G155" t="s">
        <v>65</v>
      </c>
      <c r="H155" t="s">
        <v>57</v>
      </c>
      <c r="I155" t="s">
        <v>58</v>
      </c>
      <c r="J155" t="s">
        <v>53</v>
      </c>
      <c r="K155" t="s">
        <v>54</v>
      </c>
      <c r="L155" t="s">
        <v>283</v>
      </c>
      <c r="M155">
        <v>5</v>
      </c>
      <c r="N155">
        <v>3</v>
      </c>
      <c r="O155">
        <v>5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3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3</v>
      </c>
      <c r="AH155">
        <v>5</v>
      </c>
      <c r="AI155">
        <v>5</v>
      </c>
      <c r="AJ155">
        <v>5</v>
      </c>
      <c r="AK155">
        <v>3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 s="6">
        <f>STDEV(Table1[[#This Row],[Q1]:[Q36]])</f>
        <v>0.63745525831167549</v>
      </c>
    </row>
    <row r="156" spans="1:49" x14ac:dyDescent="0.2">
      <c r="A156" t="s">
        <v>284</v>
      </c>
      <c r="B156">
        <f>IF(642&lt;ROW(Table1[[#This Row],[ID]])-1,ROW(Table1[[#This Row],[ID]])-1,0)</f>
        <v>0</v>
      </c>
      <c r="C156" t="b">
        <f>FALSE</f>
        <v>0</v>
      </c>
      <c r="D156" t="b">
        <f>FALSE</f>
        <v>0</v>
      </c>
      <c r="E156" s="1">
        <v>26926</v>
      </c>
      <c r="F156" s="4">
        <f ca="1">INT((TODAY()-Table1[[#This Row],[born date]])/365)</f>
        <v>47</v>
      </c>
      <c r="G156" t="s">
        <v>50</v>
      </c>
      <c r="H156" t="s">
        <v>57</v>
      </c>
      <c r="I156" t="s">
        <v>58</v>
      </c>
      <c r="J156" t="s">
        <v>59</v>
      </c>
      <c r="K156" t="s">
        <v>54</v>
      </c>
      <c r="L156" t="s">
        <v>126</v>
      </c>
      <c r="M156">
        <v>4</v>
      </c>
      <c r="N156">
        <v>4</v>
      </c>
      <c r="O156">
        <v>4</v>
      </c>
      <c r="P156">
        <v>3</v>
      </c>
      <c r="Q156">
        <v>3</v>
      </c>
      <c r="R156">
        <v>3</v>
      </c>
      <c r="S156">
        <v>4</v>
      </c>
      <c r="T156">
        <v>3</v>
      </c>
      <c r="U156">
        <v>4</v>
      </c>
      <c r="V156">
        <v>4</v>
      </c>
      <c r="W156">
        <v>4</v>
      </c>
      <c r="X156">
        <v>3</v>
      </c>
      <c r="Y156">
        <v>3</v>
      </c>
      <c r="Z156">
        <v>4</v>
      </c>
      <c r="AA156">
        <v>4</v>
      </c>
      <c r="AB156">
        <v>3</v>
      </c>
      <c r="AC156">
        <v>3</v>
      </c>
      <c r="AD156">
        <v>3</v>
      </c>
      <c r="AE156">
        <v>4</v>
      </c>
      <c r="AF156">
        <v>3</v>
      </c>
      <c r="AG156">
        <v>3</v>
      </c>
      <c r="AH156">
        <v>3</v>
      </c>
      <c r="AI156">
        <v>3</v>
      </c>
      <c r="AJ156">
        <v>3</v>
      </c>
      <c r="AK156">
        <v>4</v>
      </c>
      <c r="AL156">
        <v>3</v>
      </c>
      <c r="AM156">
        <v>4</v>
      </c>
      <c r="AN156">
        <v>3</v>
      </c>
      <c r="AO156">
        <v>3</v>
      </c>
      <c r="AP156">
        <v>4</v>
      </c>
      <c r="AQ156">
        <v>4</v>
      </c>
      <c r="AR156">
        <v>4</v>
      </c>
      <c r="AS156">
        <v>3</v>
      </c>
      <c r="AT156">
        <v>3</v>
      </c>
      <c r="AU156">
        <v>3</v>
      </c>
      <c r="AV156">
        <v>4</v>
      </c>
      <c r="AW156" s="6">
        <f>STDEV(Table1[[#This Row],[Q1]:[Q36]])</f>
        <v>0.50395263067897034</v>
      </c>
    </row>
    <row r="157" spans="1:49" x14ac:dyDescent="0.2">
      <c r="A157" t="s">
        <v>285</v>
      </c>
      <c r="B157">
        <f>IF(642&lt;ROW(Table1[[#This Row],[ID]])-1,ROW(Table1[[#This Row],[ID]])-1,0)</f>
        <v>0</v>
      </c>
      <c r="C157" t="b">
        <f>FALSE</f>
        <v>0</v>
      </c>
      <c r="D157" t="b">
        <f>FALSE</f>
        <v>0</v>
      </c>
      <c r="E157" s="1">
        <v>38332</v>
      </c>
      <c r="F157" s="4">
        <f ca="1">INT((TODAY()-Table1[[#This Row],[born date]])/365)</f>
        <v>16</v>
      </c>
      <c r="G157" t="s">
        <v>50</v>
      </c>
      <c r="H157" t="s">
        <v>62</v>
      </c>
      <c r="I157" t="s">
        <v>58</v>
      </c>
      <c r="J157" t="s">
        <v>66</v>
      </c>
      <c r="K157" t="s">
        <v>54</v>
      </c>
      <c r="L157" t="s">
        <v>63</v>
      </c>
      <c r="M157">
        <v>3</v>
      </c>
      <c r="N157">
        <v>3</v>
      </c>
      <c r="O157">
        <v>4</v>
      </c>
      <c r="P157">
        <v>2</v>
      </c>
      <c r="Q157">
        <v>3</v>
      </c>
      <c r="R157">
        <v>2</v>
      </c>
      <c r="S157">
        <v>3</v>
      </c>
      <c r="T157">
        <v>2</v>
      </c>
      <c r="U157">
        <v>3</v>
      </c>
      <c r="V157">
        <v>3</v>
      </c>
      <c r="W157">
        <v>3</v>
      </c>
      <c r="X157">
        <v>3</v>
      </c>
      <c r="Y157">
        <v>2</v>
      </c>
      <c r="Z157">
        <v>3</v>
      </c>
      <c r="AA157">
        <v>3</v>
      </c>
      <c r="AB157">
        <v>2</v>
      </c>
      <c r="AC157">
        <v>2</v>
      </c>
      <c r="AD157">
        <v>2</v>
      </c>
      <c r="AE157">
        <v>4</v>
      </c>
      <c r="AF157">
        <v>3</v>
      </c>
      <c r="AG157">
        <v>3</v>
      </c>
      <c r="AH157">
        <v>2</v>
      </c>
      <c r="AI157">
        <v>2</v>
      </c>
      <c r="AJ157">
        <v>2</v>
      </c>
      <c r="AK157">
        <v>3</v>
      </c>
      <c r="AL157">
        <v>4</v>
      </c>
      <c r="AM157">
        <v>2</v>
      </c>
      <c r="AN157">
        <v>2</v>
      </c>
      <c r="AO157">
        <v>2</v>
      </c>
      <c r="AP157">
        <v>3</v>
      </c>
      <c r="AQ157">
        <v>3</v>
      </c>
      <c r="AR157">
        <v>3</v>
      </c>
      <c r="AS157">
        <v>3</v>
      </c>
      <c r="AT157">
        <v>4</v>
      </c>
      <c r="AU157">
        <v>4</v>
      </c>
      <c r="AV157">
        <v>3</v>
      </c>
      <c r="AW157" s="6">
        <f>STDEV(Table1[[#This Row],[Q1]:[Q36]])</f>
        <v>0.68080251431091499</v>
      </c>
    </row>
    <row r="158" spans="1:49" x14ac:dyDescent="0.2">
      <c r="A158" t="s">
        <v>286</v>
      </c>
      <c r="B158">
        <f>IF(642&lt;ROW(Table1[[#This Row],[ID]])-1,ROW(Table1[[#This Row],[ID]])-1,0)</f>
        <v>0</v>
      </c>
      <c r="C158" t="b">
        <f>FALSE</f>
        <v>0</v>
      </c>
      <c r="D158" t="b">
        <f>FALSE</f>
        <v>0</v>
      </c>
      <c r="E158" s="1">
        <v>32976</v>
      </c>
      <c r="F158" s="4">
        <f ca="1">INT((TODAY()-Table1[[#This Row],[born date]])/365)</f>
        <v>30</v>
      </c>
      <c r="G158" t="s">
        <v>65</v>
      </c>
      <c r="H158" t="s">
        <v>62</v>
      </c>
      <c r="I158" t="s">
        <v>58</v>
      </c>
      <c r="J158" t="s">
        <v>53</v>
      </c>
      <c r="K158" t="s">
        <v>54</v>
      </c>
      <c r="L158" t="s">
        <v>55</v>
      </c>
      <c r="M158">
        <v>4</v>
      </c>
      <c r="N158">
        <v>4</v>
      </c>
      <c r="O158">
        <v>4</v>
      </c>
      <c r="P158">
        <v>4</v>
      </c>
      <c r="Q158">
        <v>3</v>
      </c>
      <c r="R158">
        <v>4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3</v>
      </c>
      <c r="Y158">
        <v>3</v>
      </c>
      <c r="Z158">
        <v>4</v>
      </c>
      <c r="AA158">
        <v>3</v>
      </c>
      <c r="AB158">
        <v>3</v>
      </c>
      <c r="AC158">
        <v>3</v>
      </c>
      <c r="AD158">
        <v>3</v>
      </c>
      <c r="AE158">
        <v>3</v>
      </c>
      <c r="AF158">
        <v>4</v>
      </c>
      <c r="AG158">
        <v>3</v>
      </c>
      <c r="AH158">
        <v>3</v>
      </c>
      <c r="AI158">
        <v>3</v>
      </c>
      <c r="AJ158">
        <v>3</v>
      </c>
      <c r="AK158">
        <v>4</v>
      </c>
      <c r="AL158">
        <v>3</v>
      </c>
      <c r="AM158">
        <v>3</v>
      </c>
      <c r="AN158">
        <v>3</v>
      </c>
      <c r="AO158">
        <v>3</v>
      </c>
      <c r="AP158">
        <v>5</v>
      </c>
      <c r="AQ158">
        <v>5</v>
      </c>
      <c r="AR158">
        <v>4</v>
      </c>
      <c r="AS158">
        <v>3</v>
      </c>
      <c r="AT158">
        <v>3</v>
      </c>
      <c r="AU158">
        <v>3</v>
      </c>
      <c r="AV158">
        <v>4</v>
      </c>
      <c r="AW158" s="6">
        <f>STDEV(Table1[[#This Row],[Q1]:[Q36]])</f>
        <v>0.60356086212221738</v>
      </c>
    </row>
    <row r="159" spans="1:49" x14ac:dyDescent="0.2">
      <c r="A159" t="s">
        <v>287</v>
      </c>
      <c r="B159">
        <f>IF(642&lt;ROW(Table1[[#This Row],[ID]])-1,ROW(Table1[[#This Row],[ID]])-1,0)</f>
        <v>0</v>
      </c>
      <c r="C159" t="b">
        <f>FALSE</f>
        <v>0</v>
      </c>
      <c r="D159" t="b">
        <f>FALSE</f>
        <v>0</v>
      </c>
      <c r="E159" s="1">
        <v>36512</v>
      </c>
      <c r="F159" s="4">
        <f ca="1">INT((TODAY()-Table1[[#This Row],[born date]])/365)</f>
        <v>21</v>
      </c>
      <c r="G159" t="s">
        <v>50</v>
      </c>
      <c r="H159" t="s">
        <v>62</v>
      </c>
      <c r="I159" t="s">
        <v>151</v>
      </c>
      <c r="J159" t="s">
        <v>53</v>
      </c>
      <c r="K159" t="s">
        <v>54</v>
      </c>
      <c r="L159" t="s">
        <v>288</v>
      </c>
      <c r="M159">
        <v>5</v>
      </c>
      <c r="N159">
        <v>4</v>
      </c>
      <c r="O159">
        <v>3</v>
      </c>
      <c r="P159">
        <v>2</v>
      </c>
      <c r="Q159">
        <v>2</v>
      </c>
      <c r="R159">
        <v>4</v>
      </c>
      <c r="S159">
        <v>3</v>
      </c>
      <c r="T159">
        <v>4</v>
      </c>
      <c r="U159">
        <v>4</v>
      </c>
      <c r="V159">
        <v>3</v>
      </c>
      <c r="W159">
        <v>2</v>
      </c>
      <c r="X159">
        <v>1</v>
      </c>
      <c r="Y159">
        <v>2</v>
      </c>
      <c r="Z159">
        <v>2</v>
      </c>
      <c r="AA159">
        <v>3</v>
      </c>
      <c r="AB159">
        <v>4</v>
      </c>
      <c r="AC159">
        <v>2</v>
      </c>
      <c r="AD159">
        <v>4</v>
      </c>
      <c r="AE159">
        <v>3</v>
      </c>
      <c r="AF159">
        <v>3</v>
      </c>
      <c r="AG159">
        <v>2</v>
      </c>
      <c r="AH159">
        <v>2</v>
      </c>
      <c r="AI159">
        <v>2</v>
      </c>
      <c r="AJ159">
        <v>2</v>
      </c>
      <c r="AK159">
        <v>4</v>
      </c>
      <c r="AL159">
        <v>4</v>
      </c>
      <c r="AM159">
        <v>2</v>
      </c>
      <c r="AN159">
        <v>2</v>
      </c>
      <c r="AO159">
        <v>3</v>
      </c>
      <c r="AP159">
        <v>5</v>
      </c>
      <c r="AQ159">
        <v>2</v>
      </c>
      <c r="AR159">
        <v>5</v>
      </c>
      <c r="AS159">
        <v>2</v>
      </c>
      <c r="AT159">
        <v>4</v>
      </c>
      <c r="AU159">
        <v>4</v>
      </c>
      <c r="AV159">
        <v>5</v>
      </c>
      <c r="AW159" s="6">
        <f>STDEV(Table1[[#This Row],[Q1]:[Q36]])</f>
        <v>1.1198072396480809</v>
      </c>
    </row>
    <row r="160" spans="1:49" x14ac:dyDescent="0.2">
      <c r="A160" t="s">
        <v>289</v>
      </c>
      <c r="B160">
        <f>IF(642&lt;ROW(Table1[[#This Row],[ID]])-1,ROW(Table1[[#This Row],[ID]])-1,0)</f>
        <v>0</v>
      </c>
      <c r="C160" t="b">
        <f>FALSE</f>
        <v>0</v>
      </c>
      <c r="D160" t="b">
        <f>FALSE</f>
        <v>0</v>
      </c>
      <c r="E160" s="1">
        <v>38197</v>
      </c>
      <c r="F160" s="4">
        <f ca="1">INT((TODAY()-Table1[[#This Row],[born date]])/365)</f>
        <v>16</v>
      </c>
      <c r="G160" t="s">
        <v>50</v>
      </c>
      <c r="H160" t="s">
        <v>62</v>
      </c>
      <c r="I160" t="s">
        <v>58</v>
      </c>
      <c r="J160" t="s">
        <v>66</v>
      </c>
      <c r="K160" t="s">
        <v>54</v>
      </c>
      <c r="L160" t="s">
        <v>63</v>
      </c>
      <c r="M160">
        <v>3</v>
      </c>
      <c r="N160">
        <v>3</v>
      </c>
      <c r="O160">
        <v>4</v>
      </c>
      <c r="P160">
        <v>4</v>
      </c>
      <c r="Q160">
        <v>3</v>
      </c>
      <c r="R160">
        <v>3</v>
      </c>
      <c r="S160">
        <v>3</v>
      </c>
      <c r="T160">
        <v>3</v>
      </c>
      <c r="U160">
        <v>4</v>
      </c>
      <c r="V160">
        <v>3</v>
      </c>
      <c r="W160">
        <v>3</v>
      </c>
      <c r="X160">
        <v>2</v>
      </c>
      <c r="Y160">
        <v>3</v>
      </c>
      <c r="Z160">
        <v>4</v>
      </c>
      <c r="AA160">
        <v>3</v>
      </c>
      <c r="AB160">
        <v>3</v>
      </c>
      <c r="AC160">
        <v>2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4</v>
      </c>
      <c r="AJ160">
        <v>4</v>
      </c>
      <c r="AK160">
        <v>3</v>
      </c>
      <c r="AL160">
        <v>4</v>
      </c>
      <c r="AM160">
        <v>2</v>
      </c>
      <c r="AN160">
        <v>3</v>
      </c>
      <c r="AO160">
        <v>4</v>
      </c>
      <c r="AP160">
        <v>3</v>
      </c>
      <c r="AQ160">
        <v>4</v>
      </c>
      <c r="AR160">
        <v>3</v>
      </c>
      <c r="AS160">
        <v>4</v>
      </c>
      <c r="AT160">
        <v>2</v>
      </c>
      <c r="AU160">
        <v>4</v>
      </c>
      <c r="AV160">
        <v>3</v>
      </c>
      <c r="AW160" s="6">
        <f>STDEV(Table1[[#This Row],[Q1]:[Q36]])</f>
        <v>0.68254891097489523</v>
      </c>
    </row>
    <row r="161" spans="1:49" x14ac:dyDescent="0.2">
      <c r="A161" t="s">
        <v>290</v>
      </c>
      <c r="B161">
        <f>IF(642&lt;ROW(Table1[[#This Row],[ID]])-1,ROW(Table1[[#This Row],[ID]])-1,0)</f>
        <v>0</v>
      </c>
      <c r="C161" t="b">
        <f>FALSE</f>
        <v>0</v>
      </c>
      <c r="D161" t="b">
        <f>FALSE</f>
        <v>0</v>
      </c>
      <c r="E161" s="1">
        <v>32943</v>
      </c>
      <c r="F161" s="4">
        <f ca="1">INT((TODAY()-Table1[[#This Row],[born date]])/365)</f>
        <v>30</v>
      </c>
      <c r="G161" t="s">
        <v>65</v>
      </c>
      <c r="H161" t="s">
        <v>51</v>
      </c>
      <c r="I161" t="s">
        <v>58</v>
      </c>
      <c r="J161" t="s">
        <v>53</v>
      </c>
      <c r="K161" t="s">
        <v>54</v>
      </c>
      <c r="L161" t="s">
        <v>55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>
        <v>3</v>
      </c>
      <c r="AE161">
        <v>3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3</v>
      </c>
      <c r="AO161">
        <v>3</v>
      </c>
      <c r="AP161">
        <v>3</v>
      </c>
      <c r="AQ161">
        <v>3</v>
      </c>
      <c r="AR161">
        <v>4</v>
      </c>
      <c r="AS161">
        <v>3</v>
      </c>
      <c r="AT161">
        <v>3</v>
      </c>
      <c r="AU161">
        <v>5</v>
      </c>
      <c r="AV161">
        <v>5</v>
      </c>
      <c r="AW161" s="6">
        <f>STDEV(Table1[[#This Row],[Q1]:[Q36]])</f>
        <v>0.50709255283710997</v>
      </c>
    </row>
    <row r="162" spans="1:49" x14ac:dyDescent="0.2">
      <c r="A162" t="s">
        <v>291</v>
      </c>
      <c r="B162">
        <f>IF(642&lt;ROW(Table1[[#This Row],[ID]])-1,ROW(Table1[[#This Row],[ID]])-1,0)</f>
        <v>0</v>
      </c>
      <c r="C162" t="b">
        <f>FALSE</f>
        <v>0</v>
      </c>
      <c r="D162" t="b">
        <f>FALSE</f>
        <v>0</v>
      </c>
      <c r="E162" s="1">
        <v>38175</v>
      </c>
      <c r="F162" s="4">
        <f ca="1">INT((TODAY()-Table1[[#This Row],[born date]])/365)</f>
        <v>16</v>
      </c>
      <c r="G162" t="s">
        <v>50</v>
      </c>
      <c r="H162" t="s">
        <v>62</v>
      </c>
      <c r="I162" t="s">
        <v>58</v>
      </c>
      <c r="J162" t="s">
        <v>66</v>
      </c>
      <c r="K162" t="s">
        <v>69</v>
      </c>
      <c r="L162" t="s">
        <v>63</v>
      </c>
      <c r="M162">
        <v>3</v>
      </c>
      <c r="N162">
        <v>3</v>
      </c>
      <c r="O162">
        <v>3</v>
      </c>
      <c r="P162">
        <v>4</v>
      </c>
      <c r="Q162">
        <v>3</v>
      </c>
      <c r="R162">
        <v>2</v>
      </c>
      <c r="S162">
        <v>4</v>
      </c>
      <c r="T162">
        <v>2</v>
      </c>
      <c r="U162">
        <v>3</v>
      </c>
      <c r="V162">
        <v>4</v>
      </c>
      <c r="W162">
        <v>4</v>
      </c>
      <c r="X162">
        <v>2</v>
      </c>
      <c r="Y162">
        <v>2</v>
      </c>
      <c r="Z162">
        <v>5</v>
      </c>
      <c r="AA162">
        <v>3</v>
      </c>
      <c r="AB162">
        <v>3</v>
      </c>
      <c r="AC162">
        <v>3</v>
      </c>
      <c r="AD162">
        <v>2</v>
      </c>
      <c r="AE162">
        <v>3</v>
      </c>
      <c r="AF162">
        <v>4</v>
      </c>
      <c r="AG162">
        <v>4</v>
      </c>
      <c r="AH162">
        <v>2</v>
      </c>
      <c r="AI162">
        <v>4</v>
      </c>
      <c r="AJ162">
        <v>4</v>
      </c>
      <c r="AK162">
        <v>3</v>
      </c>
      <c r="AL162">
        <v>4</v>
      </c>
      <c r="AM162">
        <v>4</v>
      </c>
      <c r="AN162">
        <v>2</v>
      </c>
      <c r="AO162">
        <v>1</v>
      </c>
      <c r="AP162">
        <v>4</v>
      </c>
      <c r="AQ162">
        <v>3</v>
      </c>
      <c r="AR162">
        <v>4</v>
      </c>
      <c r="AS162">
        <v>5</v>
      </c>
      <c r="AT162">
        <v>4</v>
      </c>
      <c r="AU162">
        <v>3</v>
      </c>
      <c r="AV162">
        <v>4</v>
      </c>
      <c r="AW162" s="6">
        <f>STDEV(Table1[[#This Row],[Q1]:[Q36]])</f>
        <v>0.93732141156138571</v>
      </c>
    </row>
    <row r="163" spans="1:49" x14ac:dyDescent="0.2">
      <c r="A163" t="s">
        <v>292</v>
      </c>
      <c r="B163">
        <f>IF(642&lt;ROW(Table1[[#This Row],[ID]])-1,ROW(Table1[[#This Row],[ID]])-1,0)</f>
        <v>0</v>
      </c>
      <c r="C163" t="b">
        <f>FALSE</f>
        <v>0</v>
      </c>
      <c r="D163" t="b">
        <f>FALSE</f>
        <v>0</v>
      </c>
      <c r="E163" s="1">
        <v>32316</v>
      </c>
      <c r="F163" s="4">
        <f ca="1">INT((TODAY()-Table1[[#This Row],[born date]])/365)</f>
        <v>32</v>
      </c>
      <c r="G163" t="s">
        <v>50</v>
      </c>
      <c r="H163" t="s">
        <v>57</v>
      </c>
      <c r="I163" t="s">
        <v>58</v>
      </c>
      <c r="J163" t="s">
        <v>53</v>
      </c>
      <c r="K163" t="s">
        <v>54</v>
      </c>
      <c r="L163" t="s">
        <v>293</v>
      </c>
      <c r="M163">
        <v>4</v>
      </c>
      <c r="N163">
        <v>4</v>
      </c>
      <c r="O163">
        <v>2</v>
      </c>
      <c r="P163">
        <v>5</v>
      </c>
      <c r="Q163">
        <v>4</v>
      </c>
      <c r="R163">
        <v>5</v>
      </c>
      <c r="S163">
        <v>5</v>
      </c>
      <c r="T163">
        <v>4</v>
      </c>
      <c r="U163">
        <v>5</v>
      </c>
      <c r="V163">
        <v>5</v>
      </c>
      <c r="W163">
        <v>4</v>
      </c>
      <c r="X163">
        <v>3</v>
      </c>
      <c r="Y163">
        <v>3</v>
      </c>
      <c r="Z163">
        <v>5</v>
      </c>
      <c r="AA163">
        <v>3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3</v>
      </c>
      <c r="AH163">
        <v>3</v>
      </c>
      <c r="AI163">
        <v>5</v>
      </c>
      <c r="AJ163">
        <v>5</v>
      </c>
      <c r="AK163">
        <v>4</v>
      </c>
      <c r="AL163">
        <v>5</v>
      </c>
      <c r="AM163">
        <v>4</v>
      </c>
      <c r="AN163">
        <v>4</v>
      </c>
      <c r="AO163">
        <v>5</v>
      </c>
      <c r="AP163">
        <v>5</v>
      </c>
      <c r="AQ163">
        <v>4</v>
      </c>
      <c r="AR163">
        <v>5</v>
      </c>
      <c r="AS163">
        <v>5</v>
      </c>
      <c r="AT163">
        <v>4</v>
      </c>
      <c r="AU163">
        <v>4</v>
      </c>
      <c r="AV163">
        <v>5</v>
      </c>
      <c r="AW163" s="6">
        <f>STDEV(Table1[[#This Row],[Q1]:[Q36]])</f>
        <v>0.8145502215898428</v>
      </c>
    </row>
    <row r="164" spans="1:49" x14ac:dyDescent="0.2">
      <c r="A164" t="s">
        <v>294</v>
      </c>
      <c r="B164">
        <f>IF(642&lt;ROW(Table1[[#This Row],[ID]])-1,ROW(Table1[[#This Row],[ID]])-1,0)</f>
        <v>0</v>
      </c>
      <c r="C164" t="b">
        <f>FALSE</f>
        <v>0</v>
      </c>
      <c r="D164" t="b">
        <f>FALSE</f>
        <v>0</v>
      </c>
      <c r="E164" s="1">
        <v>23670</v>
      </c>
      <c r="F164" s="4">
        <f ca="1">INT((TODAY()-Table1[[#This Row],[born date]])/365)</f>
        <v>56</v>
      </c>
      <c r="G164" t="s">
        <v>65</v>
      </c>
      <c r="H164" t="s">
        <v>51</v>
      </c>
      <c r="I164" t="s">
        <v>58</v>
      </c>
      <c r="J164" t="s">
        <v>59</v>
      </c>
      <c r="K164" t="s">
        <v>54</v>
      </c>
      <c r="L164" t="s">
        <v>295</v>
      </c>
      <c r="M164">
        <v>5</v>
      </c>
      <c r="N164">
        <v>4</v>
      </c>
      <c r="O164">
        <v>2</v>
      </c>
      <c r="P164">
        <v>4</v>
      </c>
      <c r="Q164">
        <v>5</v>
      </c>
      <c r="R164">
        <v>4</v>
      </c>
      <c r="S164">
        <v>5</v>
      </c>
      <c r="T164">
        <v>4</v>
      </c>
      <c r="U164">
        <v>4</v>
      </c>
      <c r="V164">
        <v>5</v>
      </c>
      <c r="W164">
        <v>5</v>
      </c>
      <c r="X164">
        <v>4</v>
      </c>
      <c r="Y164">
        <v>4</v>
      </c>
      <c r="Z164">
        <v>5</v>
      </c>
      <c r="AA164">
        <v>4</v>
      </c>
      <c r="AB164">
        <v>4</v>
      </c>
      <c r="AC164">
        <v>4</v>
      </c>
      <c r="AD164">
        <v>4</v>
      </c>
      <c r="AE164">
        <v>3</v>
      </c>
      <c r="AF164">
        <v>5</v>
      </c>
      <c r="AG164">
        <v>5</v>
      </c>
      <c r="AH164">
        <v>3</v>
      </c>
      <c r="AI164">
        <v>4</v>
      </c>
      <c r="AJ164">
        <v>4</v>
      </c>
      <c r="AK164">
        <v>5</v>
      </c>
      <c r="AL164">
        <v>4</v>
      </c>
      <c r="AM164">
        <v>4</v>
      </c>
      <c r="AN164">
        <v>4</v>
      </c>
      <c r="AO164">
        <v>4</v>
      </c>
      <c r="AP164">
        <v>5</v>
      </c>
      <c r="AQ164">
        <v>5</v>
      </c>
      <c r="AR164">
        <v>4</v>
      </c>
      <c r="AS164">
        <v>3</v>
      </c>
      <c r="AT164">
        <v>5</v>
      </c>
      <c r="AU164">
        <v>4</v>
      </c>
      <c r="AV164">
        <v>4</v>
      </c>
      <c r="AW164" s="6">
        <f>STDEV(Table1[[#This Row],[Q1]:[Q36]])</f>
        <v>0.70990721504169452</v>
      </c>
    </row>
    <row r="165" spans="1:49" x14ac:dyDescent="0.2">
      <c r="A165" t="s">
        <v>296</v>
      </c>
      <c r="B165">
        <f>IF(642&lt;ROW(Table1[[#This Row],[ID]])-1,ROW(Table1[[#This Row],[ID]])-1,0)</f>
        <v>0</v>
      </c>
      <c r="C165" t="b">
        <f>FALSE</f>
        <v>0</v>
      </c>
      <c r="D165" t="b">
        <f>FALSE</f>
        <v>0</v>
      </c>
      <c r="E165" s="1">
        <v>38371</v>
      </c>
      <c r="F165" s="4">
        <f ca="1">INT((TODAY()-Table1[[#This Row],[born date]])/365)</f>
        <v>16</v>
      </c>
      <c r="G165" t="s">
        <v>50</v>
      </c>
      <c r="H165" t="s">
        <v>62</v>
      </c>
      <c r="I165" t="s">
        <v>58</v>
      </c>
      <c r="J165" t="s">
        <v>53</v>
      </c>
      <c r="K165" t="s">
        <v>54</v>
      </c>
      <c r="L165" t="s">
        <v>63</v>
      </c>
      <c r="M165">
        <v>4</v>
      </c>
      <c r="N165">
        <v>3</v>
      </c>
      <c r="O165">
        <v>2</v>
      </c>
      <c r="P165">
        <v>4</v>
      </c>
      <c r="Q165">
        <v>5</v>
      </c>
      <c r="R165">
        <v>3</v>
      </c>
      <c r="S165">
        <v>4</v>
      </c>
      <c r="T165">
        <v>2</v>
      </c>
      <c r="U165">
        <v>3</v>
      </c>
      <c r="V165">
        <v>3</v>
      </c>
      <c r="W165">
        <v>4</v>
      </c>
      <c r="X165">
        <v>3</v>
      </c>
      <c r="Y165">
        <v>4</v>
      </c>
      <c r="Z165">
        <v>5</v>
      </c>
      <c r="AA165">
        <v>5</v>
      </c>
      <c r="AB165">
        <v>2</v>
      </c>
      <c r="AC165">
        <v>4</v>
      </c>
      <c r="AD165">
        <v>1</v>
      </c>
      <c r="AE165">
        <v>4</v>
      </c>
      <c r="AF165">
        <v>3</v>
      </c>
      <c r="AG165">
        <v>3</v>
      </c>
      <c r="AH165">
        <v>3</v>
      </c>
      <c r="AI165">
        <v>3</v>
      </c>
      <c r="AJ165">
        <v>4</v>
      </c>
      <c r="AK165">
        <v>4</v>
      </c>
      <c r="AL165">
        <v>4</v>
      </c>
      <c r="AM165">
        <v>5</v>
      </c>
      <c r="AN165">
        <v>2</v>
      </c>
      <c r="AO165">
        <v>2</v>
      </c>
      <c r="AP165">
        <v>4</v>
      </c>
      <c r="AQ165">
        <v>4</v>
      </c>
      <c r="AR165">
        <v>3</v>
      </c>
      <c r="AS165">
        <v>4</v>
      </c>
      <c r="AT165">
        <v>2</v>
      </c>
      <c r="AU165">
        <v>5</v>
      </c>
      <c r="AV165">
        <v>3</v>
      </c>
      <c r="AW165" s="6">
        <f>STDEV(Table1[[#This Row],[Q1]:[Q36]])</f>
        <v>1.0246950765959599</v>
      </c>
    </row>
    <row r="166" spans="1:49" x14ac:dyDescent="0.2">
      <c r="A166" t="s">
        <v>297</v>
      </c>
      <c r="B166">
        <f>IF(642&lt;ROW(Table1[[#This Row],[ID]])-1,ROW(Table1[[#This Row],[ID]])-1,0)</f>
        <v>0</v>
      </c>
      <c r="C166" t="b">
        <f>FALSE</f>
        <v>0</v>
      </c>
      <c r="D166" t="b">
        <f>FALSE</f>
        <v>0</v>
      </c>
      <c r="E166" s="1">
        <v>38242</v>
      </c>
      <c r="F166" s="4">
        <f ca="1">INT((TODAY()-Table1[[#This Row],[born date]])/365)</f>
        <v>16</v>
      </c>
      <c r="G166" t="s">
        <v>50</v>
      </c>
      <c r="H166" t="s">
        <v>62</v>
      </c>
      <c r="I166" t="s">
        <v>58</v>
      </c>
      <c r="J166" t="s">
        <v>53</v>
      </c>
      <c r="K166" t="s">
        <v>54</v>
      </c>
      <c r="L166" t="s">
        <v>63</v>
      </c>
      <c r="M166">
        <v>3</v>
      </c>
      <c r="N166">
        <v>2</v>
      </c>
      <c r="O166">
        <v>1</v>
      </c>
      <c r="P166">
        <v>4</v>
      </c>
      <c r="Q166">
        <v>2</v>
      </c>
      <c r="R166">
        <v>2</v>
      </c>
      <c r="S166">
        <v>2</v>
      </c>
      <c r="T166">
        <v>1</v>
      </c>
      <c r="U166">
        <v>2</v>
      </c>
      <c r="V166">
        <v>3</v>
      </c>
      <c r="W166">
        <v>2</v>
      </c>
      <c r="X166">
        <v>3</v>
      </c>
      <c r="Y166">
        <v>3</v>
      </c>
      <c r="Z166">
        <v>3</v>
      </c>
      <c r="AA166">
        <v>2</v>
      </c>
      <c r="AB166">
        <v>3</v>
      </c>
      <c r="AC166">
        <v>3</v>
      </c>
      <c r="AD166">
        <v>3</v>
      </c>
      <c r="AE166">
        <v>4</v>
      </c>
      <c r="AF166">
        <v>3</v>
      </c>
      <c r="AG166">
        <v>2</v>
      </c>
      <c r="AH166">
        <v>3</v>
      </c>
      <c r="AI166">
        <v>3</v>
      </c>
      <c r="AJ166">
        <v>4</v>
      </c>
      <c r="AK166">
        <v>4</v>
      </c>
      <c r="AL166">
        <v>3</v>
      </c>
      <c r="AM166">
        <v>3</v>
      </c>
      <c r="AN166">
        <v>2</v>
      </c>
      <c r="AO166">
        <v>3</v>
      </c>
      <c r="AP166">
        <v>2</v>
      </c>
      <c r="AQ166">
        <v>3</v>
      </c>
      <c r="AR166">
        <v>3</v>
      </c>
      <c r="AS166">
        <v>3</v>
      </c>
      <c r="AT166">
        <v>3</v>
      </c>
      <c r="AU166">
        <v>4</v>
      </c>
      <c r="AV166">
        <v>3</v>
      </c>
      <c r="AW166" s="6">
        <f>STDEV(Table1[[#This Row],[Q1]:[Q36]])</f>
        <v>0.76997217018353514</v>
      </c>
    </row>
    <row r="167" spans="1:49" x14ac:dyDescent="0.2">
      <c r="A167" t="s">
        <v>298</v>
      </c>
      <c r="B167">
        <f>IF(642&lt;ROW(Table1[[#This Row],[ID]])-1,ROW(Table1[[#This Row],[ID]])-1,0)</f>
        <v>0</v>
      </c>
      <c r="C167" t="b">
        <f>FALSE</f>
        <v>0</v>
      </c>
      <c r="D167" t="b">
        <f>FALSE</f>
        <v>0</v>
      </c>
      <c r="E167" s="1">
        <v>33316</v>
      </c>
      <c r="F167" s="4">
        <f ca="1">INT((TODAY()-Table1[[#This Row],[born date]])/365)</f>
        <v>29</v>
      </c>
      <c r="G167" t="s">
        <v>65</v>
      </c>
      <c r="H167" t="s">
        <v>51</v>
      </c>
      <c r="I167" t="s">
        <v>58</v>
      </c>
      <c r="J167" t="s">
        <v>66</v>
      </c>
      <c r="K167" t="s">
        <v>54</v>
      </c>
      <c r="L167" t="s">
        <v>299</v>
      </c>
      <c r="M167">
        <v>5</v>
      </c>
      <c r="N167">
        <v>5</v>
      </c>
      <c r="O167">
        <v>4</v>
      </c>
      <c r="P167">
        <v>5</v>
      </c>
      <c r="Q167">
        <v>5</v>
      </c>
      <c r="R167">
        <v>4</v>
      </c>
      <c r="S167">
        <v>3</v>
      </c>
      <c r="T167">
        <v>4</v>
      </c>
      <c r="U167">
        <v>5</v>
      </c>
      <c r="V167">
        <v>5</v>
      </c>
      <c r="W167">
        <v>4</v>
      </c>
      <c r="X167">
        <v>2</v>
      </c>
      <c r="Y167">
        <v>2</v>
      </c>
      <c r="Z167">
        <v>4</v>
      </c>
      <c r="AA167">
        <v>4</v>
      </c>
      <c r="AB167">
        <v>5</v>
      </c>
      <c r="AC167">
        <v>4</v>
      </c>
      <c r="AD167">
        <v>4</v>
      </c>
      <c r="AE167">
        <v>5</v>
      </c>
      <c r="AF167">
        <v>5</v>
      </c>
      <c r="AG167">
        <v>4</v>
      </c>
      <c r="AH167">
        <v>2</v>
      </c>
      <c r="AI167">
        <v>5</v>
      </c>
      <c r="AJ167">
        <v>5</v>
      </c>
      <c r="AK167">
        <v>4</v>
      </c>
      <c r="AL167">
        <v>5</v>
      </c>
      <c r="AM167">
        <v>4</v>
      </c>
      <c r="AN167">
        <v>4</v>
      </c>
      <c r="AO167">
        <v>5</v>
      </c>
      <c r="AP167">
        <v>4</v>
      </c>
      <c r="AQ167">
        <v>3</v>
      </c>
      <c r="AR167">
        <v>5</v>
      </c>
      <c r="AS167">
        <v>4</v>
      </c>
      <c r="AT167">
        <v>4</v>
      </c>
      <c r="AU167">
        <v>5</v>
      </c>
      <c r="AV167">
        <v>5</v>
      </c>
      <c r="AW167" s="6">
        <f>STDEV(Table1[[#This Row],[Q1]:[Q36]])</f>
        <v>0.89796949076747867</v>
      </c>
    </row>
    <row r="168" spans="1:49" x14ac:dyDescent="0.2">
      <c r="A168" t="s">
        <v>300</v>
      </c>
      <c r="B168">
        <f>IF(642&lt;ROW(Table1[[#This Row],[ID]])-1,ROW(Table1[[#This Row],[ID]])-1,0)</f>
        <v>0</v>
      </c>
      <c r="C168" t="b">
        <f>FALSE</f>
        <v>0</v>
      </c>
      <c r="D168" t="b">
        <f>FALSE</f>
        <v>0</v>
      </c>
      <c r="E168" s="1">
        <v>30735</v>
      </c>
      <c r="F168" s="4">
        <f ca="1">INT((TODAY()-Table1[[#This Row],[born date]])/365)</f>
        <v>37</v>
      </c>
      <c r="G168" t="s">
        <v>65</v>
      </c>
      <c r="H168" t="s">
        <v>62</v>
      </c>
      <c r="I168" t="s">
        <v>102</v>
      </c>
      <c r="J168" t="s">
        <v>68</v>
      </c>
      <c r="K168" t="s">
        <v>54</v>
      </c>
      <c r="L168" t="s">
        <v>55</v>
      </c>
      <c r="M168">
        <v>3</v>
      </c>
      <c r="N168">
        <v>3</v>
      </c>
      <c r="O168">
        <v>2</v>
      </c>
      <c r="P168">
        <v>4</v>
      </c>
      <c r="Q168">
        <v>4</v>
      </c>
      <c r="R168">
        <v>3</v>
      </c>
      <c r="S168">
        <v>3</v>
      </c>
      <c r="T168">
        <v>4</v>
      </c>
      <c r="U168">
        <v>3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4</v>
      </c>
      <c r="AF168">
        <v>4</v>
      </c>
      <c r="AG168">
        <v>3</v>
      </c>
      <c r="AH168">
        <v>3</v>
      </c>
      <c r="AI168">
        <v>4</v>
      </c>
      <c r="AJ168">
        <v>3</v>
      </c>
      <c r="AK168">
        <v>3</v>
      </c>
      <c r="AL168">
        <v>3</v>
      </c>
      <c r="AM168">
        <v>4</v>
      </c>
      <c r="AN168">
        <v>4</v>
      </c>
      <c r="AO168">
        <v>3</v>
      </c>
      <c r="AP168">
        <v>4</v>
      </c>
      <c r="AQ168">
        <v>3</v>
      </c>
      <c r="AR168">
        <v>4</v>
      </c>
      <c r="AS168">
        <v>4</v>
      </c>
      <c r="AT168">
        <v>4</v>
      </c>
      <c r="AU168">
        <v>4</v>
      </c>
      <c r="AV168">
        <v>4</v>
      </c>
      <c r="AW168" s="6">
        <f>STDEV(Table1[[#This Row],[Q1]:[Q36]])</f>
        <v>0.55420470689345214</v>
      </c>
    </row>
    <row r="169" spans="1:49" x14ac:dyDescent="0.2">
      <c r="A169" t="s">
        <v>301</v>
      </c>
      <c r="B169">
        <f>IF(642&lt;ROW(Table1[[#This Row],[ID]])-1,ROW(Table1[[#This Row],[ID]])-1,0)</f>
        <v>0</v>
      </c>
      <c r="C169" t="b">
        <f>FALSE</f>
        <v>0</v>
      </c>
      <c r="D169" t="b">
        <f>FALSE</f>
        <v>0</v>
      </c>
      <c r="E169" s="1">
        <v>38421</v>
      </c>
      <c r="F169" s="4">
        <f ca="1">INT((TODAY()-Table1[[#This Row],[born date]])/365)</f>
        <v>15</v>
      </c>
      <c r="G169" t="s">
        <v>50</v>
      </c>
      <c r="H169" t="s">
        <v>62</v>
      </c>
      <c r="I169" t="s">
        <v>52</v>
      </c>
      <c r="J169" t="s">
        <v>53</v>
      </c>
      <c r="K169" t="s">
        <v>54</v>
      </c>
      <c r="L169" t="s">
        <v>63</v>
      </c>
      <c r="M169">
        <v>4</v>
      </c>
      <c r="N169">
        <v>3</v>
      </c>
      <c r="O169">
        <v>4</v>
      </c>
      <c r="P169">
        <v>4</v>
      </c>
      <c r="Q169">
        <v>3</v>
      </c>
      <c r="R169">
        <v>2</v>
      </c>
      <c r="S169">
        <v>4</v>
      </c>
      <c r="T169">
        <v>2</v>
      </c>
      <c r="U169">
        <v>4</v>
      </c>
      <c r="V169">
        <v>3</v>
      </c>
      <c r="W169">
        <v>3</v>
      </c>
      <c r="X169">
        <v>2</v>
      </c>
      <c r="Y169">
        <v>3</v>
      </c>
      <c r="Z169">
        <v>4</v>
      </c>
      <c r="AA169">
        <v>4</v>
      </c>
      <c r="AB169">
        <v>2</v>
      </c>
      <c r="AC169">
        <v>2</v>
      </c>
      <c r="AD169">
        <v>1</v>
      </c>
      <c r="AE169">
        <v>4</v>
      </c>
      <c r="AF169">
        <v>3</v>
      </c>
      <c r="AG169">
        <v>3</v>
      </c>
      <c r="AH169">
        <v>2</v>
      </c>
      <c r="AI169">
        <v>4</v>
      </c>
      <c r="AJ169">
        <v>3</v>
      </c>
      <c r="AK169">
        <v>4</v>
      </c>
      <c r="AL169">
        <v>3</v>
      </c>
      <c r="AM169">
        <v>3</v>
      </c>
      <c r="AN169">
        <v>2</v>
      </c>
      <c r="AO169">
        <v>2</v>
      </c>
      <c r="AP169">
        <v>4</v>
      </c>
      <c r="AQ169">
        <v>4</v>
      </c>
      <c r="AR169">
        <v>3</v>
      </c>
      <c r="AS169">
        <v>4</v>
      </c>
      <c r="AT169">
        <v>2</v>
      </c>
      <c r="AU169">
        <v>2</v>
      </c>
      <c r="AV169">
        <v>3</v>
      </c>
      <c r="AW169" s="6">
        <f>STDEV(Table1[[#This Row],[Q1]:[Q36]])</f>
        <v>0.87785814379939586</v>
      </c>
    </row>
    <row r="170" spans="1:49" x14ac:dyDescent="0.2">
      <c r="A170" t="s">
        <v>302</v>
      </c>
      <c r="B170">
        <f>IF(642&lt;ROW(Table1[[#This Row],[ID]])-1,ROW(Table1[[#This Row],[ID]])-1,0)</f>
        <v>0</v>
      </c>
      <c r="C170" t="b">
        <f>FALSE</f>
        <v>0</v>
      </c>
      <c r="D170" t="b">
        <f>FALSE</f>
        <v>0</v>
      </c>
      <c r="E170" s="1">
        <v>35480</v>
      </c>
      <c r="F170" s="4">
        <f ca="1">INT((TODAY()-Table1[[#This Row],[born date]])/365)</f>
        <v>24</v>
      </c>
      <c r="G170" t="s">
        <v>65</v>
      </c>
      <c r="H170" t="s">
        <v>62</v>
      </c>
      <c r="I170" t="s">
        <v>52</v>
      </c>
      <c r="J170" t="s">
        <v>66</v>
      </c>
      <c r="K170" t="s">
        <v>54</v>
      </c>
      <c r="L170" t="s">
        <v>55</v>
      </c>
      <c r="M170">
        <v>5</v>
      </c>
      <c r="N170">
        <v>5</v>
      </c>
      <c r="O170">
        <v>3</v>
      </c>
      <c r="P170">
        <v>3</v>
      </c>
      <c r="Q170">
        <v>5</v>
      </c>
      <c r="R170">
        <v>4</v>
      </c>
      <c r="S170">
        <v>3</v>
      </c>
      <c r="T170">
        <v>5</v>
      </c>
      <c r="U170">
        <v>5</v>
      </c>
      <c r="V170">
        <v>3</v>
      </c>
      <c r="W170">
        <v>3</v>
      </c>
      <c r="X170">
        <v>2</v>
      </c>
      <c r="Y170">
        <v>3</v>
      </c>
      <c r="Z170">
        <v>4</v>
      </c>
      <c r="AA170">
        <v>3</v>
      </c>
      <c r="AB170">
        <v>1</v>
      </c>
      <c r="AC170">
        <v>4</v>
      </c>
      <c r="AD170">
        <v>3</v>
      </c>
      <c r="AE170">
        <v>2</v>
      </c>
      <c r="AF170">
        <v>5</v>
      </c>
      <c r="AG170">
        <v>4</v>
      </c>
      <c r="AH170">
        <v>3</v>
      </c>
      <c r="AI170">
        <v>3</v>
      </c>
      <c r="AJ170">
        <v>4</v>
      </c>
      <c r="AK170">
        <v>5</v>
      </c>
      <c r="AL170">
        <v>2</v>
      </c>
      <c r="AM170">
        <v>2</v>
      </c>
      <c r="AN170">
        <v>3</v>
      </c>
      <c r="AO170">
        <v>1</v>
      </c>
      <c r="AP170">
        <v>5</v>
      </c>
      <c r="AQ170">
        <v>3</v>
      </c>
      <c r="AR170">
        <v>4</v>
      </c>
      <c r="AS170">
        <v>2</v>
      </c>
      <c r="AT170">
        <v>3</v>
      </c>
      <c r="AU170">
        <v>2</v>
      </c>
      <c r="AV170">
        <v>4</v>
      </c>
      <c r="AW170" s="6">
        <f>STDEV(Table1[[#This Row],[Q1]:[Q36]])</f>
        <v>1.174801570546588</v>
      </c>
    </row>
    <row r="171" spans="1:49" x14ac:dyDescent="0.2">
      <c r="A171" t="s">
        <v>303</v>
      </c>
      <c r="B171">
        <f>IF(642&lt;ROW(Table1[[#This Row],[ID]])-1,ROW(Table1[[#This Row],[ID]])-1,0)</f>
        <v>0</v>
      </c>
      <c r="C171" t="b">
        <f>FALSE</f>
        <v>0</v>
      </c>
      <c r="D171" t="b">
        <f>FALSE</f>
        <v>0</v>
      </c>
      <c r="E171" s="1">
        <v>35879</v>
      </c>
      <c r="F171" s="4">
        <f ca="1">INT((TODAY()-Table1[[#This Row],[born date]])/365)</f>
        <v>22</v>
      </c>
      <c r="G171" t="s">
        <v>50</v>
      </c>
      <c r="H171" t="s">
        <v>62</v>
      </c>
      <c r="I171" t="s">
        <v>58</v>
      </c>
      <c r="J171" t="s">
        <v>53</v>
      </c>
      <c r="K171" t="s">
        <v>54</v>
      </c>
      <c r="L171" t="s">
        <v>304</v>
      </c>
      <c r="M171">
        <v>5</v>
      </c>
      <c r="N171">
        <v>5</v>
      </c>
      <c r="O171">
        <v>3</v>
      </c>
      <c r="P171">
        <v>4</v>
      </c>
      <c r="Q171">
        <v>3</v>
      </c>
      <c r="R171">
        <v>3</v>
      </c>
      <c r="S171">
        <v>4</v>
      </c>
      <c r="T171">
        <v>2</v>
      </c>
      <c r="U171">
        <v>4</v>
      </c>
      <c r="V171">
        <v>5</v>
      </c>
      <c r="W171">
        <v>3</v>
      </c>
      <c r="X171">
        <v>1</v>
      </c>
      <c r="Y171">
        <v>2</v>
      </c>
      <c r="Z171">
        <v>5</v>
      </c>
      <c r="AA171">
        <v>4</v>
      </c>
      <c r="AB171">
        <v>4</v>
      </c>
      <c r="AC171">
        <v>4</v>
      </c>
      <c r="AD171">
        <v>2</v>
      </c>
      <c r="AE171">
        <v>4</v>
      </c>
      <c r="AF171">
        <v>5</v>
      </c>
      <c r="AG171">
        <v>3</v>
      </c>
      <c r="AH171">
        <v>2</v>
      </c>
      <c r="AI171">
        <v>4</v>
      </c>
      <c r="AJ171">
        <v>5</v>
      </c>
      <c r="AK171">
        <v>4</v>
      </c>
      <c r="AL171">
        <v>4</v>
      </c>
      <c r="AM171">
        <v>4</v>
      </c>
      <c r="AN171">
        <v>4</v>
      </c>
      <c r="AO171">
        <v>3</v>
      </c>
      <c r="AP171">
        <v>5</v>
      </c>
      <c r="AQ171">
        <v>5</v>
      </c>
      <c r="AR171">
        <v>3</v>
      </c>
      <c r="AS171">
        <v>4</v>
      </c>
      <c r="AT171">
        <v>5</v>
      </c>
      <c r="AU171">
        <v>2</v>
      </c>
      <c r="AV171">
        <v>5</v>
      </c>
      <c r="AW171" s="6">
        <f>STDEV(Table1[[#This Row],[Q1]:[Q36]])</f>
        <v>1.1112698299335924</v>
      </c>
    </row>
    <row r="172" spans="1:49" x14ac:dyDescent="0.2">
      <c r="A172" t="s">
        <v>305</v>
      </c>
      <c r="B172">
        <f>IF(642&lt;ROW(Table1[[#This Row],[ID]])-1,ROW(Table1[[#This Row],[ID]])-1,0)</f>
        <v>0</v>
      </c>
      <c r="C172" t="b">
        <f>FALSE</f>
        <v>0</v>
      </c>
      <c r="D172" t="b">
        <f>FALSE</f>
        <v>0</v>
      </c>
      <c r="E172" s="1">
        <v>32648</v>
      </c>
      <c r="F172" s="4">
        <f ca="1">INT((TODAY()-Table1[[#This Row],[born date]])/365)</f>
        <v>31</v>
      </c>
      <c r="G172" t="s">
        <v>65</v>
      </c>
      <c r="H172" t="s">
        <v>62</v>
      </c>
      <c r="I172" t="s">
        <v>58</v>
      </c>
      <c r="J172" t="s">
        <v>68</v>
      </c>
      <c r="K172" t="s">
        <v>54</v>
      </c>
      <c r="L172" t="s">
        <v>55</v>
      </c>
      <c r="M172">
        <v>3</v>
      </c>
      <c r="N172">
        <v>3</v>
      </c>
      <c r="O172">
        <v>3</v>
      </c>
      <c r="P172">
        <v>2</v>
      </c>
      <c r="Q172">
        <v>2</v>
      </c>
      <c r="R172">
        <v>1</v>
      </c>
      <c r="S172">
        <v>3</v>
      </c>
      <c r="T172">
        <v>5</v>
      </c>
      <c r="U172">
        <v>3</v>
      </c>
      <c r="V172">
        <v>4</v>
      </c>
      <c r="W172">
        <v>3</v>
      </c>
      <c r="X172">
        <v>2</v>
      </c>
      <c r="Y172">
        <v>2</v>
      </c>
      <c r="Z172">
        <v>3</v>
      </c>
      <c r="AA172">
        <v>3</v>
      </c>
      <c r="AB172">
        <v>4</v>
      </c>
      <c r="AC172">
        <v>3</v>
      </c>
      <c r="AD172">
        <v>4</v>
      </c>
      <c r="AE172">
        <v>3</v>
      </c>
      <c r="AF172">
        <v>4</v>
      </c>
      <c r="AG172">
        <v>3</v>
      </c>
      <c r="AH172">
        <v>2</v>
      </c>
      <c r="AI172">
        <v>3</v>
      </c>
      <c r="AJ172">
        <v>3</v>
      </c>
      <c r="AK172">
        <v>3</v>
      </c>
      <c r="AL172">
        <v>4</v>
      </c>
      <c r="AM172">
        <v>3</v>
      </c>
      <c r="AN172">
        <v>4</v>
      </c>
      <c r="AO172">
        <v>3</v>
      </c>
      <c r="AP172">
        <v>5</v>
      </c>
      <c r="AQ172">
        <v>3</v>
      </c>
      <c r="AR172">
        <v>3</v>
      </c>
      <c r="AS172">
        <v>2</v>
      </c>
      <c r="AT172">
        <v>5</v>
      </c>
      <c r="AU172">
        <v>3</v>
      </c>
      <c r="AV172">
        <v>4</v>
      </c>
      <c r="AW172" s="6">
        <f>STDEV(Table1[[#This Row],[Q1]:[Q36]])</f>
        <v>0.89929425591969525</v>
      </c>
    </row>
    <row r="173" spans="1:49" x14ac:dyDescent="0.2">
      <c r="A173" t="s">
        <v>306</v>
      </c>
      <c r="B173">
        <f>IF(642&lt;ROW(Table1[[#This Row],[ID]])-1,ROW(Table1[[#This Row],[ID]])-1,0)</f>
        <v>0</v>
      </c>
      <c r="C173" t="b">
        <f>FALSE</f>
        <v>0</v>
      </c>
      <c r="D173" t="b">
        <f>FALSE</f>
        <v>0</v>
      </c>
      <c r="E173" s="1">
        <v>38350</v>
      </c>
      <c r="F173" s="4">
        <f ca="1">INT((TODAY()-Table1[[#This Row],[born date]])/365)</f>
        <v>16</v>
      </c>
      <c r="G173" t="s">
        <v>65</v>
      </c>
      <c r="H173" t="s">
        <v>62</v>
      </c>
      <c r="I173" t="s">
        <v>58</v>
      </c>
      <c r="J173" t="s">
        <v>53</v>
      </c>
      <c r="K173" t="s">
        <v>54</v>
      </c>
      <c r="L173" t="s">
        <v>63</v>
      </c>
      <c r="M173">
        <v>4</v>
      </c>
      <c r="N173">
        <v>3</v>
      </c>
      <c r="O173">
        <v>2</v>
      </c>
      <c r="P173">
        <v>3</v>
      </c>
      <c r="Q173">
        <v>3</v>
      </c>
      <c r="R173">
        <v>2</v>
      </c>
      <c r="S173">
        <v>4</v>
      </c>
      <c r="T173">
        <v>3</v>
      </c>
      <c r="U173">
        <v>3</v>
      </c>
      <c r="V173">
        <v>4</v>
      </c>
      <c r="W173">
        <v>3</v>
      </c>
      <c r="X173">
        <v>3</v>
      </c>
      <c r="Y173">
        <v>3</v>
      </c>
      <c r="Z173">
        <v>3</v>
      </c>
      <c r="AA173">
        <v>4</v>
      </c>
      <c r="AB173">
        <v>4</v>
      </c>
      <c r="AC173">
        <v>3</v>
      </c>
      <c r="AD173">
        <v>2</v>
      </c>
      <c r="AE173">
        <v>2</v>
      </c>
      <c r="AF173">
        <v>4</v>
      </c>
      <c r="AG173">
        <v>3</v>
      </c>
      <c r="AH173">
        <v>2</v>
      </c>
      <c r="AI173">
        <v>3</v>
      </c>
      <c r="AJ173">
        <v>4</v>
      </c>
      <c r="AK173">
        <v>4</v>
      </c>
      <c r="AL173">
        <v>3</v>
      </c>
      <c r="AM173">
        <v>4</v>
      </c>
      <c r="AN173">
        <v>3</v>
      </c>
      <c r="AO173">
        <v>2</v>
      </c>
      <c r="AP173">
        <v>4</v>
      </c>
      <c r="AQ173">
        <v>2</v>
      </c>
      <c r="AR173">
        <v>4</v>
      </c>
      <c r="AS173">
        <v>5</v>
      </c>
      <c r="AT173">
        <v>3</v>
      </c>
      <c r="AU173">
        <v>1</v>
      </c>
      <c r="AV173">
        <v>3</v>
      </c>
      <c r="AW173" s="6">
        <f>STDEV(Table1[[#This Row],[Q1]:[Q36]])</f>
        <v>0.85449325928220743</v>
      </c>
    </row>
    <row r="174" spans="1:49" x14ac:dyDescent="0.2">
      <c r="A174" t="s">
        <v>307</v>
      </c>
      <c r="B174">
        <f>IF(642&lt;ROW(Table1[[#This Row],[ID]])-1,ROW(Table1[[#This Row],[ID]])-1,0)</f>
        <v>0</v>
      </c>
      <c r="C174" t="b">
        <f>FALSE</f>
        <v>0</v>
      </c>
      <c r="D174" t="b">
        <f>FALSE</f>
        <v>0</v>
      </c>
      <c r="E174" s="1">
        <v>35240</v>
      </c>
      <c r="F174" s="4">
        <f ca="1">INT((TODAY()-Table1[[#This Row],[born date]])/365)</f>
        <v>24</v>
      </c>
      <c r="G174" t="s">
        <v>50</v>
      </c>
      <c r="H174" t="s">
        <v>51</v>
      </c>
      <c r="I174" t="s">
        <v>123</v>
      </c>
      <c r="J174" t="s">
        <v>66</v>
      </c>
      <c r="K174" t="s">
        <v>54</v>
      </c>
      <c r="L174" t="s">
        <v>55</v>
      </c>
      <c r="M174">
        <v>2</v>
      </c>
      <c r="N174">
        <v>3</v>
      </c>
      <c r="O174">
        <v>3</v>
      </c>
      <c r="P174">
        <v>4</v>
      </c>
      <c r="Q174">
        <v>4</v>
      </c>
      <c r="R174">
        <v>2</v>
      </c>
      <c r="S174">
        <v>4</v>
      </c>
      <c r="T174">
        <v>3</v>
      </c>
      <c r="U174">
        <v>4</v>
      </c>
      <c r="V174">
        <v>4</v>
      </c>
      <c r="W174">
        <v>3</v>
      </c>
      <c r="X174">
        <v>3</v>
      </c>
      <c r="Y174">
        <v>2</v>
      </c>
      <c r="Z174">
        <v>5</v>
      </c>
      <c r="AA174">
        <v>4</v>
      </c>
      <c r="AB174">
        <v>2</v>
      </c>
      <c r="AC174">
        <v>4</v>
      </c>
      <c r="AD174">
        <v>2</v>
      </c>
      <c r="AE174">
        <v>2</v>
      </c>
      <c r="AF174">
        <v>4</v>
      </c>
      <c r="AG174">
        <v>2</v>
      </c>
      <c r="AH174">
        <v>4</v>
      </c>
      <c r="AI174">
        <v>3</v>
      </c>
      <c r="AJ174">
        <v>3</v>
      </c>
      <c r="AK174">
        <v>4</v>
      </c>
      <c r="AL174">
        <v>1</v>
      </c>
      <c r="AM174">
        <v>4</v>
      </c>
      <c r="AN174">
        <v>4</v>
      </c>
      <c r="AO174">
        <v>4</v>
      </c>
      <c r="AP174">
        <v>4</v>
      </c>
      <c r="AQ174">
        <v>4</v>
      </c>
      <c r="AR174">
        <v>2</v>
      </c>
      <c r="AS174">
        <v>4</v>
      </c>
      <c r="AT174">
        <v>4</v>
      </c>
      <c r="AU174">
        <v>4</v>
      </c>
      <c r="AV174">
        <v>4</v>
      </c>
      <c r="AW174" s="6">
        <f>STDEV(Table1[[#This Row],[Q1]:[Q36]])</f>
        <v>0.95077245120389065</v>
      </c>
    </row>
    <row r="175" spans="1:49" x14ac:dyDescent="0.2">
      <c r="A175" t="s">
        <v>308</v>
      </c>
      <c r="B175">
        <f>IF(642&lt;ROW(Table1[[#This Row],[ID]])-1,ROW(Table1[[#This Row],[ID]])-1,0)</f>
        <v>0</v>
      </c>
      <c r="C175" t="b">
        <f>FALSE</f>
        <v>0</v>
      </c>
      <c r="D175" t="b">
        <f>FALSE</f>
        <v>0</v>
      </c>
      <c r="E175" s="1">
        <v>38226</v>
      </c>
      <c r="F175" s="4">
        <f ca="1">INT((TODAY()-Table1[[#This Row],[born date]])/365)</f>
        <v>16</v>
      </c>
      <c r="G175" t="s">
        <v>65</v>
      </c>
      <c r="H175" t="s">
        <v>62</v>
      </c>
      <c r="I175" t="s">
        <v>58</v>
      </c>
      <c r="J175" t="s">
        <v>53</v>
      </c>
      <c r="K175" t="s">
        <v>54</v>
      </c>
      <c r="L175" t="s">
        <v>63</v>
      </c>
      <c r="M175">
        <v>4</v>
      </c>
      <c r="N175">
        <v>3</v>
      </c>
      <c r="O175">
        <v>3</v>
      </c>
      <c r="P175">
        <v>1</v>
      </c>
      <c r="Q175">
        <v>3</v>
      </c>
      <c r="R175">
        <v>2</v>
      </c>
      <c r="S175">
        <v>3</v>
      </c>
      <c r="T175">
        <v>2</v>
      </c>
      <c r="U175">
        <v>5</v>
      </c>
      <c r="V175">
        <v>4</v>
      </c>
      <c r="W175">
        <v>3</v>
      </c>
      <c r="X175">
        <v>4</v>
      </c>
      <c r="Y175">
        <v>2</v>
      </c>
      <c r="Z175">
        <v>3</v>
      </c>
      <c r="AA175">
        <v>3</v>
      </c>
      <c r="AB175">
        <v>2</v>
      </c>
      <c r="AC175">
        <v>3</v>
      </c>
      <c r="AD175">
        <v>4</v>
      </c>
      <c r="AE175">
        <v>4</v>
      </c>
      <c r="AF175">
        <v>4</v>
      </c>
      <c r="AG175">
        <v>3</v>
      </c>
      <c r="AH175">
        <v>2</v>
      </c>
      <c r="AI175">
        <v>3</v>
      </c>
      <c r="AJ175">
        <v>2</v>
      </c>
      <c r="AK175">
        <v>4</v>
      </c>
      <c r="AL175">
        <v>3</v>
      </c>
      <c r="AM175">
        <v>3</v>
      </c>
      <c r="AN175">
        <v>4</v>
      </c>
      <c r="AO175">
        <v>1</v>
      </c>
      <c r="AP175">
        <v>5</v>
      </c>
      <c r="AQ175">
        <v>5</v>
      </c>
      <c r="AR175">
        <v>3</v>
      </c>
      <c r="AS175">
        <v>4</v>
      </c>
      <c r="AT175">
        <v>2</v>
      </c>
      <c r="AU175">
        <v>5</v>
      </c>
      <c r="AV175">
        <v>4</v>
      </c>
      <c r="AW175" s="6">
        <f>STDEV(Table1[[#This Row],[Q1]:[Q36]])</f>
        <v>1.0642084770098776</v>
      </c>
    </row>
    <row r="176" spans="1:49" x14ac:dyDescent="0.2">
      <c r="A176" t="s">
        <v>309</v>
      </c>
      <c r="B176">
        <f>IF(642&lt;ROW(Table1[[#This Row],[ID]])-1,ROW(Table1[[#This Row],[ID]])-1,0)</f>
        <v>0</v>
      </c>
      <c r="C176" t="b">
        <f>FALSE</f>
        <v>0</v>
      </c>
      <c r="D176" t="b">
        <f>FALSE</f>
        <v>0</v>
      </c>
      <c r="E176" s="1">
        <v>36719</v>
      </c>
      <c r="F176" s="4">
        <f ca="1">INT((TODAY()-Table1[[#This Row],[born date]])/365)</f>
        <v>20</v>
      </c>
      <c r="G176" t="s">
        <v>94</v>
      </c>
      <c r="H176" t="s">
        <v>149</v>
      </c>
      <c r="I176" t="s">
        <v>102</v>
      </c>
      <c r="J176" t="s">
        <v>68</v>
      </c>
      <c r="K176" t="s">
        <v>69</v>
      </c>
      <c r="L176" t="s">
        <v>55</v>
      </c>
      <c r="M176">
        <v>5</v>
      </c>
      <c r="N176">
        <v>1</v>
      </c>
      <c r="O176">
        <v>2</v>
      </c>
      <c r="P176">
        <v>2</v>
      </c>
      <c r="Q176">
        <v>2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5</v>
      </c>
      <c r="Y176">
        <v>4</v>
      </c>
      <c r="Z176">
        <v>3</v>
      </c>
      <c r="AA176">
        <v>3</v>
      </c>
      <c r="AB176">
        <v>4</v>
      </c>
      <c r="AC176">
        <v>3</v>
      </c>
      <c r="AD176">
        <v>4</v>
      </c>
      <c r="AE176">
        <v>2</v>
      </c>
      <c r="AF176">
        <v>2</v>
      </c>
      <c r="AG176">
        <v>2</v>
      </c>
      <c r="AH176">
        <v>2</v>
      </c>
      <c r="AI176">
        <v>4</v>
      </c>
      <c r="AJ176">
        <v>3</v>
      </c>
      <c r="AK176">
        <v>4</v>
      </c>
      <c r="AL176">
        <v>4</v>
      </c>
      <c r="AM176">
        <v>4</v>
      </c>
      <c r="AN176">
        <v>2</v>
      </c>
      <c r="AO176">
        <v>4</v>
      </c>
      <c r="AP176">
        <v>4</v>
      </c>
      <c r="AQ176">
        <v>4</v>
      </c>
      <c r="AR176">
        <v>4</v>
      </c>
      <c r="AS176">
        <v>3</v>
      </c>
      <c r="AT176">
        <v>2</v>
      </c>
      <c r="AU176">
        <v>2</v>
      </c>
      <c r="AV176">
        <v>2</v>
      </c>
      <c r="AW176" s="6">
        <f>STDEV(Table1[[#This Row],[Q1]:[Q36]])</f>
        <v>1.0450184170929679</v>
      </c>
    </row>
    <row r="177" spans="1:49" x14ac:dyDescent="0.2">
      <c r="A177" t="s">
        <v>310</v>
      </c>
      <c r="B177">
        <f>IF(642&lt;ROW(Table1[[#This Row],[ID]])-1,ROW(Table1[[#This Row],[ID]])-1,0)</f>
        <v>0</v>
      </c>
      <c r="C177" t="b">
        <f>FALSE</f>
        <v>0</v>
      </c>
      <c r="D177" t="b">
        <f>FALSE</f>
        <v>0</v>
      </c>
      <c r="E177" s="1">
        <v>37428</v>
      </c>
      <c r="F177" s="4">
        <f ca="1">INT((TODAY()-Table1[[#This Row],[born date]])/365)</f>
        <v>18</v>
      </c>
      <c r="G177" t="s">
        <v>65</v>
      </c>
      <c r="H177" t="s">
        <v>62</v>
      </c>
      <c r="I177" t="s">
        <v>58</v>
      </c>
      <c r="J177" t="s">
        <v>53</v>
      </c>
      <c r="K177" t="s">
        <v>54</v>
      </c>
      <c r="L177" t="s">
        <v>55</v>
      </c>
      <c r="M177">
        <v>3</v>
      </c>
      <c r="N177">
        <v>3</v>
      </c>
      <c r="O177">
        <v>2</v>
      </c>
      <c r="P177">
        <v>5</v>
      </c>
      <c r="Q177">
        <v>4</v>
      </c>
      <c r="R177">
        <v>2</v>
      </c>
      <c r="S177">
        <v>3</v>
      </c>
      <c r="T177">
        <v>3</v>
      </c>
      <c r="U177">
        <v>2</v>
      </c>
      <c r="V177">
        <v>3</v>
      </c>
      <c r="W177">
        <v>2</v>
      </c>
      <c r="X177">
        <v>2</v>
      </c>
      <c r="Y177">
        <v>4</v>
      </c>
      <c r="Z177">
        <v>2</v>
      </c>
      <c r="AA177">
        <v>2</v>
      </c>
      <c r="AB177">
        <v>4</v>
      </c>
      <c r="AC177">
        <v>4</v>
      </c>
      <c r="AD177">
        <v>4</v>
      </c>
      <c r="AE177">
        <v>2</v>
      </c>
      <c r="AF177">
        <v>2</v>
      </c>
      <c r="AG177">
        <v>2</v>
      </c>
      <c r="AH177">
        <v>3</v>
      </c>
      <c r="AI177">
        <v>4</v>
      </c>
      <c r="AJ177">
        <v>2</v>
      </c>
      <c r="AK177">
        <v>4</v>
      </c>
      <c r="AL177">
        <v>2</v>
      </c>
      <c r="AM177">
        <v>2</v>
      </c>
      <c r="AN177">
        <v>5</v>
      </c>
      <c r="AO177">
        <v>2</v>
      </c>
      <c r="AP177">
        <v>4</v>
      </c>
      <c r="AQ177">
        <v>2</v>
      </c>
      <c r="AR177">
        <v>4</v>
      </c>
      <c r="AS177">
        <v>4</v>
      </c>
      <c r="AT177">
        <v>3</v>
      </c>
      <c r="AU177">
        <v>2</v>
      </c>
      <c r="AV177">
        <v>2</v>
      </c>
      <c r="AW177" s="6">
        <f>STDEV(Table1[[#This Row],[Q1]:[Q36]])</f>
        <v>0.99642217099838903</v>
      </c>
    </row>
    <row r="178" spans="1:49" x14ac:dyDescent="0.2">
      <c r="A178" t="s">
        <v>311</v>
      </c>
      <c r="B178">
        <f>IF(642&lt;ROW(Table1[[#This Row],[ID]])-1,ROW(Table1[[#This Row],[ID]])-1,0)</f>
        <v>0</v>
      </c>
      <c r="C178" t="b">
        <f>FALSE</f>
        <v>0</v>
      </c>
      <c r="D178" t="b">
        <f>FALSE</f>
        <v>0</v>
      </c>
      <c r="E178" s="1">
        <v>35628</v>
      </c>
      <c r="F178" s="4">
        <f ca="1">INT((TODAY()-Table1[[#This Row],[born date]])/365)</f>
        <v>23</v>
      </c>
      <c r="G178" t="s">
        <v>65</v>
      </c>
      <c r="H178" t="s">
        <v>62</v>
      </c>
      <c r="I178" t="s">
        <v>58</v>
      </c>
      <c r="J178" t="s">
        <v>68</v>
      </c>
      <c r="K178" t="s">
        <v>89</v>
      </c>
      <c r="L178" t="s">
        <v>312</v>
      </c>
      <c r="M178">
        <v>3</v>
      </c>
      <c r="N178">
        <v>4</v>
      </c>
      <c r="O178">
        <v>4</v>
      </c>
      <c r="P178">
        <v>5</v>
      </c>
      <c r="Q178">
        <v>5</v>
      </c>
      <c r="R178">
        <v>5</v>
      </c>
      <c r="S178">
        <v>3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3</v>
      </c>
      <c r="AA178">
        <v>4</v>
      </c>
      <c r="AB178">
        <v>4</v>
      </c>
      <c r="AC178">
        <v>3</v>
      </c>
      <c r="AD178">
        <v>4</v>
      </c>
      <c r="AE178">
        <v>5</v>
      </c>
      <c r="AF178">
        <v>3</v>
      </c>
      <c r="AG178">
        <v>4</v>
      </c>
      <c r="AH178">
        <v>3</v>
      </c>
      <c r="AI178">
        <v>3</v>
      </c>
      <c r="AJ178">
        <v>3</v>
      </c>
      <c r="AK178">
        <v>5</v>
      </c>
      <c r="AL178">
        <v>4</v>
      </c>
      <c r="AM178">
        <v>5</v>
      </c>
      <c r="AN178">
        <v>4</v>
      </c>
      <c r="AO178">
        <v>5</v>
      </c>
      <c r="AP178">
        <v>3</v>
      </c>
      <c r="AQ178">
        <v>5</v>
      </c>
      <c r="AR178">
        <v>4</v>
      </c>
      <c r="AS178">
        <v>4</v>
      </c>
      <c r="AT178">
        <v>5</v>
      </c>
      <c r="AU178">
        <v>5</v>
      </c>
      <c r="AV178">
        <v>3</v>
      </c>
      <c r="AW178" s="6">
        <f>STDEV(Table1[[#This Row],[Q1]:[Q36]])</f>
        <v>0.7559289460184544</v>
      </c>
    </row>
    <row r="179" spans="1:49" x14ac:dyDescent="0.2">
      <c r="A179" t="s">
        <v>313</v>
      </c>
      <c r="B179">
        <f>IF(642&lt;ROW(Table1[[#This Row],[ID]])-1,ROW(Table1[[#This Row],[ID]])-1,0)</f>
        <v>0</v>
      </c>
      <c r="C179" t="b">
        <f>FALSE</f>
        <v>0</v>
      </c>
      <c r="D179" t="b">
        <f>FALSE</f>
        <v>0</v>
      </c>
      <c r="E179" s="1">
        <v>30898</v>
      </c>
      <c r="F179" s="4">
        <f ca="1">INT((TODAY()-Table1[[#This Row],[born date]])/365)</f>
        <v>36</v>
      </c>
      <c r="G179" t="s">
        <v>65</v>
      </c>
      <c r="H179" t="s">
        <v>57</v>
      </c>
      <c r="I179" t="s">
        <v>58</v>
      </c>
      <c r="J179" t="s">
        <v>53</v>
      </c>
      <c r="K179" t="s">
        <v>54</v>
      </c>
      <c r="L179" t="s">
        <v>55</v>
      </c>
      <c r="M179">
        <v>3</v>
      </c>
      <c r="N179">
        <v>4</v>
      </c>
      <c r="O179">
        <v>3</v>
      </c>
      <c r="P179">
        <v>4</v>
      </c>
      <c r="Q179">
        <v>3</v>
      </c>
      <c r="R179">
        <v>3</v>
      </c>
      <c r="S179">
        <v>4</v>
      </c>
      <c r="T179">
        <v>5</v>
      </c>
      <c r="U179">
        <v>3</v>
      </c>
      <c r="V179">
        <v>5</v>
      </c>
      <c r="W179">
        <v>3</v>
      </c>
      <c r="X179">
        <v>3</v>
      </c>
      <c r="Y179">
        <v>3</v>
      </c>
      <c r="Z179">
        <v>5</v>
      </c>
      <c r="AA179">
        <v>4</v>
      </c>
      <c r="AB179">
        <v>3</v>
      </c>
      <c r="AC179">
        <v>4</v>
      </c>
      <c r="AD179">
        <v>3</v>
      </c>
      <c r="AE179">
        <v>3</v>
      </c>
      <c r="AF179">
        <v>5</v>
      </c>
      <c r="AG179">
        <v>3</v>
      </c>
      <c r="AH179">
        <v>3</v>
      </c>
      <c r="AI179">
        <v>3</v>
      </c>
      <c r="AJ179">
        <v>5</v>
      </c>
      <c r="AK179">
        <v>4</v>
      </c>
      <c r="AL179">
        <v>3</v>
      </c>
      <c r="AM179">
        <v>4</v>
      </c>
      <c r="AN179">
        <v>5</v>
      </c>
      <c r="AO179">
        <v>2</v>
      </c>
      <c r="AP179">
        <v>5</v>
      </c>
      <c r="AQ179">
        <v>4</v>
      </c>
      <c r="AR179">
        <v>3</v>
      </c>
      <c r="AS179">
        <v>4</v>
      </c>
      <c r="AT179">
        <v>5</v>
      </c>
      <c r="AU179">
        <v>2</v>
      </c>
      <c r="AV179">
        <v>4</v>
      </c>
      <c r="AW179" s="6">
        <f>STDEV(Table1[[#This Row],[Q1]:[Q36]])</f>
        <v>0.89442719099991586</v>
      </c>
    </row>
    <row r="180" spans="1:49" x14ac:dyDescent="0.2">
      <c r="A180" t="s">
        <v>314</v>
      </c>
      <c r="B180">
        <f>IF(642&lt;ROW(Table1[[#This Row],[ID]])-1,ROW(Table1[[#This Row],[ID]])-1,0)</f>
        <v>0</v>
      </c>
      <c r="C180" t="b">
        <f>FALSE</f>
        <v>0</v>
      </c>
      <c r="D180" t="b">
        <f>FALSE</f>
        <v>0</v>
      </c>
      <c r="E180" s="1">
        <v>33034</v>
      </c>
      <c r="F180" s="4">
        <f ca="1">INT((TODAY()-Table1[[#This Row],[born date]])/365)</f>
        <v>30</v>
      </c>
      <c r="G180" t="s">
        <v>65</v>
      </c>
      <c r="H180" t="s">
        <v>62</v>
      </c>
      <c r="I180" t="s">
        <v>123</v>
      </c>
      <c r="J180" t="s">
        <v>68</v>
      </c>
      <c r="K180" t="s">
        <v>54</v>
      </c>
      <c r="L180" t="s">
        <v>55</v>
      </c>
      <c r="M180">
        <v>4</v>
      </c>
      <c r="N180">
        <v>5</v>
      </c>
      <c r="O180">
        <v>4</v>
      </c>
      <c r="P180">
        <v>4</v>
      </c>
      <c r="Q180">
        <v>4</v>
      </c>
      <c r="R180">
        <v>4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3</v>
      </c>
      <c r="Y180">
        <v>5</v>
      </c>
      <c r="Z180">
        <v>3</v>
      </c>
      <c r="AA180">
        <v>4</v>
      </c>
      <c r="AB180">
        <v>4</v>
      </c>
      <c r="AC180">
        <v>4</v>
      </c>
      <c r="AD180">
        <v>2</v>
      </c>
      <c r="AE180">
        <v>5</v>
      </c>
      <c r="AF180">
        <v>5</v>
      </c>
      <c r="AG180">
        <v>4</v>
      </c>
      <c r="AH180">
        <v>5</v>
      </c>
      <c r="AI180">
        <v>3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4</v>
      </c>
      <c r="AR180">
        <v>3</v>
      </c>
      <c r="AS180">
        <v>3</v>
      </c>
      <c r="AT180">
        <v>2</v>
      </c>
      <c r="AU180">
        <v>4</v>
      </c>
      <c r="AV180">
        <v>5</v>
      </c>
      <c r="AW180" s="6">
        <f>STDEV(Table1[[#This Row],[Q1]:[Q36]])</f>
        <v>0.90632696717496575</v>
      </c>
    </row>
    <row r="181" spans="1:49" x14ac:dyDescent="0.2">
      <c r="A181" t="s">
        <v>315</v>
      </c>
      <c r="B181">
        <f>IF(642&lt;ROW(Table1[[#This Row],[ID]])-1,ROW(Table1[[#This Row],[ID]])-1,0)</f>
        <v>0</v>
      </c>
      <c r="C181" t="b">
        <f>FALSE</f>
        <v>0</v>
      </c>
      <c r="D181" t="b">
        <f>FALSE</f>
        <v>0</v>
      </c>
      <c r="E181" s="1">
        <v>37316</v>
      </c>
      <c r="F181" s="4">
        <f ca="1">INT((TODAY()-Table1[[#This Row],[born date]])/365)</f>
        <v>18</v>
      </c>
      <c r="G181" t="s">
        <v>65</v>
      </c>
      <c r="H181" t="s">
        <v>62</v>
      </c>
      <c r="I181" t="s">
        <v>52</v>
      </c>
      <c r="J181" t="s">
        <v>66</v>
      </c>
      <c r="K181" t="s">
        <v>54</v>
      </c>
      <c r="L181" t="s">
        <v>55</v>
      </c>
      <c r="M181">
        <v>5</v>
      </c>
      <c r="N181">
        <v>3</v>
      </c>
      <c r="O181">
        <v>1</v>
      </c>
      <c r="P181">
        <v>3</v>
      </c>
      <c r="Q181">
        <v>2</v>
      </c>
      <c r="R181">
        <v>1</v>
      </c>
      <c r="S181">
        <v>3</v>
      </c>
      <c r="T181">
        <v>4</v>
      </c>
      <c r="U181">
        <v>2</v>
      </c>
      <c r="V181">
        <v>4</v>
      </c>
      <c r="W181">
        <v>3</v>
      </c>
      <c r="X181">
        <v>2</v>
      </c>
      <c r="Y181">
        <v>2</v>
      </c>
      <c r="Z181">
        <v>3</v>
      </c>
      <c r="AA181">
        <v>3</v>
      </c>
      <c r="AB181">
        <v>2</v>
      </c>
      <c r="AC181">
        <v>3</v>
      </c>
      <c r="AD181">
        <v>3</v>
      </c>
      <c r="AE181">
        <v>2</v>
      </c>
      <c r="AF181">
        <v>4</v>
      </c>
      <c r="AG181">
        <v>2</v>
      </c>
      <c r="AH181">
        <v>3</v>
      </c>
      <c r="AI181">
        <v>2</v>
      </c>
      <c r="AJ181">
        <v>3</v>
      </c>
      <c r="AK181">
        <v>3</v>
      </c>
      <c r="AL181">
        <v>2</v>
      </c>
      <c r="AM181">
        <v>3</v>
      </c>
      <c r="AN181">
        <v>4</v>
      </c>
      <c r="AO181">
        <v>2</v>
      </c>
      <c r="AP181">
        <v>5</v>
      </c>
      <c r="AQ181">
        <v>3</v>
      </c>
      <c r="AR181">
        <v>3</v>
      </c>
      <c r="AS181">
        <v>3</v>
      </c>
      <c r="AT181">
        <v>4</v>
      </c>
      <c r="AU181">
        <v>3</v>
      </c>
      <c r="AV181">
        <v>5</v>
      </c>
      <c r="AW181" s="6">
        <f>STDEV(Table1[[#This Row],[Q1]:[Q36]])</f>
        <v>0.99642217099838903</v>
      </c>
    </row>
    <row r="182" spans="1:49" x14ac:dyDescent="0.2">
      <c r="A182" t="s">
        <v>316</v>
      </c>
      <c r="B182">
        <f>IF(642&lt;ROW(Table1[[#This Row],[ID]])-1,ROW(Table1[[#This Row],[ID]])-1,0)</f>
        <v>0</v>
      </c>
      <c r="C182" t="b">
        <f>FALSE</f>
        <v>0</v>
      </c>
      <c r="D182" t="b">
        <f>FALSE</f>
        <v>0</v>
      </c>
      <c r="E182" s="1">
        <v>27066</v>
      </c>
      <c r="F182" s="4">
        <f ca="1">INT((TODAY()-Table1[[#This Row],[born date]])/365)</f>
        <v>47</v>
      </c>
      <c r="G182" t="s">
        <v>65</v>
      </c>
      <c r="H182" t="s">
        <v>51</v>
      </c>
      <c r="I182" t="s">
        <v>58</v>
      </c>
      <c r="J182" t="s">
        <v>59</v>
      </c>
      <c r="K182" t="s">
        <v>54</v>
      </c>
      <c r="L182" t="s">
        <v>317</v>
      </c>
      <c r="M182">
        <v>4</v>
      </c>
      <c r="N182">
        <v>4</v>
      </c>
      <c r="O182">
        <v>2</v>
      </c>
      <c r="P182">
        <v>5</v>
      </c>
      <c r="Q182">
        <v>4</v>
      </c>
      <c r="R182">
        <v>4</v>
      </c>
      <c r="S182">
        <v>4</v>
      </c>
      <c r="T182">
        <v>3</v>
      </c>
      <c r="U182">
        <v>2</v>
      </c>
      <c r="V182">
        <v>4</v>
      </c>
      <c r="W182">
        <v>4</v>
      </c>
      <c r="X182">
        <v>4</v>
      </c>
      <c r="Y182">
        <v>2</v>
      </c>
      <c r="Z182">
        <v>5</v>
      </c>
      <c r="AA182">
        <v>4</v>
      </c>
      <c r="AB182">
        <v>4</v>
      </c>
      <c r="AC182">
        <v>4</v>
      </c>
      <c r="AD182">
        <v>2</v>
      </c>
      <c r="AE182">
        <v>3</v>
      </c>
      <c r="AF182">
        <v>3</v>
      </c>
      <c r="AG182">
        <v>4</v>
      </c>
      <c r="AH182">
        <v>3</v>
      </c>
      <c r="AI182">
        <v>5</v>
      </c>
      <c r="AJ182">
        <v>4</v>
      </c>
      <c r="AK182">
        <v>4</v>
      </c>
      <c r="AL182">
        <v>4</v>
      </c>
      <c r="AM182">
        <v>4</v>
      </c>
      <c r="AN182">
        <v>2</v>
      </c>
      <c r="AO182">
        <v>2</v>
      </c>
      <c r="AP182">
        <v>4</v>
      </c>
      <c r="AQ182">
        <v>4</v>
      </c>
      <c r="AR182">
        <v>4</v>
      </c>
      <c r="AS182">
        <v>4</v>
      </c>
      <c r="AT182">
        <v>2</v>
      </c>
      <c r="AU182">
        <v>3</v>
      </c>
      <c r="AV182">
        <v>4</v>
      </c>
      <c r="AW182" s="6">
        <f>STDEV(Table1[[#This Row],[Q1]:[Q36]])</f>
        <v>0.9085135251589963</v>
      </c>
    </row>
    <row r="183" spans="1:49" x14ac:dyDescent="0.2">
      <c r="A183" t="s">
        <v>318</v>
      </c>
      <c r="B183">
        <f>IF(642&lt;ROW(Table1[[#This Row],[ID]])-1,ROW(Table1[[#This Row],[ID]])-1,0)</f>
        <v>0</v>
      </c>
      <c r="C183" t="b">
        <f>FALSE</f>
        <v>0</v>
      </c>
      <c r="D183" t="b">
        <f>FALSE</f>
        <v>0</v>
      </c>
      <c r="E183" s="1">
        <v>33616</v>
      </c>
      <c r="F183" s="4">
        <f ca="1">INT((TODAY()-Table1[[#This Row],[born date]])/365)</f>
        <v>29</v>
      </c>
      <c r="G183" t="s">
        <v>65</v>
      </c>
      <c r="H183" t="s">
        <v>62</v>
      </c>
      <c r="I183" t="s">
        <v>58</v>
      </c>
      <c r="J183" t="s">
        <v>53</v>
      </c>
      <c r="K183" t="s">
        <v>54</v>
      </c>
      <c r="L183" t="s">
        <v>55</v>
      </c>
      <c r="M183">
        <v>4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3</v>
      </c>
      <c r="T183">
        <v>3</v>
      </c>
      <c r="U183">
        <v>5</v>
      </c>
      <c r="V183">
        <v>5</v>
      </c>
      <c r="W183">
        <v>4</v>
      </c>
      <c r="X183">
        <v>4</v>
      </c>
      <c r="Y183">
        <v>4</v>
      </c>
      <c r="Z183">
        <v>5</v>
      </c>
      <c r="AA183">
        <v>4</v>
      </c>
      <c r="AB183">
        <v>3</v>
      </c>
      <c r="AC183">
        <v>3</v>
      </c>
      <c r="AD183">
        <v>4</v>
      </c>
      <c r="AE183">
        <v>5</v>
      </c>
      <c r="AF183">
        <v>5</v>
      </c>
      <c r="AG183">
        <v>4</v>
      </c>
      <c r="AH183">
        <v>4</v>
      </c>
      <c r="AI183">
        <v>3</v>
      </c>
      <c r="AJ183">
        <v>4</v>
      </c>
      <c r="AK183">
        <v>5</v>
      </c>
      <c r="AL183">
        <v>4</v>
      </c>
      <c r="AM183">
        <v>4</v>
      </c>
      <c r="AN183">
        <v>4</v>
      </c>
      <c r="AO183">
        <v>5</v>
      </c>
      <c r="AP183">
        <v>5</v>
      </c>
      <c r="AQ183">
        <v>4</v>
      </c>
      <c r="AR183">
        <v>4</v>
      </c>
      <c r="AS183">
        <v>4</v>
      </c>
      <c r="AT183">
        <v>4</v>
      </c>
      <c r="AU183">
        <v>5</v>
      </c>
      <c r="AV183">
        <v>5</v>
      </c>
      <c r="AW183" s="6">
        <f>STDEV(Table1[[#This Row],[Q1]:[Q36]])</f>
        <v>0.66666666666666641</v>
      </c>
    </row>
    <row r="184" spans="1:49" x14ac:dyDescent="0.2">
      <c r="A184" t="s">
        <v>319</v>
      </c>
      <c r="B184">
        <f>IF(642&lt;ROW(Table1[[#This Row],[ID]])-1,ROW(Table1[[#This Row],[ID]])-1,0)</f>
        <v>0</v>
      </c>
      <c r="C184" t="b">
        <f>FALSE</f>
        <v>0</v>
      </c>
      <c r="D184" t="b">
        <f>FALSE</f>
        <v>0</v>
      </c>
      <c r="E184" s="1">
        <v>36459</v>
      </c>
      <c r="F184" s="4">
        <f ca="1">INT((TODAY()-Table1[[#This Row],[born date]])/365)</f>
        <v>21</v>
      </c>
      <c r="G184" t="s">
        <v>65</v>
      </c>
      <c r="H184" t="s">
        <v>62</v>
      </c>
      <c r="I184" t="s">
        <v>58</v>
      </c>
      <c r="J184" t="s">
        <v>66</v>
      </c>
      <c r="K184" t="s">
        <v>54</v>
      </c>
      <c r="L184" t="s">
        <v>55</v>
      </c>
      <c r="M184">
        <v>3</v>
      </c>
      <c r="N184">
        <v>3</v>
      </c>
      <c r="O184">
        <v>2</v>
      </c>
      <c r="P184">
        <v>4</v>
      </c>
      <c r="Q184">
        <v>2</v>
      </c>
      <c r="R184">
        <v>2</v>
      </c>
      <c r="S184">
        <v>5</v>
      </c>
      <c r="T184">
        <v>4</v>
      </c>
      <c r="U184">
        <v>4</v>
      </c>
      <c r="V184">
        <v>5</v>
      </c>
      <c r="W184">
        <v>3</v>
      </c>
      <c r="X184">
        <v>2</v>
      </c>
      <c r="Y184">
        <v>1</v>
      </c>
      <c r="Z184">
        <v>4</v>
      </c>
      <c r="AA184">
        <v>4</v>
      </c>
      <c r="AB184">
        <v>1</v>
      </c>
      <c r="AC184">
        <v>2</v>
      </c>
      <c r="AD184">
        <v>3</v>
      </c>
      <c r="AE184">
        <v>4</v>
      </c>
      <c r="AF184">
        <v>4</v>
      </c>
      <c r="AG184">
        <v>2</v>
      </c>
      <c r="AH184">
        <v>1</v>
      </c>
      <c r="AI184">
        <v>4</v>
      </c>
      <c r="AJ184">
        <v>2</v>
      </c>
      <c r="AK184">
        <v>4</v>
      </c>
      <c r="AL184">
        <v>4</v>
      </c>
      <c r="AM184">
        <v>4</v>
      </c>
      <c r="AN184">
        <v>5</v>
      </c>
      <c r="AO184">
        <v>1</v>
      </c>
      <c r="AP184">
        <v>4</v>
      </c>
      <c r="AQ184">
        <v>3</v>
      </c>
      <c r="AR184">
        <v>3</v>
      </c>
      <c r="AS184">
        <v>4</v>
      </c>
      <c r="AT184">
        <v>5</v>
      </c>
      <c r="AU184">
        <v>4</v>
      </c>
      <c r="AV184">
        <v>4</v>
      </c>
      <c r="AW184" s="6">
        <f>STDEV(Table1[[#This Row],[Q1]:[Q36]])</f>
        <v>1.2215005084172059</v>
      </c>
    </row>
    <row r="185" spans="1:49" x14ac:dyDescent="0.2">
      <c r="A185" t="s">
        <v>320</v>
      </c>
      <c r="B185">
        <f>IF(642&lt;ROW(Table1[[#This Row],[ID]])-1,ROW(Table1[[#This Row],[ID]])-1,0)</f>
        <v>0</v>
      </c>
      <c r="C185" t="b">
        <f>FALSE</f>
        <v>0</v>
      </c>
      <c r="D185" t="b">
        <f>FALSE</f>
        <v>0</v>
      </c>
      <c r="E185" s="1">
        <v>32533</v>
      </c>
      <c r="F185" s="4">
        <f ca="1">INT((TODAY()-Table1[[#This Row],[born date]])/365)</f>
        <v>32</v>
      </c>
      <c r="G185" t="s">
        <v>65</v>
      </c>
      <c r="H185" t="s">
        <v>57</v>
      </c>
      <c r="I185" t="s">
        <v>123</v>
      </c>
      <c r="J185" t="s">
        <v>53</v>
      </c>
      <c r="K185" t="s">
        <v>54</v>
      </c>
      <c r="L185" t="s">
        <v>321</v>
      </c>
      <c r="M185">
        <v>4</v>
      </c>
      <c r="N185">
        <v>3</v>
      </c>
      <c r="O185">
        <v>2</v>
      </c>
      <c r="P185">
        <v>4</v>
      </c>
      <c r="Q185">
        <v>4</v>
      </c>
      <c r="R185">
        <v>3</v>
      </c>
      <c r="S185">
        <v>4</v>
      </c>
      <c r="T185">
        <v>3</v>
      </c>
      <c r="U185">
        <v>2</v>
      </c>
      <c r="V185">
        <v>4</v>
      </c>
      <c r="W185">
        <v>4</v>
      </c>
      <c r="X185">
        <v>4</v>
      </c>
      <c r="Y185">
        <v>3</v>
      </c>
      <c r="Z185">
        <v>4</v>
      </c>
      <c r="AA185">
        <v>3</v>
      </c>
      <c r="AB185">
        <v>3</v>
      </c>
      <c r="AC185">
        <v>3</v>
      </c>
      <c r="AD185">
        <v>2</v>
      </c>
      <c r="AE185">
        <v>4</v>
      </c>
      <c r="AF185">
        <v>5</v>
      </c>
      <c r="AG185">
        <v>3</v>
      </c>
      <c r="AH185">
        <v>3</v>
      </c>
      <c r="AI185">
        <v>4</v>
      </c>
      <c r="AJ185">
        <v>4</v>
      </c>
      <c r="AK185">
        <v>4</v>
      </c>
      <c r="AL185">
        <v>3</v>
      </c>
      <c r="AM185">
        <v>3</v>
      </c>
      <c r="AN185">
        <v>2</v>
      </c>
      <c r="AO185">
        <v>2</v>
      </c>
      <c r="AP185">
        <v>5</v>
      </c>
      <c r="AQ185">
        <v>3</v>
      </c>
      <c r="AR185">
        <v>3</v>
      </c>
      <c r="AS185">
        <v>3</v>
      </c>
      <c r="AT185">
        <v>2</v>
      </c>
      <c r="AU185">
        <v>3</v>
      </c>
      <c r="AV185">
        <v>4</v>
      </c>
      <c r="AW185" s="6">
        <f>STDEV(Table1[[#This Row],[Q1]:[Q36]])</f>
        <v>0.8218253010201293</v>
      </c>
    </row>
    <row r="186" spans="1:49" x14ac:dyDescent="0.2">
      <c r="A186" t="s">
        <v>322</v>
      </c>
      <c r="B186">
        <f>IF(642&lt;ROW(Table1[[#This Row],[ID]])-1,ROW(Table1[[#This Row],[ID]])-1,0)</f>
        <v>0</v>
      </c>
      <c r="C186" t="b">
        <f>FALSE</f>
        <v>0</v>
      </c>
      <c r="D186" t="b">
        <f>FALSE</f>
        <v>0</v>
      </c>
      <c r="E186" s="1">
        <v>34530</v>
      </c>
      <c r="F186" s="4">
        <f ca="1">INT((TODAY()-Table1[[#This Row],[born date]])/365)</f>
        <v>26</v>
      </c>
      <c r="G186" t="s">
        <v>50</v>
      </c>
      <c r="H186" t="s">
        <v>62</v>
      </c>
      <c r="I186" t="s">
        <v>58</v>
      </c>
      <c r="J186" t="s">
        <v>53</v>
      </c>
      <c r="K186" t="s">
        <v>69</v>
      </c>
      <c r="L186" t="s">
        <v>323</v>
      </c>
      <c r="M186">
        <v>5</v>
      </c>
      <c r="N186">
        <v>3</v>
      </c>
      <c r="O186">
        <v>3</v>
      </c>
      <c r="P186">
        <v>3</v>
      </c>
      <c r="Q186">
        <v>5</v>
      </c>
      <c r="R186">
        <v>3</v>
      </c>
      <c r="S186">
        <v>4</v>
      </c>
      <c r="T186">
        <v>4</v>
      </c>
      <c r="U186">
        <v>3</v>
      </c>
      <c r="V186">
        <v>5</v>
      </c>
      <c r="W186">
        <v>3</v>
      </c>
      <c r="X186">
        <v>3</v>
      </c>
      <c r="Y186">
        <v>2</v>
      </c>
      <c r="Z186">
        <v>5</v>
      </c>
      <c r="AA186">
        <v>4</v>
      </c>
      <c r="AB186">
        <v>3</v>
      </c>
      <c r="AC186">
        <v>3</v>
      </c>
      <c r="AD186">
        <v>3</v>
      </c>
      <c r="AE186">
        <v>2</v>
      </c>
      <c r="AF186">
        <v>5</v>
      </c>
      <c r="AG186">
        <v>3</v>
      </c>
      <c r="AH186">
        <v>4</v>
      </c>
      <c r="AI186">
        <v>2</v>
      </c>
      <c r="AJ186">
        <v>4</v>
      </c>
      <c r="AK186">
        <v>4</v>
      </c>
      <c r="AL186">
        <v>3</v>
      </c>
      <c r="AM186">
        <v>4</v>
      </c>
      <c r="AN186">
        <v>4</v>
      </c>
      <c r="AO186">
        <v>2</v>
      </c>
      <c r="AP186">
        <v>5</v>
      </c>
      <c r="AQ186">
        <v>4</v>
      </c>
      <c r="AR186">
        <v>3</v>
      </c>
      <c r="AS186">
        <v>4</v>
      </c>
      <c r="AT186">
        <v>5</v>
      </c>
      <c r="AU186">
        <v>4</v>
      </c>
      <c r="AV186">
        <v>3</v>
      </c>
      <c r="AW186" s="6">
        <f>STDEV(Table1[[#This Row],[Q1]:[Q36]])</f>
        <v>0.93732141156138571</v>
      </c>
    </row>
    <row r="187" spans="1:49" x14ac:dyDescent="0.2">
      <c r="A187" t="s">
        <v>324</v>
      </c>
      <c r="B187">
        <f>IF(642&lt;ROW(Table1[[#This Row],[ID]])-1,ROW(Table1[[#This Row],[ID]])-1,0)</f>
        <v>0</v>
      </c>
      <c r="C187" t="b">
        <f>FALSE</f>
        <v>0</v>
      </c>
      <c r="D187" t="b">
        <f>FALSE</f>
        <v>0</v>
      </c>
      <c r="E187" s="1">
        <v>38427</v>
      </c>
      <c r="F187" s="4">
        <f ca="1">INT((TODAY()-Table1[[#This Row],[born date]])/365)</f>
        <v>15</v>
      </c>
      <c r="G187" t="s">
        <v>50</v>
      </c>
      <c r="H187" t="s">
        <v>62</v>
      </c>
      <c r="I187" t="s">
        <v>58</v>
      </c>
      <c r="J187" t="s">
        <v>66</v>
      </c>
      <c r="K187" t="s">
        <v>54</v>
      </c>
      <c r="L187" t="s">
        <v>63</v>
      </c>
      <c r="M187">
        <v>5</v>
      </c>
      <c r="N187">
        <v>2</v>
      </c>
      <c r="O187">
        <v>3</v>
      </c>
      <c r="P187">
        <v>3</v>
      </c>
      <c r="Q187">
        <v>4</v>
      </c>
      <c r="R187">
        <v>3</v>
      </c>
      <c r="S187">
        <v>3</v>
      </c>
      <c r="T187">
        <v>3</v>
      </c>
      <c r="U187">
        <v>3</v>
      </c>
      <c r="V187">
        <v>4</v>
      </c>
      <c r="W187">
        <v>4</v>
      </c>
      <c r="X187">
        <v>2</v>
      </c>
      <c r="Y187">
        <v>3</v>
      </c>
      <c r="Z187">
        <v>4</v>
      </c>
      <c r="AA187">
        <v>3</v>
      </c>
      <c r="AB187">
        <v>4</v>
      </c>
      <c r="AC187">
        <v>3</v>
      </c>
      <c r="AD187">
        <v>3</v>
      </c>
      <c r="AE187">
        <v>3</v>
      </c>
      <c r="AF187">
        <v>4</v>
      </c>
      <c r="AG187">
        <v>3</v>
      </c>
      <c r="AH187">
        <v>2</v>
      </c>
      <c r="AI187">
        <v>4</v>
      </c>
      <c r="AJ187">
        <v>4</v>
      </c>
      <c r="AK187">
        <v>4</v>
      </c>
      <c r="AL187">
        <v>4</v>
      </c>
      <c r="AM187">
        <v>4</v>
      </c>
      <c r="AN187">
        <v>3</v>
      </c>
      <c r="AO187">
        <v>3</v>
      </c>
      <c r="AP187">
        <v>5</v>
      </c>
      <c r="AQ187">
        <v>3</v>
      </c>
      <c r="AR187">
        <v>4</v>
      </c>
      <c r="AS187">
        <v>4</v>
      </c>
      <c r="AT187">
        <v>3</v>
      </c>
      <c r="AU187">
        <v>3</v>
      </c>
      <c r="AV187">
        <v>4</v>
      </c>
      <c r="AW187" s="6">
        <f>STDEV(Table1[[#This Row],[Q1]:[Q36]])</f>
        <v>0.7319250547113999</v>
      </c>
    </row>
    <row r="188" spans="1:49" x14ac:dyDescent="0.2">
      <c r="A188" t="s">
        <v>325</v>
      </c>
      <c r="B188">
        <f>IF(642&lt;ROW(Table1[[#This Row],[ID]])-1,ROW(Table1[[#This Row],[ID]])-1,0)</f>
        <v>0</v>
      </c>
      <c r="C188" t="b">
        <f>FALSE</f>
        <v>0</v>
      </c>
      <c r="D188" t="b">
        <f>FALSE</f>
        <v>0</v>
      </c>
      <c r="E188" s="1">
        <v>38381</v>
      </c>
      <c r="F188" s="4">
        <f ca="1">INT((TODAY()-Table1[[#This Row],[born date]])/365)</f>
        <v>16</v>
      </c>
      <c r="G188" t="s">
        <v>65</v>
      </c>
      <c r="H188" t="s">
        <v>62</v>
      </c>
      <c r="I188" t="s">
        <v>123</v>
      </c>
      <c r="J188" t="s">
        <v>66</v>
      </c>
      <c r="K188" t="s">
        <v>54</v>
      </c>
      <c r="L188" t="s">
        <v>63</v>
      </c>
      <c r="M188">
        <v>4</v>
      </c>
      <c r="N188">
        <v>4</v>
      </c>
      <c r="O188">
        <v>5</v>
      </c>
      <c r="P188">
        <v>4</v>
      </c>
      <c r="Q188">
        <v>4</v>
      </c>
      <c r="R188">
        <v>4</v>
      </c>
      <c r="S188">
        <v>4</v>
      </c>
      <c r="T188">
        <v>5</v>
      </c>
      <c r="U188">
        <v>3</v>
      </c>
      <c r="V188">
        <v>4</v>
      </c>
      <c r="W188">
        <v>4</v>
      </c>
      <c r="X188">
        <v>2</v>
      </c>
      <c r="Y188">
        <v>3</v>
      </c>
      <c r="Z188">
        <v>4</v>
      </c>
      <c r="AA188">
        <v>3</v>
      </c>
      <c r="AB188">
        <v>3</v>
      </c>
      <c r="AC188">
        <v>4</v>
      </c>
      <c r="AD188">
        <v>3</v>
      </c>
      <c r="AE188">
        <v>3</v>
      </c>
      <c r="AF188">
        <v>3</v>
      </c>
      <c r="AG188">
        <v>3</v>
      </c>
      <c r="AH188">
        <v>3</v>
      </c>
      <c r="AI188">
        <v>4</v>
      </c>
      <c r="AJ188">
        <v>4</v>
      </c>
      <c r="AK188">
        <v>5</v>
      </c>
      <c r="AL188">
        <v>4</v>
      </c>
      <c r="AM188">
        <v>4</v>
      </c>
      <c r="AN188">
        <v>4</v>
      </c>
      <c r="AO188">
        <v>3</v>
      </c>
      <c r="AP188">
        <v>5</v>
      </c>
      <c r="AQ188">
        <v>4</v>
      </c>
      <c r="AR188">
        <v>4</v>
      </c>
      <c r="AS188">
        <v>4</v>
      </c>
      <c r="AT188">
        <v>5</v>
      </c>
      <c r="AU188">
        <v>3</v>
      </c>
      <c r="AV188">
        <v>5</v>
      </c>
      <c r="AW188" s="6">
        <f>STDEV(Table1[[#This Row],[Q1]:[Q36]])</f>
        <v>0.74907350180814147</v>
      </c>
    </row>
    <row r="189" spans="1:49" x14ac:dyDescent="0.2">
      <c r="A189" t="s">
        <v>326</v>
      </c>
      <c r="B189">
        <f>IF(642&lt;ROW(Table1[[#This Row],[ID]])-1,ROW(Table1[[#This Row],[ID]])-1,0)</f>
        <v>0</v>
      </c>
      <c r="C189" t="b">
        <f>FALSE</f>
        <v>0</v>
      </c>
      <c r="D189" t="b">
        <f>FALSE</f>
        <v>0</v>
      </c>
      <c r="E189" s="1">
        <v>35572</v>
      </c>
      <c r="F189" s="4">
        <f ca="1">INT((TODAY()-Table1[[#This Row],[born date]])/365)</f>
        <v>23</v>
      </c>
      <c r="G189" t="s">
        <v>50</v>
      </c>
      <c r="H189" t="s">
        <v>62</v>
      </c>
      <c r="I189" t="s">
        <v>123</v>
      </c>
      <c r="J189" t="s">
        <v>66</v>
      </c>
      <c r="K189" t="s">
        <v>54</v>
      </c>
      <c r="L189" t="s">
        <v>327</v>
      </c>
      <c r="M189">
        <v>3</v>
      </c>
      <c r="N189">
        <v>3</v>
      </c>
      <c r="O189">
        <v>4</v>
      </c>
      <c r="P189">
        <v>3</v>
      </c>
      <c r="Q189">
        <v>2</v>
      </c>
      <c r="R189">
        <v>2</v>
      </c>
      <c r="S189">
        <v>3</v>
      </c>
      <c r="T189">
        <v>3</v>
      </c>
      <c r="U189">
        <v>4</v>
      </c>
      <c r="V189">
        <v>3</v>
      </c>
      <c r="W189">
        <v>3</v>
      </c>
      <c r="X189">
        <v>2</v>
      </c>
      <c r="Y189">
        <v>3</v>
      </c>
      <c r="Z189">
        <v>3</v>
      </c>
      <c r="AA189">
        <v>3</v>
      </c>
      <c r="AB189">
        <v>2</v>
      </c>
      <c r="AC189">
        <v>3</v>
      </c>
      <c r="AD189">
        <v>3</v>
      </c>
      <c r="AE189">
        <v>4</v>
      </c>
      <c r="AF189">
        <v>3</v>
      </c>
      <c r="AG189">
        <v>3</v>
      </c>
      <c r="AH189">
        <v>3</v>
      </c>
      <c r="AI189">
        <v>4</v>
      </c>
      <c r="AJ189">
        <v>3</v>
      </c>
      <c r="AK189">
        <v>3</v>
      </c>
      <c r="AL189">
        <v>2</v>
      </c>
      <c r="AM189">
        <v>3</v>
      </c>
      <c r="AN189">
        <v>3</v>
      </c>
      <c r="AO189">
        <v>4</v>
      </c>
      <c r="AP189">
        <v>3</v>
      </c>
      <c r="AQ189">
        <v>4</v>
      </c>
      <c r="AR189">
        <v>3</v>
      </c>
      <c r="AS189">
        <v>3</v>
      </c>
      <c r="AT189">
        <v>3</v>
      </c>
      <c r="AU189">
        <v>4</v>
      </c>
      <c r="AV189">
        <v>3</v>
      </c>
      <c r="AW189" s="6">
        <f>STDEV(Table1[[#This Row],[Q1]:[Q36]])</f>
        <v>0.5828229059350194</v>
      </c>
    </row>
    <row r="190" spans="1:49" x14ac:dyDescent="0.2">
      <c r="A190" t="s">
        <v>328</v>
      </c>
      <c r="B190">
        <f>IF(642&lt;ROW(Table1[[#This Row],[ID]])-1,ROW(Table1[[#This Row],[ID]])-1,0)</f>
        <v>0</v>
      </c>
      <c r="C190" t="b">
        <f>FALSE</f>
        <v>0</v>
      </c>
      <c r="D190" t="b">
        <f>FALSE</f>
        <v>0</v>
      </c>
      <c r="E190" s="1">
        <v>38447</v>
      </c>
      <c r="F190" s="4">
        <f ca="1">INT((TODAY()-Table1[[#This Row],[born date]])/365)</f>
        <v>15</v>
      </c>
      <c r="G190" t="s">
        <v>50</v>
      </c>
      <c r="H190" t="s">
        <v>62</v>
      </c>
      <c r="I190" t="s">
        <v>58</v>
      </c>
      <c r="J190" t="s">
        <v>66</v>
      </c>
      <c r="K190" t="s">
        <v>69</v>
      </c>
      <c r="L190" t="s">
        <v>63</v>
      </c>
      <c r="M190">
        <v>4</v>
      </c>
      <c r="N190">
        <v>3</v>
      </c>
      <c r="O190">
        <v>3</v>
      </c>
      <c r="P190">
        <v>4</v>
      </c>
      <c r="Q190">
        <v>4</v>
      </c>
      <c r="R190">
        <v>1</v>
      </c>
      <c r="S190">
        <v>4</v>
      </c>
      <c r="T190">
        <v>1</v>
      </c>
      <c r="U190">
        <v>5</v>
      </c>
      <c r="V190">
        <v>4</v>
      </c>
      <c r="W190">
        <v>2</v>
      </c>
      <c r="X190">
        <v>2</v>
      </c>
      <c r="Y190">
        <v>2</v>
      </c>
      <c r="Z190">
        <v>4</v>
      </c>
      <c r="AA190">
        <v>4</v>
      </c>
      <c r="AB190">
        <v>2</v>
      </c>
      <c r="AC190">
        <v>3</v>
      </c>
      <c r="AD190">
        <v>2</v>
      </c>
      <c r="AE190">
        <v>5</v>
      </c>
      <c r="AF190">
        <v>4</v>
      </c>
      <c r="AG190">
        <v>2</v>
      </c>
      <c r="AH190">
        <v>2</v>
      </c>
      <c r="AI190">
        <v>3</v>
      </c>
      <c r="AJ190">
        <v>3</v>
      </c>
      <c r="AK190">
        <v>2</v>
      </c>
      <c r="AL190">
        <v>3</v>
      </c>
      <c r="AM190">
        <v>3</v>
      </c>
      <c r="AN190">
        <v>2</v>
      </c>
      <c r="AO190">
        <v>4</v>
      </c>
      <c r="AP190">
        <v>5</v>
      </c>
      <c r="AQ190">
        <v>4</v>
      </c>
      <c r="AR190">
        <v>4</v>
      </c>
      <c r="AS190">
        <v>4</v>
      </c>
      <c r="AT190">
        <v>3</v>
      </c>
      <c r="AU190">
        <v>5</v>
      </c>
      <c r="AV190">
        <v>5</v>
      </c>
      <c r="AW190" s="6">
        <f>STDEV(Table1[[#This Row],[Q1]:[Q36]])</f>
        <v>1.155731061153193</v>
      </c>
    </row>
    <row r="191" spans="1:49" x14ac:dyDescent="0.2">
      <c r="A191" t="s">
        <v>329</v>
      </c>
      <c r="B191">
        <f>IF(642&lt;ROW(Table1[[#This Row],[ID]])-1,ROW(Table1[[#This Row],[ID]])-1,0)</f>
        <v>0</v>
      </c>
      <c r="C191" t="b">
        <f>FALSE</f>
        <v>0</v>
      </c>
      <c r="D191" t="b">
        <f>FALSE</f>
        <v>0</v>
      </c>
      <c r="E191" s="1">
        <v>38439</v>
      </c>
      <c r="F191" s="4">
        <f ca="1">INT((TODAY()-Table1[[#This Row],[born date]])/365)</f>
        <v>15</v>
      </c>
      <c r="G191" t="s">
        <v>65</v>
      </c>
      <c r="H191" t="s">
        <v>62</v>
      </c>
      <c r="I191" t="s">
        <v>58</v>
      </c>
      <c r="J191" t="s">
        <v>66</v>
      </c>
      <c r="K191" t="s">
        <v>54</v>
      </c>
      <c r="L191" t="s">
        <v>63</v>
      </c>
      <c r="M191">
        <v>4</v>
      </c>
      <c r="N191">
        <v>3</v>
      </c>
      <c r="O191">
        <v>3</v>
      </c>
      <c r="P191">
        <v>4</v>
      </c>
      <c r="Q191">
        <v>4</v>
      </c>
      <c r="R191">
        <v>3</v>
      </c>
      <c r="S191">
        <v>3</v>
      </c>
      <c r="T191">
        <v>4</v>
      </c>
      <c r="U191">
        <v>4</v>
      </c>
      <c r="V191">
        <v>3</v>
      </c>
      <c r="W191">
        <v>4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5</v>
      </c>
      <c r="AE191">
        <v>4</v>
      </c>
      <c r="AF191">
        <v>3</v>
      </c>
      <c r="AG191">
        <v>3</v>
      </c>
      <c r="AH191">
        <v>3</v>
      </c>
      <c r="AI191">
        <v>4</v>
      </c>
      <c r="AJ191">
        <v>3</v>
      </c>
      <c r="AK191">
        <v>4</v>
      </c>
      <c r="AL191">
        <v>4</v>
      </c>
      <c r="AM191">
        <v>3</v>
      </c>
      <c r="AN191">
        <v>2</v>
      </c>
      <c r="AO191">
        <v>3</v>
      </c>
      <c r="AP191">
        <v>5</v>
      </c>
      <c r="AQ191">
        <v>4</v>
      </c>
      <c r="AR191">
        <v>4</v>
      </c>
      <c r="AS191">
        <v>4</v>
      </c>
      <c r="AT191">
        <v>4</v>
      </c>
      <c r="AU191">
        <v>4</v>
      </c>
      <c r="AV191">
        <v>4</v>
      </c>
      <c r="AW191" s="6">
        <f>STDEV(Table1[[#This Row],[Q1]:[Q36]])</f>
        <v>0.6540472290116196</v>
      </c>
    </row>
    <row r="192" spans="1:49" x14ac:dyDescent="0.2">
      <c r="A192" t="s">
        <v>330</v>
      </c>
      <c r="B192">
        <f>IF(642&lt;ROW(Table1[[#This Row],[ID]])-1,ROW(Table1[[#This Row],[ID]])-1,0)</f>
        <v>0</v>
      </c>
      <c r="C192" t="b">
        <f>FALSE</f>
        <v>0</v>
      </c>
      <c r="D192" t="b">
        <f>FALSE</f>
        <v>0</v>
      </c>
      <c r="E192" s="1">
        <v>38263</v>
      </c>
      <c r="F192" s="4">
        <f ca="1">INT((TODAY()-Table1[[#This Row],[born date]])/365)</f>
        <v>16</v>
      </c>
      <c r="G192" t="s">
        <v>65</v>
      </c>
      <c r="H192" t="s">
        <v>62</v>
      </c>
      <c r="I192" t="s">
        <v>52</v>
      </c>
      <c r="J192" t="s">
        <v>66</v>
      </c>
      <c r="K192" t="s">
        <v>54</v>
      </c>
      <c r="L192" t="s">
        <v>63</v>
      </c>
      <c r="M192">
        <v>3</v>
      </c>
      <c r="N192">
        <v>3</v>
      </c>
      <c r="O192">
        <v>5</v>
      </c>
      <c r="P192">
        <v>1</v>
      </c>
      <c r="Q192">
        <v>2</v>
      </c>
      <c r="R192">
        <v>2</v>
      </c>
      <c r="S192">
        <v>4</v>
      </c>
      <c r="T192">
        <v>3</v>
      </c>
      <c r="U192">
        <v>5</v>
      </c>
      <c r="V192">
        <v>4</v>
      </c>
      <c r="W192">
        <v>4</v>
      </c>
      <c r="X192">
        <v>3</v>
      </c>
      <c r="Y192">
        <v>2</v>
      </c>
      <c r="Z192">
        <v>2</v>
      </c>
      <c r="AA192">
        <v>2</v>
      </c>
      <c r="AB192">
        <v>4</v>
      </c>
      <c r="AC192">
        <v>3</v>
      </c>
      <c r="AD192">
        <v>4</v>
      </c>
      <c r="AE192">
        <v>5</v>
      </c>
      <c r="AF192">
        <v>3</v>
      </c>
      <c r="AG192">
        <v>4</v>
      </c>
      <c r="AH192">
        <v>3</v>
      </c>
      <c r="AI192">
        <v>2</v>
      </c>
      <c r="AJ192">
        <v>1</v>
      </c>
      <c r="AK192">
        <v>4</v>
      </c>
      <c r="AL192">
        <v>4</v>
      </c>
      <c r="AM192">
        <v>4</v>
      </c>
      <c r="AN192">
        <v>4</v>
      </c>
      <c r="AO192">
        <v>5</v>
      </c>
      <c r="AP192">
        <v>4</v>
      </c>
      <c r="AQ192">
        <v>2</v>
      </c>
      <c r="AR192">
        <v>5</v>
      </c>
      <c r="AS192">
        <v>3</v>
      </c>
      <c r="AT192">
        <v>3</v>
      </c>
      <c r="AU192">
        <v>5</v>
      </c>
      <c r="AV192">
        <v>4</v>
      </c>
      <c r="AW192" s="6">
        <f>STDEV(Table1[[#This Row],[Q1]:[Q36]])</f>
        <v>1.1502242707471759</v>
      </c>
    </row>
    <row r="193" spans="1:49" x14ac:dyDescent="0.2">
      <c r="A193" t="s">
        <v>331</v>
      </c>
      <c r="B193">
        <f>IF(642&lt;ROW(Table1[[#This Row],[ID]])-1,ROW(Table1[[#This Row],[ID]])-1,0)</f>
        <v>0</v>
      </c>
      <c r="C193" t="b">
        <f>FALSE</f>
        <v>0</v>
      </c>
      <c r="D193" t="b">
        <f>FALSE</f>
        <v>0</v>
      </c>
      <c r="E193" s="1">
        <v>16902</v>
      </c>
      <c r="F193" s="4">
        <f ca="1">INT((TODAY()-Table1[[#This Row],[born date]])/365)</f>
        <v>74</v>
      </c>
      <c r="G193" t="s">
        <v>50</v>
      </c>
      <c r="H193" t="s">
        <v>62</v>
      </c>
      <c r="I193" t="s">
        <v>58</v>
      </c>
      <c r="J193" t="s">
        <v>53</v>
      </c>
      <c r="K193" t="s">
        <v>54</v>
      </c>
      <c r="L193" t="s">
        <v>121</v>
      </c>
      <c r="M193">
        <v>4</v>
      </c>
      <c r="N193">
        <v>4</v>
      </c>
      <c r="O193">
        <v>3</v>
      </c>
      <c r="P193">
        <v>4</v>
      </c>
      <c r="Q193">
        <v>4</v>
      </c>
      <c r="R193">
        <v>4</v>
      </c>
      <c r="S193">
        <v>3</v>
      </c>
      <c r="T193">
        <v>2</v>
      </c>
      <c r="U193">
        <v>2</v>
      </c>
      <c r="V193">
        <v>2</v>
      </c>
      <c r="W193">
        <v>4</v>
      </c>
      <c r="X193">
        <v>4</v>
      </c>
      <c r="Y193">
        <v>3</v>
      </c>
      <c r="Z193">
        <v>4</v>
      </c>
      <c r="AA193">
        <v>4</v>
      </c>
      <c r="AB193">
        <v>4</v>
      </c>
      <c r="AC193">
        <v>3</v>
      </c>
      <c r="AD193">
        <v>3</v>
      </c>
      <c r="AE193">
        <v>3</v>
      </c>
      <c r="AF193">
        <v>4</v>
      </c>
      <c r="AG193">
        <v>3</v>
      </c>
      <c r="AH193">
        <v>3</v>
      </c>
      <c r="AI193">
        <v>4</v>
      </c>
      <c r="AJ193">
        <v>4</v>
      </c>
      <c r="AK193">
        <v>4</v>
      </c>
      <c r="AL193">
        <v>4</v>
      </c>
      <c r="AM193">
        <v>3</v>
      </c>
      <c r="AN193">
        <v>4</v>
      </c>
      <c r="AO193">
        <v>1</v>
      </c>
      <c r="AP193">
        <v>4</v>
      </c>
      <c r="AQ193">
        <v>3</v>
      </c>
      <c r="AR193">
        <v>4</v>
      </c>
      <c r="AS193">
        <v>4</v>
      </c>
      <c r="AT193">
        <v>2</v>
      </c>
      <c r="AU193">
        <v>2</v>
      </c>
      <c r="AV193">
        <v>3</v>
      </c>
      <c r="AW193" s="6">
        <f>STDEV(Table1[[#This Row],[Q1]:[Q36]])</f>
        <v>0.82807867121082501</v>
      </c>
    </row>
    <row r="194" spans="1:49" x14ac:dyDescent="0.2">
      <c r="A194" t="s">
        <v>332</v>
      </c>
      <c r="B194">
        <f>IF(642&lt;ROW(Table1[[#This Row],[ID]])-1,ROW(Table1[[#This Row],[ID]])-1,0)</f>
        <v>0</v>
      </c>
      <c r="C194" t="b">
        <f>FALSE</f>
        <v>0</v>
      </c>
      <c r="D194" t="b">
        <f>FALSE</f>
        <v>0</v>
      </c>
      <c r="E194" s="1">
        <v>36789</v>
      </c>
      <c r="F194" s="4">
        <f ca="1">INT((TODAY()-Table1[[#This Row],[born date]])/365)</f>
        <v>20</v>
      </c>
      <c r="G194" t="s">
        <v>65</v>
      </c>
      <c r="H194" t="s">
        <v>62</v>
      </c>
      <c r="I194" t="s">
        <v>58</v>
      </c>
      <c r="J194" t="s">
        <v>66</v>
      </c>
      <c r="K194" t="s">
        <v>54</v>
      </c>
      <c r="L194" t="s">
        <v>55</v>
      </c>
      <c r="M194">
        <v>5</v>
      </c>
      <c r="N194">
        <v>4</v>
      </c>
      <c r="O194">
        <v>1</v>
      </c>
      <c r="P194">
        <v>4</v>
      </c>
      <c r="Q194">
        <v>2</v>
      </c>
      <c r="R194">
        <v>5</v>
      </c>
      <c r="S194">
        <v>5</v>
      </c>
      <c r="T194">
        <v>3</v>
      </c>
      <c r="U194">
        <v>5</v>
      </c>
      <c r="V194">
        <v>5</v>
      </c>
      <c r="W194">
        <v>4</v>
      </c>
      <c r="X194">
        <v>1</v>
      </c>
      <c r="Y194">
        <v>1</v>
      </c>
      <c r="Z194">
        <v>5</v>
      </c>
      <c r="AA194">
        <v>3</v>
      </c>
      <c r="AB194">
        <v>4</v>
      </c>
      <c r="AC194">
        <v>5</v>
      </c>
      <c r="AD194">
        <v>4</v>
      </c>
      <c r="AE194">
        <v>5</v>
      </c>
      <c r="AF194">
        <v>5</v>
      </c>
      <c r="AG194">
        <v>3</v>
      </c>
      <c r="AH194">
        <v>1</v>
      </c>
      <c r="AI194">
        <v>5</v>
      </c>
      <c r="AJ194">
        <v>5</v>
      </c>
      <c r="AK194">
        <v>3</v>
      </c>
      <c r="AL194">
        <v>4</v>
      </c>
      <c r="AM194">
        <v>5</v>
      </c>
      <c r="AN194">
        <v>4</v>
      </c>
      <c r="AO194">
        <v>3</v>
      </c>
      <c r="AP194">
        <v>4</v>
      </c>
      <c r="AQ194">
        <v>3</v>
      </c>
      <c r="AR194">
        <v>5</v>
      </c>
      <c r="AS194">
        <v>4</v>
      </c>
      <c r="AT194">
        <v>5</v>
      </c>
      <c r="AU194">
        <v>5</v>
      </c>
      <c r="AV194">
        <v>5</v>
      </c>
      <c r="AW194" s="6">
        <f>STDEV(Table1[[#This Row],[Q1]:[Q36]])</f>
        <v>1.3261712403495103</v>
      </c>
    </row>
    <row r="195" spans="1:49" x14ac:dyDescent="0.2">
      <c r="A195" t="s">
        <v>333</v>
      </c>
      <c r="B195">
        <f>IF(642&lt;ROW(Table1[[#This Row],[ID]])-1,ROW(Table1[[#This Row],[ID]])-1,0)</f>
        <v>0</v>
      </c>
      <c r="C195" t="b">
        <f>FALSE</f>
        <v>0</v>
      </c>
      <c r="D195" t="b">
        <f>FALSE</f>
        <v>0</v>
      </c>
      <c r="E195" s="1">
        <v>30807</v>
      </c>
      <c r="F195" s="4">
        <f ca="1">INT((TODAY()-Table1[[#This Row],[born date]])/365)</f>
        <v>36</v>
      </c>
      <c r="G195" t="s">
        <v>50</v>
      </c>
      <c r="H195" t="s">
        <v>57</v>
      </c>
      <c r="I195" t="s">
        <v>58</v>
      </c>
      <c r="J195" t="s">
        <v>59</v>
      </c>
      <c r="K195" t="s">
        <v>54</v>
      </c>
      <c r="L195" t="s">
        <v>81</v>
      </c>
      <c r="M195">
        <v>4</v>
      </c>
      <c r="N195">
        <v>4</v>
      </c>
      <c r="O195">
        <v>3</v>
      </c>
      <c r="P195">
        <v>2</v>
      </c>
      <c r="Q195">
        <v>3</v>
      </c>
      <c r="R195">
        <v>2</v>
      </c>
      <c r="S195">
        <v>2</v>
      </c>
      <c r="T195">
        <v>2</v>
      </c>
      <c r="U195">
        <v>3</v>
      </c>
      <c r="V195">
        <v>2</v>
      </c>
      <c r="W195">
        <v>1</v>
      </c>
      <c r="X195">
        <v>3</v>
      </c>
      <c r="Y195">
        <v>4</v>
      </c>
      <c r="Z195">
        <v>3</v>
      </c>
      <c r="AA195">
        <v>3</v>
      </c>
      <c r="AB195">
        <v>3</v>
      </c>
      <c r="AC195">
        <v>2</v>
      </c>
      <c r="AD195">
        <v>2</v>
      </c>
      <c r="AE195">
        <v>2</v>
      </c>
      <c r="AF195">
        <v>3</v>
      </c>
      <c r="AG195">
        <v>3</v>
      </c>
      <c r="AH195">
        <v>1</v>
      </c>
      <c r="AI195">
        <v>4</v>
      </c>
      <c r="AJ195">
        <v>2</v>
      </c>
      <c r="AK195">
        <v>3</v>
      </c>
      <c r="AL195">
        <v>2</v>
      </c>
      <c r="AM195">
        <v>2</v>
      </c>
      <c r="AN195">
        <v>2</v>
      </c>
      <c r="AO195">
        <v>2</v>
      </c>
      <c r="AP195">
        <v>3</v>
      </c>
      <c r="AQ195">
        <v>3</v>
      </c>
      <c r="AR195">
        <v>2</v>
      </c>
      <c r="AS195">
        <v>2</v>
      </c>
      <c r="AT195">
        <v>2</v>
      </c>
      <c r="AU195">
        <v>3</v>
      </c>
      <c r="AV195">
        <v>3</v>
      </c>
      <c r="AW195" s="6">
        <f>STDEV(Table1[[#This Row],[Q1]:[Q36]])</f>
        <v>0.77254475393040933</v>
      </c>
    </row>
    <row r="196" spans="1:49" x14ac:dyDescent="0.2">
      <c r="A196" t="s">
        <v>334</v>
      </c>
      <c r="B196">
        <f>IF(642&lt;ROW(Table1[[#This Row],[ID]])-1,ROW(Table1[[#This Row],[ID]])-1,0)</f>
        <v>0</v>
      </c>
      <c r="C196" t="b">
        <f>FALSE</f>
        <v>0</v>
      </c>
      <c r="D196" t="b">
        <f>FALSE</f>
        <v>0</v>
      </c>
      <c r="E196" s="1">
        <v>38223</v>
      </c>
      <c r="F196" s="4">
        <f ca="1">INT((TODAY()-Table1[[#This Row],[born date]])/365)</f>
        <v>16</v>
      </c>
      <c r="G196" t="s">
        <v>65</v>
      </c>
      <c r="H196" t="s">
        <v>62</v>
      </c>
      <c r="I196" t="s">
        <v>52</v>
      </c>
      <c r="J196" t="s">
        <v>53</v>
      </c>
      <c r="K196" t="s">
        <v>54</v>
      </c>
      <c r="L196" t="s">
        <v>63</v>
      </c>
      <c r="M196">
        <v>4</v>
      </c>
      <c r="N196">
        <v>4</v>
      </c>
      <c r="O196">
        <v>2</v>
      </c>
      <c r="P196">
        <v>4</v>
      </c>
      <c r="Q196">
        <v>4</v>
      </c>
      <c r="R196">
        <v>1</v>
      </c>
      <c r="S196">
        <v>4</v>
      </c>
      <c r="T196">
        <v>4</v>
      </c>
      <c r="U196">
        <v>4</v>
      </c>
      <c r="V196">
        <v>4</v>
      </c>
      <c r="W196">
        <v>4</v>
      </c>
      <c r="X196">
        <v>2</v>
      </c>
      <c r="Y196">
        <v>1</v>
      </c>
      <c r="Z196">
        <v>5</v>
      </c>
      <c r="AA196">
        <v>5</v>
      </c>
      <c r="AB196">
        <v>4</v>
      </c>
      <c r="AC196">
        <v>4</v>
      </c>
      <c r="AD196">
        <v>1</v>
      </c>
      <c r="AE196">
        <v>4</v>
      </c>
      <c r="AF196">
        <v>4</v>
      </c>
      <c r="AG196">
        <v>4</v>
      </c>
      <c r="AH196">
        <v>2</v>
      </c>
      <c r="AI196">
        <v>4</v>
      </c>
      <c r="AJ196">
        <v>5</v>
      </c>
      <c r="AK196">
        <v>5</v>
      </c>
      <c r="AL196">
        <v>5</v>
      </c>
      <c r="AM196">
        <v>4</v>
      </c>
      <c r="AN196">
        <v>4</v>
      </c>
      <c r="AO196">
        <v>2</v>
      </c>
      <c r="AP196">
        <v>5</v>
      </c>
      <c r="AQ196">
        <v>4</v>
      </c>
      <c r="AR196">
        <v>4</v>
      </c>
      <c r="AS196">
        <v>5</v>
      </c>
      <c r="AT196">
        <v>4</v>
      </c>
      <c r="AU196">
        <v>4</v>
      </c>
      <c r="AV196">
        <v>4</v>
      </c>
      <c r="AW196" s="6">
        <f>STDEV(Table1[[#This Row],[Q1]:[Q36]])</f>
        <v>1.161553420728616</v>
      </c>
    </row>
    <row r="197" spans="1:49" x14ac:dyDescent="0.2">
      <c r="A197" t="s">
        <v>335</v>
      </c>
      <c r="B197">
        <f>IF(642&lt;ROW(Table1[[#This Row],[ID]])-1,ROW(Table1[[#This Row],[ID]])-1,0)</f>
        <v>0</v>
      </c>
      <c r="C197" t="b">
        <f>FALSE</f>
        <v>0</v>
      </c>
      <c r="D197" t="b">
        <f>FALSE</f>
        <v>0</v>
      </c>
      <c r="E197" s="1">
        <v>30116</v>
      </c>
      <c r="F197" s="4">
        <f ca="1">INT((TODAY()-Table1[[#This Row],[born date]])/365)</f>
        <v>38</v>
      </c>
      <c r="G197" t="s">
        <v>65</v>
      </c>
      <c r="H197" t="s">
        <v>76</v>
      </c>
      <c r="I197" t="s">
        <v>58</v>
      </c>
      <c r="J197" t="s">
        <v>59</v>
      </c>
      <c r="K197" t="s">
        <v>107</v>
      </c>
      <c r="L197" t="s">
        <v>336</v>
      </c>
      <c r="M197">
        <v>3</v>
      </c>
      <c r="N197">
        <v>3</v>
      </c>
      <c r="O197">
        <v>4</v>
      </c>
      <c r="P197">
        <v>4</v>
      </c>
      <c r="Q197">
        <v>4</v>
      </c>
      <c r="R197">
        <v>3</v>
      </c>
      <c r="S197">
        <v>4</v>
      </c>
      <c r="T197">
        <v>5</v>
      </c>
      <c r="U197">
        <v>5</v>
      </c>
      <c r="V197">
        <v>3</v>
      </c>
      <c r="W197">
        <v>5</v>
      </c>
      <c r="X197">
        <v>4</v>
      </c>
      <c r="Y197">
        <v>5</v>
      </c>
      <c r="Z197">
        <v>5</v>
      </c>
      <c r="AA197">
        <v>4</v>
      </c>
      <c r="AB197">
        <v>3</v>
      </c>
      <c r="AC197">
        <v>4</v>
      </c>
      <c r="AD197">
        <v>2</v>
      </c>
      <c r="AE197">
        <v>1</v>
      </c>
      <c r="AF197">
        <v>3</v>
      </c>
      <c r="AG197">
        <v>3</v>
      </c>
      <c r="AH197">
        <v>4</v>
      </c>
      <c r="AI197">
        <v>5</v>
      </c>
      <c r="AJ197">
        <v>5</v>
      </c>
      <c r="AK197">
        <v>4</v>
      </c>
      <c r="AL197">
        <v>3</v>
      </c>
      <c r="AM197">
        <v>4</v>
      </c>
      <c r="AN197">
        <v>5</v>
      </c>
      <c r="AO197">
        <v>1</v>
      </c>
      <c r="AP197">
        <v>2</v>
      </c>
      <c r="AQ197">
        <v>4</v>
      </c>
      <c r="AR197">
        <v>3</v>
      </c>
      <c r="AS197">
        <v>4</v>
      </c>
      <c r="AT197">
        <v>5</v>
      </c>
      <c r="AU197">
        <v>5</v>
      </c>
      <c r="AV197">
        <v>3</v>
      </c>
      <c r="AW197" s="6">
        <f>STDEV(Table1[[#This Row],[Q1]:[Q36]])</f>
        <v>1.1112698299335924</v>
      </c>
    </row>
    <row r="198" spans="1:49" x14ac:dyDescent="0.2">
      <c r="A198" t="s">
        <v>337</v>
      </c>
      <c r="B198">
        <f>IF(642&lt;ROW(Table1[[#This Row],[ID]])-1,ROW(Table1[[#This Row],[ID]])-1,0)</f>
        <v>0</v>
      </c>
      <c r="C198" t="b">
        <f>FALSE</f>
        <v>0</v>
      </c>
      <c r="D198" t="b">
        <f>FALSE</f>
        <v>0</v>
      </c>
      <c r="E198" s="1">
        <v>30343</v>
      </c>
      <c r="F198" s="4">
        <f ca="1">INT((TODAY()-Table1[[#This Row],[born date]])/365)</f>
        <v>38</v>
      </c>
      <c r="G198" t="s">
        <v>65</v>
      </c>
      <c r="H198" t="s">
        <v>62</v>
      </c>
      <c r="I198" t="s">
        <v>58</v>
      </c>
      <c r="J198" t="s">
        <v>59</v>
      </c>
      <c r="K198" t="s">
        <v>69</v>
      </c>
      <c r="L198" t="s">
        <v>113</v>
      </c>
      <c r="M198">
        <v>4</v>
      </c>
      <c r="N198">
        <v>3</v>
      </c>
      <c r="O198">
        <v>3</v>
      </c>
      <c r="P198">
        <v>4</v>
      </c>
      <c r="Q198">
        <v>3</v>
      </c>
      <c r="R198">
        <v>4</v>
      </c>
      <c r="S198">
        <v>4</v>
      </c>
      <c r="T198">
        <v>2</v>
      </c>
      <c r="U198">
        <v>3</v>
      </c>
      <c r="V198">
        <v>4</v>
      </c>
      <c r="W198">
        <v>3</v>
      </c>
      <c r="X198">
        <v>3</v>
      </c>
      <c r="Y198">
        <v>2</v>
      </c>
      <c r="Z198">
        <v>4</v>
      </c>
      <c r="AA198">
        <v>3</v>
      </c>
      <c r="AB198">
        <v>3</v>
      </c>
      <c r="AC198">
        <v>3</v>
      </c>
      <c r="AD198">
        <v>2</v>
      </c>
      <c r="AE198">
        <v>4</v>
      </c>
      <c r="AF198">
        <v>3</v>
      </c>
      <c r="AG198">
        <v>3</v>
      </c>
      <c r="AH198">
        <v>3</v>
      </c>
      <c r="AI198">
        <v>4</v>
      </c>
      <c r="AJ198">
        <v>4</v>
      </c>
      <c r="AK198">
        <v>4</v>
      </c>
      <c r="AL198">
        <v>3</v>
      </c>
      <c r="AM198">
        <v>3</v>
      </c>
      <c r="AN198">
        <v>1</v>
      </c>
      <c r="AO198">
        <v>2</v>
      </c>
      <c r="AP198">
        <v>3</v>
      </c>
      <c r="AQ198">
        <v>3</v>
      </c>
      <c r="AR198">
        <v>4</v>
      </c>
      <c r="AS198">
        <v>4</v>
      </c>
      <c r="AT198">
        <v>5</v>
      </c>
      <c r="AU198">
        <v>4</v>
      </c>
      <c r="AV198">
        <v>3</v>
      </c>
      <c r="AW198" s="6">
        <f>STDEV(Table1[[#This Row],[Q1]:[Q36]])</f>
        <v>0.80622577482985502</v>
      </c>
    </row>
    <row r="199" spans="1:49" x14ac:dyDescent="0.2">
      <c r="A199" t="s">
        <v>338</v>
      </c>
      <c r="B199">
        <f>IF(642&lt;ROW(Table1[[#This Row],[ID]])-1,ROW(Table1[[#This Row],[ID]])-1,0)</f>
        <v>0</v>
      </c>
      <c r="C199" t="b">
        <f>FALSE</f>
        <v>0</v>
      </c>
      <c r="D199" t="b">
        <f>FALSE</f>
        <v>0</v>
      </c>
      <c r="E199" s="1">
        <v>34112</v>
      </c>
      <c r="F199" s="4">
        <f ca="1">INT((TODAY()-Table1[[#This Row],[born date]])/365)</f>
        <v>27</v>
      </c>
      <c r="G199" t="s">
        <v>65</v>
      </c>
      <c r="H199" t="s">
        <v>57</v>
      </c>
      <c r="I199" t="s">
        <v>52</v>
      </c>
      <c r="J199" t="s">
        <v>68</v>
      </c>
      <c r="K199" t="s">
        <v>54</v>
      </c>
      <c r="L199" t="s">
        <v>55</v>
      </c>
      <c r="M199">
        <v>3</v>
      </c>
      <c r="N199">
        <v>3</v>
      </c>
      <c r="O199">
        <v>3</v>
      </c>
      <c r="P199">
        <v>3</v>
      </c>
      <c r="Q199">
        <v>3</v>
      </c>
      <c r="R199">
        <v>2</v>
      </c>
      <c r="S199">
        <v>3</v>
      </c>
      <c r="T199">
        <v>3</v>
      </c>
      <c r="U199">
        <v>1</v>
      </c>
      <c r="V199">
        <v>3</v>
      </c>
      <c r="W199">
        <v>3</v>
      </c>
      <c r="X199">
        <v>3</v>
      </c>
      <c r="Y199">
        <v>3</v>
      </c>
      <c r="Z199">
        <v>4</v>
      </c>
      <c r="AA199">
        <v>3</v>
      </c>
      <c r="AB199">
        <v>2</v>
      </c>
      <c r="AC199">
        <v>3</v>
      </c>
      <c r="AD199">
        <v>2</v>
      </c>
      <c r="AE199">
        <v>3</v>
      </c>
      <c r="AF199">
        <v>5</v>
      </c>
      <c r="AG199">
        <v>2</v>
      </c>
      <c r="AH199">
        <v>2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1</v>
      </c>
      <c r="AP199">
        <v>3</v>
      </c>
      <c r="AQ199">
        <v>3</v>
      </c>
      <c r="AR199">
        <v>4</v>
      </c>
      <c r="AS199">
        <v>4</v>
      </c>
      <c r="AT199">
        <v>1</v>
      </c>
      <c r="AU199">
        <v>1</v>
      </c>
      <c r="AV199">
        <v>4</v>
      </c>
      <c r="AW199" s="6">
        <f>STDEV(Table1[[#This Row],[Q1]:[Q36]])</f>
        <v>0.88864083840578723</v>
      </c>
    </row>
    <row r="200" spans="1:49" x14ac:dyDescent="0.2">
      <c r="A200" t="s">
        <v>339</v>
      </c>
      <c r="B200">
        <f>IF(642&lt;ROW(Table1[[#This Row],[ID]])-1,ROW(Table1[[#This Row],[ID]])-1,0)</f>
        <v>0</v>
      </c>
      <c r="C200" t="b">
        <f>FALSE</f>
        <v>0</v>
      </c>
      <c r="D200" t="b">
        <f>FALSE</f>
        <v>0</v>
      </c>
      <c r="E200" s="1">
        <v>23543</v>
      </c>
      <c r="F200" s="4">
        <f ca="1">INT((TODAY()-Table1[[#This Row],[born date]])/365)</f>
        <v>56</v>
      </c>
      <c r="G200" t="s">
        <v>65</v>
      </c>
      <c r="H200" t="s">
        <v>51</v>
      </c>
      <c r="I200" t="s">
        <v>58</v>
      </c>
      <c r="J200" t="s">
        <v>53</v>
      </c>
      <c r="K200" t="s">
        <v>54</v>
      </c>
      <c r="L200" t="s">
        <v>340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 s="6">
        <f>STDEV(Table1[[#This Row],[Q1]:[Q36]])</f>
        <v>0</v>
      </c>
    </row>
    <row r="201" spans="1:49" x14ac:dyDescent="0.2">
      <c r="A201" t="s">
        <v>341</v>
      </c>
      <c r="B201">
        <f>IF(642&lt;ROW(Table1[[#This Row],[ID]])-1,ROW(Table1[[#This Row],[ID]])-1,0)</f>
        <v>0</v>
      </c>
      <c r="C201" t="b">
        <f>FALSE</f>
        <v>0</v>
      </c>
      <c r="D201" t="b">
        <f>FALSE</f>
        <v>0</v>
      </c>
      <c r="E201" s="1">
        <v>32712</v>
      </c>
      <c r="F201" s="4">
        <f ca="1">INT((TODAY()-Table1[[#This Row],[born date]])/365)</f>
        <v>31</v>
      </c>
      <c r="G201" t="s">
        <v>65</v>
      </c>
      <c r="H201" t="s">
        <v>62</v>
      </c>
      <c r="I201" t="s">
        <v>102</v>
      </c>
      <c r="J201" t="s">
        <v>53</v>
      </c>
      <c r="K201" t="s">
        <v>69</v>
      </c>
      <c r="L201" t="s">
        <v>55</v>
      </c>
      <c r="M201">
        <v>2</v>
      </c>
      <c r="N201">
        <v>4</v>
      </c>
      <c r="O201">
        <v>4</v>
      </c>
      <c r="P201">
        <v>3</v>
      </c>
      <c r="Q201">
        <v>4</v>
      </c>
      <c r="R201">
        <v>4</v>
      </c>
      <c r="S201">
        <v>3</v>
      </c>
      <c r="T201">
        <v>4</v>
      </c>
      <c r="U201">
        <v>4</v>
      </c>
      <c r="V201">
        <v>3</v>
      </c>
      <c r="W201">
        <v>4</v>
      </c>
      <c r="X201">
        <v>3</v>
      </c>
      <c r="Y201">
        <v>4</v>
      </c>
      <c r="Z201">
        <v>5</v>
      </c>
      <c r="AA201">
        <v>5</v>
      </c>
      <c r="AB201">
        <v>2</v>
      </c>
      <c r="AC201">
        <v>5</v>
      </c>
      <c r="AD201">
        <v>5</v>
      </c>
      <c r="AE201">
        <v>5</v>
      </c>
      <c r="AF201">
        <v>5</v>
      </c>
      <c r="AG201">
        <v>1</v>
      </c>
      <c r="AH201">
        <v>3</v>
      </c>
      <c r="AI201">
        <v>5</v>
      </c>
      <c r="AJ201">
        <v>5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4</v>
      </c>
      <c r="AR201">
        <v>4</v>
      </c>
      <c r="AS201">
        <v>3</v>
      </c>
      <c r="AT201">
        <v>4</v>
      </c>
      <c r="AU201">
        <v>1</v>
      </c>
      <c r="AV201">
        <v>4</v>
      </c>
      <c r="AW201" s="6">
        <f>STDEV(Table1[[#This Row],[Q1]:[Q36]])</f>
        <v>1.1450376024878448</v>
      </c>
    </row>
    <row r="202" spans="1:49" x14ac:dyDescent="0.2">
      <c r="A202" t="s">
        <v>342</v>
      </c>
      <c r="B202">
        <f>IF(642&lt;ROW(Table1[[#This Row],[ID]])-1,ROW(Table1[[#This Row],[ID]])-1,0)</f>
        <v>0</v>
      </c>
      <c r="C202" t="b">
        <f>FALSE</f>
        <v>0</v>
      </c>
      <c r="D202" t="b">
        <f>FALSE</f>
        <v>0</v>
      </c>
      <c r="E202" s="1">
        <v>38181</v>
      </c>
      <c r="F202" s="4">
        <f ca="1">INT((TODAY()-Table1[[#This Row],[born date]])/365)</f>
        <v>16</v>
      </c>
      <c r="G202" t="s">
        <v>50</v>
      </c>
      <c r="H202" t="s">
        <v>62</v>
      </c>
      <c r="I202" t="s">
        <v>58</v>
      </c>
      <c r="J202" t="s">
        <v>53</v>
      </c>
      <c r="K202" t="s">
        <v>69</v>
      </c>
      <c r="L202" t="s">
        <v>63</v>
      </c>
      <c r="M202">
        <v>4</v>
      </c>
      <c r="N202">
        <v>4</v>
      </c>
      <c r="O202">
        <v>3</v>
      </c>
      <c r="P202">
        <v>2</v>
      </c>
      <c r="Q202">
        <v>2</v>
      </c>
      <c r="R202">
        <v>3</v>
      </c>
      <c r="S202">
        <v>4</v>
      </c>
      <c r="T202">
        <v>4</v>
      </c>
      <c r="U202">
        <v>4</v>
      </c>
      <c r="V202">
        <v>3</v>
      </c>
      <c r="W202">
        <v>3</v>
      </c>
      <c r="X202">
        <v>2</v>
      </c>
      <c r="Y202">
        <v>2</v>
      </c>
      <c r="Z202">
        <v>2</v>
      </c>
      <c r="AA202">
        <v>3</v>
      </c>
      <c r="AB202">
        <v>3</v>
      </c>
      <c r="AC202">
        <v>4</v>
      </c>
      <c r="AD202">
        <v>2</v>
      </c>
      <c r="AE202">
        <v>4</v>
      </c>
      <c r="AF202">
        <v>3</v>
      </c>
      <c r="AG202">
        <v>3</v>
      </c>
      <c r="AH202">
        <v>3</v>
      </c>
      <c r="AI202">
        <v>2</v>
      </c>
      <c r="AJ202">
        <v>3</v>
      </c>
      <c r="AK202">
        <v>3</v>
      </c>
      <c r="AL202">
        <v>4</v>
      </c>
      <c r="AM202">
        <v>3</v>
      </c>
      <c r="AN202">
        <v>4</v>
      </c>
      <c r="AO202">
        <v>3</v>
      </c>
      <c r="AP202">
        <v>3</v>
      </c>
      <c r="AQ202">
        <v>3</v>
      </c>
      <c r="AR202">
        <v>3</v>
      </c>
      <c r="AS202">
        <v>4</v>
      </c>
      <c r="AT202">
        <v>4</v>
      </c>
      <c r="AU202">
        <v>4</v>
      </c>
      <c r="AV202">
        <v>4</v>
      </c>
      <c r="AW202" s="6">
        <f>STDEV(Table1[[#This Row],[Q1]:[Q36]])</f>
        <v>0.73678839761300718</v>
      </c>
    </row>
    <row r="203" spans="1:49" x14ac:dyDescent="0.2">
      <c r="A203" t="s">
        <v>343</v>
      </c>
      <c r="B203">
        <f>IF(642&lt;ROW(Table1[[#This Row],[ID]])-1,ROW(Table1[[#This Row],[ID]])-1,0)</f>
        <v>0</v>
      </c>
      <c r="C203" t="b">
        <f>FALSE</f>
        <v>0</v>
      </c>
      <c r="D203" t="b">
        <f>FALSE</f>
        <v>0</v>
      </c>
      <c r="E203" s="1">
        <v>32697</v>
      </c>
      <c r="F203" s="4">
        <f ca="1">INT((TODAY()-Table1[[#This Row],[born date]])/365)</f>
        <v>31</v>
      </c>
      <c r="G203" t="s">
        <v>65</v>
      </c>
      <c r="H203" t="s">
        <v>62</v>
      </c>
      <c r="I203" t="s">
        <v>52</v>
      </c>
      <c r="J203" t="s">
        <v>66</v>
      </c>
      <c r="K203" t="s">
        <v>54</v>
      </c>
      <c r="L203" t="s">
        <v>55</v>
      </c>
      <c r="M203">
        <v>4</v>
      </c>
      <c r="N203">
        <v>4</v>
      </c>
      <c r="O203">
        <v>4</v>
      </c>
      <c r="P203">
        <v>4</v>
      </c>
      <c r="Q203">
        <v>3</v>
      </c>
      <c r="R203">
        <v>2</v>
      </c>
      <c r="S203">
        <v>3</v>
      </c>
      <c r="T203">
        <v>4</v>
      </c>
      <c r="U203">
        <v>4</v>
      </c>
      <c r="V203">
        <v>4</v>
      </c>
      <c r="W203">
        <v>3</v>
      </c>
      <c r="X203">
        <v>4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4</v>
      </c>
      <c r="AE203">
        <v>4</v>
      </c>
      <c r="AF203">
        <v>3</v>
      </c>
      <c r="AG203">
        <v>3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3</v>
      </c>
      <c r="AN203">
        <v>4</v>
      </c>
      <c r="AO203">
        <v>3</v>
      </c>
      <c r="AP203">
        <v>4</v>
      </c>
      <c r="AQ203">
        <v>3</v>
      </c>
      <c r="AR203">
        <v>3</v>
      </c>
      <c r="AS203">
        <v>3</v>
      </c>
      <c r="AT203">
        <v>2</v>
      </c>
      <c r="AU203">
        <v>4</v>
      </c>
      <c r="AV203">
        <v>4</v>
      </c>
      <c r="AW203" s="6">
        <f>STDEV(Table1[[#This Row],[Q1]:[Q36]])</f>
        <v>0.58554004376911994</v>
      </c>
    </row>
    <row r="204" spans="1:49" x14ac:dyDescent="0.2">
      <c r="A204" t="s">
        <v>344</v>
      </c>
      <c r="B204">
        <f>IF(642&lt;ROW(Table1[[#This Row],[ID]])-1,ROW(Table1[[#This Row],[ID]])-1,0)</f>
        <v>0</v>
      </c>
      <c r="C204" t="b">
        <f>FALSE</f>
        <v>0</v>
      </c>
      <c r="D204" t="b">
        <f>FALSE</f>
        <v>0</v>
      </c>
      <c r="E204" s="1">
        <v>23359</v>
      </c>
      <c r="F204" s="4">
        <f ca="1">INT((TODAY()-Table1[[#This Row],[born date]])/365)</f>
        <v>57</v>
      </c>
      <c r="G204" t="s">
        <v>50</v>
      </c>
      <c r="H204" t="s">
        <v>57</v>
      </c>
      <c r="I204" t="s">
        <v>102</v>
      </c>
      <c r="J204" t="s">
        <v>53</v>
      </c>
      <c r="K204" t="s">
        <v>54</v>
      </c>
      <c r="L204" t="s">
        <v>104</v>
      </c>
      <c r="M204">
        <v>5</v>
      </c>
      <c r="N204">
        <v>5</v>
      </c>
      <c r="O204">
        <v>3</v>
      </c>
      <c r="P204">
        <v>4</v>
      </c>
      <c r="Q204">
        <v>4</v>
      </c>
      <c r="R204">
        <v>2</v>
      </c>
      <c r="S204">
        <v>3</v>
      </c>
      <c r="T204">
        <v>3</v>
      </c>
      <c r="U204">
        <v>4</v>
      </c>
      <c r="V204">
        <v>4</v>
      </c>
      <c r="W204">
        <v>4</v>
      </c>
      <c r="X204">
        <v>3</v>
      </c>
      <c r="Y204">
        <v>2</v>
      </c>
      <c r="Z204">
        <v>4</v>
      </c>
      <c r="AA204">
        <v>3</v>
      </c>
      <c r="AB204">
        <v>4</v>
      </c>
      <c r="AC204">
        <v>3</v>
      </c>
      <c r="AD204">
        <v>3</v>
      </c>
      <c r="AE204">
        <v>4</v>
      </c>
      <c r="AF204">
        <v>4</v>
      </c>
      <c r="AG204">
        <v>4</v>
      </c>
      <c r="AH204">
        <v>2</v>
      </c>
      <c r="AI204">
        <v>4</v>
      </c>
      <c r="AJ204">
        <v>4</v>
      </c>
      <c r="AK204">
        <v>4</v>
      </c>
      <c r="AL204">
        <v>4</v>
      </c>
      <c r="AM204">
        <v>3</v>
      </c>
      <c r="AN204">
        <v>3</v>
      </c>
      <c r="AO204">
        <v>3</v>
      </c>
      <c r="AP204">
        <v>4</v>
      </c>
      <c r="AQ204">
        <v>4</v>
      </c>
      <c r="AR204">
        <v>5</v>
      </c>
      <c r="AS204">
        <v>4</v>
      </c>
      <c r="AT204">
        <v>3</v>
      </c>
      <c r="AU204">
        <v>5</v>
      </c>
      <c r="AV204">
        <v>4</v>
      </c>
      <c r="AW204" s="6">
        <f>STDEV(Table1[[#This Row],[Q1]:[Q36]])</f>
        <v>0.79831171061283257</v>
      </c>
    </row>
    <row r="205" spans="1:49" x14ac:dyDescent="0.2">
      <c r="A205" t="s">
        <v>345</v>
      </c>
      <c r="B205">
        <f>IF(642&lt;ROW(Table1[[#This Row],[ID]])-1,ROW(Table1[[#This Row],[ID]])-1,0)</f>
        <v>0</v>
      </c>
      <c r="C205" t="b">
        <f>FALSE</f>
        <v>0</v>
      </c>
      <c r="D205" t="b">
        <f>FALSE</f>
        <v>0</v>
      </c>
      <c r="E205" s="1">
        <v>30474</v>
      </c>
      <c r="F205" s="4">
        <f ca="1">INT((TODAY()-Table1[[#This Row],[born date]])/365)</f>
        <v>37</v>
      </c>
      <c r="G205" t="s">
        <v>65</v>
      </c>
      <c r="H205" t="s">
        <v>62</v>
      </c>
      <c r="I205" t="s">
        <v>52</v>
      </c>
      <c r="J205" t="s">
        <v>53</v>
      </c>
      <c r="K205" t="s">
        <v>54</v>
      </c>
      <c r="L205" t="s">
        <v>55</v>
      </c>
      <c r="M205">
        <v>4</v>
      </c>
      <c r="N205">
        <v>3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2</v>
      </c>
      <c r="U205">
        <v>4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3</v>
      </c>
      <c r="AD205">
        <v>2</v>
      </c>
      <c r="AE205">
        <v>4</v>
      </c>
      <c r="AF205">
        <v>4</v>
      </c>
      <c r="AG205">
        <v>4</v>
      </c>
      <c r="AH205">
        <v>4</v>
      </c>
      <c r="AI205">
        <v>3</v>
      </c>
      <c r="AJ205">
        <v>4</v>
      </c>
      <c r="AK205">
        <v>5</v>
      </c>
      <c r="AL205">
        <v>4</v>
      </c>
      <c r="AM205">
        <v>4</v>
      </c>
      <c r="AN205">
        <v>3</v>
      </c>
      <c r="AO205">
        <v>3</v>
      </c>
      <c r="AP205">
        <v>4</v>
      </c>
      <c r="AQ205">
        <v>4</v>
      </c>
      <c r="AR205">
        <v>4</v>
      </c>
      <c r="AS205">
        <v>3</v>
      </c>
      <c r="AT205">
        <v>3</v>
      </c>
      <c r="AU205">
        <v>3</v>
      </c>
      <c r="AV205">
        <v>4</v>
      </c>
      <c r="AW205" s="6">
        <f>STDEV(Table1[[#This Row],[Q1]:[Q36]])</f>
        <v>0.62424557642208445</v>
      </c>
    </row>
    <row r="206" spans="1:49" x14ac:dyDescent="0.2">
      <c r="A206" t="s">
        <v>346</v>
      </c>
      <c r="B206">
        <f>IF(642&lt;ROW(Table1[[#This Row],[ID]])-1,ROW(Table1[[#This Row],[ID]])-1,0)</f>
        <v>0</v>
      </c>
      <c r="C206" t="b">
        <f>FALSE</f>
        <v>0</v>
      </c>
      <c r="D206" t="b">
        <f>FALSE</f>
        <v>0</v>
      </c>
      <c r="E206" s="1">
        <v>38289</v>
      </c>
      <c r="F206" s="4">
        <f ca="1">INT((TODAY()-Table1[[#This Row],[born date]])/365)</f>
        <v>16</v>
      </c>
      <c r="G206" t="s">
        <v>65</v>
      </c>
      <c r="H206" t="s">
        <v>62</v>
      </c>
      <c r="I206" t="s">
        <v>58</v>
      </c>
      <c r="J206" t="s">
        <v>66</v>
      </c>
      <c r="K206" t="s">
        <v>69</v>
      </c>
      <c r="L206" t="s">
        <v>63</v>
      </c>
      <c r="M206">
        <v>3</v>
      </c>
      <c r="N206">
        <v>3</v>
      </c>
      <c r="O206">
        <v>3</v>
      </c>
      <c r="P206">
        <v>4</v>
      </c>
      <c r="Q206">
        <v>3</v>
      </c>
      <c r="R206">
        <v>3</v>
      </c>
      <c r="S206">
        <v>4</v>
      </c>
      <c r="T206">
        <v>2</v>
      </c>
      <c r="U206">
        <v>2</v>
      </c>
      <c r="V206">
        <v>3</v>
      </c>
      <c r="W206">
        <v>3</v>
      </c>
      <c r="X206">
        <v>2</v>
      </c>
      <c r="Y206">
        <v>3</v>
      </c>
      <c r="Z206">
        <v>4</v>
      </c>
      <c r="AA206">
        <v>4</v>
      </c>
      <c r="AB206">
        <v>2</v>
      </c>
      <c r="AC206">
        <v>2</v>
      </c>
      <c r="AD206">
        <v>2</v>
      </c>
      <c r="AE206">
        <v>3</v>
      </c>
      <c r="AF206">
        <v>3</v>
      </c>
      <c r="AG206">
        <v>3</v>
      </c>
      <c r="AH206">
        <v>2</v>
      </c>
      <c r="AI206">
        <v>4</v>
      </c>
      <c r="AJ206">
        <v>4</v>
      </c>
      <c r="AK206">
        <v>4</v>
      </c>
      <c r="AL206">
        <v>3</v>
      </c>
      <c r="AM206">
        <v>3</v>
      </c>
      <c r="AN206">
        <v>2</v>
      </c>
      <c r="AO206">
        <v>2</v>
      </c>
      <c r="AP206">
        <v>3</v>
      </c>
      <c r="AQ206">
        <v>4</v>
      </c>
      <c r="AR206">
        <v>3</v>
      </c>
      <c r="AS206">
        <v>3</v>
      </c>
      <c r="AT206">
        <v>3</v>
      </c>
      <c r="AU206">
        <v>3</v>
      </c>
      <c r="AV206">
        <v>4</v>
      </c>
      <c r="AW206" s="6">
        <f>STDEV(Table1[[#This Row],[Q1]:[Q36]])</f>
        <v>0.71713716560063612</v>
      </c>
    </row>
    <row r="207" spans="1:49" x14ac:dyDescent="0.2">
      <c r="A207" t="s">
        <v>347</v>
      </c>
      <c r="B207">
        <f>IF(642&lt;ROW(Table1[[#This Row],[ID]])-1,ROW(Table1[[#This Row],[ID]])-1,0)</f>
        <v>0</v>
      </c>
      <c r="C207" t="b">
        <f>FALSE</f>
        <v>0</v>
      </c>
      <c r="D207" t="b">
        <f>FALSE</f>
        <v>0</v>
      </c>
      <c r="E207" s="1">
        <v>38098</v>
      </c>
      <c r="F207" s="4">
        <f ca="1">INT((TODAY()-Table1[[#This Row],[born date]])/365)</f>
        <v>16</v>
      </c>
      <c r="G207" t="s">
        <v>65</v>
      </c>
      <c r="H207" t="s">
        <v>62</v>
      </c>
      <c r="I207" t="s">
        <v>58</v>
      </c>
      <c r="J207" t="s">
        <v>59</v>
      </c>
      <c r="K207" t="s">
        <v>54</v>
      </c>
      <c r="L207" t="s">
        <v>63</v>
      </c>
      <c r="M207">
        <v>4</v>
      </c>
      <c r="N207">
        <v>4</v>
      </c>
      <c r="O207">
        <v>3</v>
      </c>
      <c r="P207">
        <v>3</v>
      </c>
      <c r="Q207">
        <v>4</v>
      </c>
      <c r="R207">
        <v>3</v>
      </c>
      <c r="S207">
        <v>4</v>
      </c>
      <c r="T207">
        <v>3</v>
      </c>
      <c r="U207">
        <v>2</v>
      </c>
      <c r="V207">
        <v>3</v>
      </c>
      <c r="W207">
        <v>3</v>
      </c>
      <c r="X207">
        <v>2</v>
      </c>
      <c r="Y207">
        <v>2</v>
      </c>
      <c r="Z207">
        <v>5</v>
      </c>
      <c r="AA207">
        <v>4</v>
      </c>
      <c r="AB207">
        <v>3</v>
      </c>
      <c r="AC207">
        <v>3</v>
      </c>
      <c r="AD207">
        <v>2</v>
      </c>
      <c r="AE207">
        <v>2</v>
      </c>
      <c r="AF207">
        <v>3</v>
      </c>
      <c r="AG207">
        <v>3</v>
      </c>
      <c r="AH207">
        <v>2</v>
      </c>
      <c r="AI207">
        <v>4</v>
      </c>
      <c r="AJ207">
        <v>4</v>
      </c>
      <c r="AK207">
        <v>4</v>
      </c>
      <c r="AL207">
        <v>3</v>
      </c>
      <c r="AM207">
        <v>4</v>
      </c>
      <c r="AN207">
        <v>3</v>
      </c>
      <c r="AO207">
        <v>1</v>
      </c>
      <c r="AP207">
        <v>5</v>
      </c>
      <c r="AQ207">
        <v>4</v>
      </c>
      <c r="AR207">
        <v>4</v>
      </c>
      <c r="AS207">
        <v>4</v>
      </c>
      <c r="AT207">
        <v>3</v>
      </c>
      <c r="AU207">
        <v>2</v>
      </c>
      <c r="AV207">
        <v>4</v>
      </c>
      <c r="AW207" s="6">
        <f>STDEV(Table1[[#This Row],[Q1]:[Q36]])</f>
        <v>0.92924273658289291</v>
      </c>
    </row>
    <row r="208" spans="1:49" x14ac:dyDescent="0.2">
      <c r="A208" t="s">
        <v>348</v>
      </c>
      <c r="B208">
        <f>IF(642&lt;ROW(Table1[[#This Row],[ID]])-1,ROW(Table1[[#This Row],[ID]])-1,0)</f>
        <v>0</v>
      </c>
      <c r="C208" t="b">
        <f>FALSE</f>
        <v>0</v>
      </c>
      <c r="D208" t="b">
        <f>FALSE</f>
        <v>0</v>
      </c>
      <c r="E208" s="1">
        <v>38488</v>
      </c>
      <c r="F208" s="4">
        <f ca="1">INT((TODAY()-Table1[[#This Row],[born date]])/365)</f>
        <v>15</v>
      </c>
      <c r="G208" t="s">
        <v>65</v>
      </c>
      <c r="H208" t="s">
        <v>62</v>
      </c>
      <c r="I208" t="s">
        <v>58</v>
      </c>
      <c r="J208" t="s">
        <v>53</v>
      </c>
      <c r="K208" t="s">
        <v>54</v>
      </c>
      <c r="L208" t="s">
        <v>63</v>
      </c>
      <c r="M208">
        <v>5</v>
      </c>
      <c r="N208">
        <v>5</v>
      </c>
      <c r="O208">
        <v>5</v>
      </c>
      <c r="P208">
        <v>5</v>
      </c>
      <c r="Q208">
        <v>4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4</v>
      </c>
      <c r="X208">
        <v>4</v>
      </c>
      <c r="Y208">
        <v>4</v>
      </c>
      <c r="Z208">
        <v>5</v>
      </c>
      <c r="AA208">
        <v>5</v>
      </c>
      <c r="AB208">
        <v>5</v>
      </c>
      <c r="AC208">
        <v>5</v>
      </c>
      <c r="AD208">
        <v>5</v>
      </c>
      <c r="AE208">
        <v>5</v>
      </c>
      <c r="AF208">
        <v>5</v>
      </c>
      <c r="AG208">
        <v>5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v>5</v>
      </c>
      <c r="AT208">
        <v>5</v>
      </c>
      <c r="AU208">
        <v>4</v>
      </c>
      <c r="AV208">
        <v>5</v>
      </c>
      <c r="AW208" s="6">
        <f>STDEV(Table1[[#This Row],[Q1]:[Q36]])</f>
        <v>0.50395263067897034</v>
      </c>
    </row>
    <row r="209" spans="1:49" x14ac:dyDescent="0.2">
      <c r="A209" t="s">
        <v>349</v>
      </c>
      <c r="B209">
        <f>IF(642&lt;ROW(Table1[[#This Row],[ID]])-1,ROW(Table1[[#This Row],[ID]])-1,0)</f>
        <v>0</v>
      </c>
      <c r="C209" t="b">
        <f>FALSE</f>
        <v>0</v>
      </c>
      <c r="D209" t="b">
        <f>FALSE</f>
        <v>0</v>
      </c>
      <c r="E209" s="1">
        <v>38485</v>
      </c>
      <c r="F209" s="4">
        <f ca="1">INT((TODAY()-Table1[[#This Row],[born date]])/365)</f>
        <v>15</v>
      </c>
      <c r="G209" t="s">
        <v>50</v>
      </c>
      <c r="H209" t="s">
        <v>62</v>
      </c>
      <c r="I209" t="s">
        <v>58</v>
      </c>
      <c r="J209" t="s">
        <v>66</v>
      </c>
      <c r="K209" t="s">
        <v>69</v>
      </c>
      <c r="L209" t="s">
        <v>350</v>
      </c>
      <c r="M209">
        <v>2</v>
      </c>
      <c r="N209">
        <v>2</v>
      </c>
      <c r="O209">
        <v>2</v>
      </c>
      <c r="P209">
        <v>1</v>
      </c>
      <c r="Q209">
        <v>2</v>
      </c>
      <c r="R209">
        <v>4</v>
      </c>
      <c r="S209">
        <v>2</v>
      </c>
      <c r="T209">
        <v>1</v>
      </c>
      <c r="U209">
        <v>1</v>
      </c>
      <c r="V209">
        <v>1</v>
      </c>
      <c r="W209">
        <v>1</v>
      </c>
      <c r="X209">
        <v>3</v>
      </c>
      <c r="Y209">
        <v>4</v>
      </c>
      <c r="Z209">
        <v>3</v>
      </c>
      <c r="AA209">
        <v>3</v>
      </c>
      <c r="AB209">
        <v>3</v>
      </c>
      <c r="AC209">
        <v>2</v>
      </c>
      <c r="AD209">
        <v>3</v>
      </c>
      <c r="AE209">
        <v>2</v>
      </c>
      <c r="AF209">
        <v>4</v>
      </c>
      <c r="AG209">
        <v>2</v>
      </c>
      <c r="AH209">
        <v>4</v>
      </c>
      <c r="AI209">
        <v>2</v>
      </c>
      <c r="AJ209">
        <v>2</v>
      </c>
      <c r="AK209">
        <v>3</v>
      </c>
      <c r="AL209">
        <v>4</v>
      </c>
      <c r="AM209">
        <v>3</v>
      </c>
      <c r="AN209">
        <v>2</v>
      </c>
      <c r="AO209">
        <v>3</v>
      </c>
      <c r="AP209">
        <v>3</v>
      </c>
      <c r="AQ209">
        <v>2</v>
      </c>
      <c r="AR209">
        <v>4</v>
      </c>
      <c r="AS209">
        <v>3</v>
      </c>
      <c r="AT209">
        <v>1</v>
      </c>
      <c r="AU209">
        <v>1</v>
      </c>
      <c r="AV209">
        <v>2</v>
      </c>
      <c r="AW209" s="6">
        <f>STDEV(Table1[[#This Row],[Q1]:[Q36]])</f>
        <v>0.99642217099838903</v>
      </c>
    </row>
    <row r="210" spans="1:49" x14ac:dyDescent="0.2">
      <c r="A210" t="s">
        <v>351</v>
      </c>
      <c r="B210">
        <f>IF(642&lt;ROW(Table1[[#This Row],[ID]])-1,ROW(Table1[[#This Row],[ID]])-1,0)</f>
        <v>0</v>
      </c>
      <c r="C210" t="b">
        <f>FALSE</f>
        <v>0</v>
      </c>
      <c r="D210" t="b">
        <f>FALSE</f>
        <v>0</v>
      </c>
      <c r="E210" s="1">
        <v>38407</v>
      </c>
      <c r="F210" s="4">
        <f ca="1">INT((TODAY()-Table1[[#This Row],[born date]])/365)</f>
        <v>16</v>
      </c>
      <c r="G210" t="s">
        <v>65</v>
      </c>
      <c r="H210" t="s">
        <v>62</v>
      </c>
      <c r="I210" t="s">
        <v>52</v>
      </c>
      <c r="J210" t="s">
        <v>53</v>
      </c>
      <c r="K210" t="s">
        <v>54</v>
      </c>
      <c r="L210" t="s">
        <v>63</v>
      </c>
      <c r="M210">
        <v>2</v>
      </c>
      <c r="N210">
        <v>4</v>
      </c>
      <c r="O210">
        <v>2</v>
      </c>
      <c r="P210">
        <v>5</v>
      </c>
      <c r="Q210">
        <v>4</v>
      </c>
      <c r="R210">
        <v>4</v>
      </c>
      <c r="S210">
        <v>5</v>
      </c>
      <c r="T210">
        <v>3</v>
      </c>
      <c r="U210">
        <v>5</v>
      </c>
      <c r="V210">
        <v>5</v>
      </c>
      <c r="W210">
        <v>4</v>
      </c>
      <c r="X210">
        <v>3</v>
      </c>
      <c r="Y210">
        <v>3</v>
      </c>
      <c r="Z210">
        <v>5</v>
      </c>
      <c r="AA210">
        <v>4</v>
      </c>
      <c r="AB210">
        <v>4</v>
      </c>
      <c r="AC210">
        <v>5</v>
      </c>
      <c r="AD210">
        <v>3</v>
      </c>
      <c r="AE210">
        <v>5</v>
      </c>
      <c r="AF210">
        <v>3</v>
      </c>
      <c r="AG210">
        <v>4</v>
      </c>
      <c r="AH210">
        <v>3</v>
      </c>
      <c r="AI210">
        <v>3</v>
      </c>
      <c r="AJ210">
        <v>5</v>
      </c>
      <c r="AK210">
        <v>5</v>
      </c>
      <c r="AL210">
        <v>4</v>
      </c>
      <c r="AM210">
        <v>5</v>
      </c>
      <c r="AN210">
        <v>3</v>
      </c>
      <c r="AO210">
        <v>2</v>
      </c>
      <c r="AP210">
        <v>5</v>
      </c>
      <c r="AQ210">
        <v>4</v>
      </c>
      <c r="AR210">
        <v>4</v>
      </c>
      <c r="AS210">
        <v>5</v>
      </c>
      <c r="AT210">
        <v>3</v>
      </c>
      <c r="AU210">
        <v>5</v>
      </c>
      <c r="AV210">
        <v>4</v>
      </c>
      <c r="AW210" s="6">
        <f>STDEV(Table1[[#This Row],[Q1]:[Q36]])</f>
        <v>0.98399896760818251</v>
      </c>
    </row>
    <row r="211" spans="1:49" x14ac:dyDescent="0.2">
      <c r="A211" t="s">
        <v>352</v>
      </c>
      <c r="B211">
        <f>IF(642&lt;ROW(Table1[[#This Row],[ID]])-1,ROW(Table1[[#This Row],[ID]])-1,0)</f>
        <v>0</v>
      </c>
      <c r="C211" t="b">
        <f>FALSE</f>
        <v>0</v>
      </c>
      <c r="D211" t="b">
        <f>FALSE</f>
        <v>0</v>
      </c>
      <c r="E211" s="1">
        <v>28239</v>
      </c>
      <c r="F211" s="4">
        <f ca="1">INT((TODAY()-Table1[[#This Row],[born date]])/365)</f>
        <v>43</v>
      </c>
      <c r="G211" t="s">
        <v>50</v>
      </c>
      <c r="H211" t="s">
        <v>57</v>
      </c>
      <c r="I211" t="s">
        <v>58</v>
      </c>
      <c r="J211" t="s">
        <v>53</v>
      </c>
      <c r="K211" t="s">
        <v>54</v>
      </c>
      <c r="L211" t="s">
        <v>113</v>
      </c>
      <c r="M211">
        <v>4</v>
      </c>
      <c r="N211">
        <v>4</v>
      </c>
      <c r="O211">
        <v>4</v>
      </c>
      <c r="P211">
        <v>4</v>
      </c>
      <c r="Q211">
        <v>3</v>
      </c>
      <c r="R211">
        <v>3</v>
      </c>
      <c r="S211">
        <v>4</v>
      </c>
      <c r="T211">
        <v>3</v>
      </c>
      <c r="U211">
        <v>3</v>
      </c>
      <c r="V211">
        <v>4</v>
      </c>
      <c r="W211">
        <v>3</v>
      </c>
      <c r="X211">
        <v>4</v>
      </c>
      <c r="Y211">
        <v>3</v>
      </c>
      <c r="Z211">
        <v>4</v>
      </c>
      <c r="AA211">
        <v>4</v>
      </c>
      <c r="AB211">
        <v>3</v>
      </c>
      <c r="AC211">
        <v>3</v>
      </c>
      <c r="AD211">
        <v>3</v>
      </c>
      <c r="AE211">
        <v>5</v>
      </c>
      <c r="AF211">
        <v>4</v>
      </c>
      <c r="AG211">
        <v>3</v>
      </c>
      <c r="AH211">
        <v>3</v>
      </c>
      <c r="AI211">
        <v>4</v>
      </c>
      <c r="AJ211">
        <v>4</v>
      </c>
      <c r="AK211">
        <v>4</v>
      </c>
      <c r="AL211">
        <v>3</v>
      </c>
      <c r="AM211">
        <v>3</v>
      </c>
      <c r="AN211">
        <v>4</v>
      </c>
      <c r="AO211">
        <v>3</v>
      </c>
      <c r="AP211">
        <v>3</v>
      </c>
      <c r="AQ211">
        <v>4</v>
      </c>
      <c r="AR211">
        <v>4</v>
      </c>
      <c r="AS211">
        <v>4</v>
      </c>
      <c r="AT211">
        <v>3</v>
      </c>
      <c r="AU211">
        <v>3</v>
      </c>
      <c r="AV211">
        <v>5</v>
      </c>
      <c r="AW211" s="6">
        <f>STDEV(Table1[[#This Row],[Q1]:[Q36]])</f>
        <v>0.60356086212221738</v>
      </c>
    </row>
    <row r="212" spans="1:49" x14ac:dyDescent="0.2">
      <c r="A212" t="s">
        <v>353</v>
      </c>
      <c r="B212">
        <f>IF(642&lt;ROW(Table1[[#This Row],[ID]])-1,ROW(Table1[[#This Row],[ID]])-1,0)</f>
        <v>0</v>
      </c>
      <c r="C212" t="b">
        <f>FALSE</f>
        <v>0</v>
      </c>
      <c r="D212" t="b">
        <f>FALSE</f>
        <v>0</v>
      </c>
      <c r="E212" s="1">
        <v>23152</v>
      </c>
      <c r="F212" s="4">
        <f ca="1">INT((TODAY()-Table1[[#This Row],[born date]])/365)</f>
        <v>57</v>
      </c>
      <c r="G212" t="s">
        <v>65</v>
      </c>
      <c r="H212" t="s">
        <v>57</v>
      </c>
      <c r="I212" t="s">
        <v>58</v>
      </c>
      <c r="J212" t="s">
        <v>53</v>
      </c>
      <c r="K212" t="s">
        <v>54</v>
      </c>
      <c r="L212" t="s">
        <v>354</v>
      </c>
      <c r="M212">
        <v>3</v>
      </c>
      <c r="N212">
        <v>4</v>
      </c>
      <c r="O212">
        <v>2</v>
      </c>
      <c r="P212">
        <v>4</v>
      </c>
      <c r="Q212">
        <v>4</v>
      </c>
      <c r="R212">
        <v>4</v>
      </c>
      <c r="S212">
        <v>4</v>
      </c>
      <c r="T212">
        <v>4</v>
      </c>
      <c r="U212">
        <v>2</v>
      </c>
      <c r="V212">
        <v>3</v>
      </c>
      <c r="W212">
        <v>4</v>
      </c>
      <c r="X212">
        <v>3</v>
      </c>
      <c r="Y212">
        <v>2</v>
      </c>
      <c r="Z212">
        <v>4</v>
      </c>
      <c r="AA212">
        <v>4</v>
      </c>
      <c r="AB212">
        <v>4</v>
      </c>
      <c r="AC212">
        <v>4</v>
      </c>
      <c r="AD212">
        <v>4</v>
      </c>
      <c r="AE212">
        <v>2</v>
      </c>
      <c r="AF212">
        <v>3</v>
      </c>
      <c r="AG212">
        <v>3</v>
      </c>
      <c r="AH212">
        <v>3</v>
      </c>
      <c r="AI212">
        <v>4</v>
      </c>
      <c r="AJ212">
        <v>4</v>
      </c>
      <c r="AK212">
        <v>4</v>
      </c>
      <c r="AL212">
        <v>4</v>
      </c>
      <c r="AM212">
        <v>4</v>
      </c>
      <c r="AN212">
        <v>4</v>
      </c>
      <c r="AO212">
        <v>3</v>
      </c>
      <c r="AP212">
        <v>3</v>
      </c>
      <c r="AQ212">
        <v>4</v>
      </c>
      <c r="AR212">
        <v>4</v>
      </c>
      <c r="AS212">
        <v>4</v>
      </c>
      <c r="AT212">
        <v>4</v>
      </c>
      <c r="AU212">
        <v>3</v>
      </c>
      <c r="AV212">
        <v>3</v>
      </c>
      <c r="AW212" s="6">
        <f>STDEV(Table1[[#This Row],[Q1]:[Q36]])</f>
        <v>0.6969320524371696</v>
      </c>
    </row>
    <row r="213" spans="1:49" x14ac:dyDescent="0.2">
      <c r="A213" t="s">
        <v>355</v>
      </c>
      <c r="B213">
        <f>IF(642&lt;ROW(Table1[[#This Row],[ID]])-1,ROW(Table1[[#This Row],[ID]])-1,0)</f>
        <v>0</v>
      </c>
      <c r="C213" t="b">
        <f>FALSE</f>
        <v>0</v>
      </c>
      <c r="D213" t="b">
        <f>FALSE</f>
        <v>0</v>
      </c>
      <c r="E213" s="1">
        <v>34112</v>
      </c>
      <c r="F213" s="4">
        <f ca="1">INT((TODAY()-Table1[[#This Row],[born date]])/365)</f>
        <v>27</v>
      </c>
      <c r="G213" t="s">
        <v>65</v>
      </c>
      <c r="H213" t="s">
        <v>57</v>
      </c>
      <c r="I213" t="s">
        <v>52</v>
      </c>
      <c r="J213" t="s">
        <v>68</v>
      </c>
      <c r="K213" t="s">
        <v>54</v>
      </c>
      <c r="L213" t="s">
        <v>55</v>
      </c>
      <c r="M213">
        <v>3</v>
      </c>
      <c r="N213">
        <v>3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3</v>
      </c>
      <c r="U213">
        <v>1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v>3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3</v>
      </c>
      <c r="AN213">
        <v>3</v>
      </c>
      <c r="AO213">
        <v>3</v>
      </c>
      <c r="AP213">
        <v>3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3</v>
      </c>
      <c r="AW213" s="6">
        <f>STDEV(Table1[[#This Row],[Q1]:[Q36]])</f>
        <v>0.33333333333333443</v>
      </c>
    </row>
    <row r="214" spans="1:49" x14ac:dyDescent="0.2">
      <c r="A214" t="s">
        <v>356</v>
      </c>
      <c r="B214">
        <f>IF(642&lt;ROW(Table1[[#This Row],[ID]])-1,ROW(Table1[[#This Row],[ID]])-1,0)</f>
        <v>0</v>
      </c>
      <c r="C214" t="b">
        <f>FALSE</f>
        <v>0</v>
      </c>
      <c r="D214" t="b">
        <f>FALSE</f>
        <v>0</v>
      </c>
      <c r="E214" s="1">
        <v>38286</v>
      </c>
      <c r="F214" s="4">
        <f ca="1">INT((TODAY()-Table1[[#This Row],[born date]])/365)</f>
        <v>16</v>
      </c>
      <c r="G214" t="s">
        <v>50</v>
      </c>
      <c r="H214" t="s">
        <v>62</v>
      </c>
      <c r="I214" t="s">
        <v>58</v>
      </c>
      <c r="J214" t="s">
        <v>357</v>
      </c>
      <c r="K214" t="s">
        <v>54</v>
      </c>
      <c r="L214" t="s">
        <v>63</v>
      </c>
      <c r="M214">
        <v>5</v>
      </c>
      <c r="N214">
        <v>4</v>
      </c>
      <c r="O214">
        <v>3</v>
      </c>
      <c r="P214">
        <v>4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4</v>
      </c>
      <c r="X214">
        <v>2</v>
      </c>
      <c r="Y214">
        <v>2</v>
      </c>
      <c r="Z214">
        <v>5</v>
      </c>
      <c r="AA214">
        <v>4</v>
      </c>
      <c r="AB214">
        <v>4</v>
      </c>
      <c r="AC214">
        <v>5</v>
      </c>
      <c r="AD214">
        <v>1</v>
      </c>
      <c r="AE214">
        <v>4</v>
      </c>
      <c r="AF214">
        <v>5</v>
      </c>
      <c r="AG214">
        <v>3</v>
      </c>
      <c r="AH214">
        <v>1</v>
      </c>
      <c r="AI214">
        <v>3</v>
      </c>
      <c r="AJ214">
        <v>4</v>
      </c>
      <c r="AK214">
        <v>4</v>
      </c>
      <c r="AL214">
        <v>5</v>
      </c>
      <c r="AM214">
        <v>4</v>
      </c>
      <c r="AN214">
        <v>3</v>
      </c>
      <c r="AO214">
        <v>1</v>
      </c>
      <c r="AP214">
        <v>5</v>
      </c>
      <c r="AQ214">
        <v>4</v>
      </c>
      <c r="AR214">
        <v>4</v>
      </c>
      <c r="AS214">
        <v>5</v>
      </c>
      <c r="AT214">
        <v>4</v>
      </c>
      <c r="AU214">
        <v>2</v>
      </c>
      <c r="AV214">
        <v>5</v>
      </c>
      <c r="AW214" s="6">
        <f>STDEV(Table1[[#This Row],[Q1]:[Q36]])</f>
        <v>1.2456272723360311</v>
      </c>
    </row>
    <row r="215" spans="1:49" x14ac:dyDescent="0.2">
      <c r="A215" t="s">
        <v>358</v>
      </c>
      <c r="B215">
        <f>IF(642&lt;ROW(Table1[[#This Row],[ID]])-1,ROW(Table1[[#This Row],[ID]])-1,0)</f>
        <v>0</v>
      </c>
      <c r="C215" t="b">
        <f>FALSE</f>
        <v>0</v>
      </c>
      <c r="D215" t="b">
        <f>TRUE</f>
        <v>1</v>
      </c>
      <c r="E215" s="1" t="s">
        <v>998</v>
      </c>
      <c r="F215" s="4" t="e">
        <f ca="1">INT((TODAY()-Table1[[#This Row],[born date]])/365)</f>
        <v>#VALUE!</v>
      </c>
      <c r="G215" t="s">
        <v>94</v>
      </c>
      <c r="H215" t="s">
        <v>62</v>
      </c>
      <c r="I215" t="s">
        <v>102</v>
      </c>
      <c r="J215" t="s">
        <v>357</v>
      </c>
      <c r="K215" t="s">
        <v>69</v>
      </c>
      <c r="L215" t="s">
        <v>359</v>
      </c>
      <c r="M215">
        <v>2</v>
      </c>
      <c r="N215">
        <v>4</v>
      </c>
      <c r="O215">
        <v>1</v>
      </c>
      <c r="P215">
        <v>3</v>
      </c>
      <c r="Q215">
        <v>2</v>
      </c>
      <c r="R215">
        <v>1</v>
      </c>
      <c r="S215">
        <v>2</v>
      </c>
      <c r="T215">
        <v>3</v>
      </c>
      <c r="U215">
        <v>1</v>
      </c>
      <c r="V215">
        <v>1</v>
      </c>
      <c r="W215">
        <v>4</v>
      </c>
      <c r="X215">
        <v>1</v>
      </c>
      <c r="Y215">
        <v>5</v>
      </c>
      <c r="Z215">
        <v>1</v>
      </c>
      <c r="AA215">
        <v>1</v>
      </c>
      <c r="AB215">
        <v>1</v>
      </c>
      <c r="AC215">
        <v>1</v>
      </c>
      <c r="AD215">
        <v>5</v>
      </c>
      <c r="AE215">
        <v>2</v>
      </c>
      <c r="AF215">
        <v>4</v>
      </c>
      <c r="AG215">
        <v>2</v>
      </c>
      <c r="AH215">
        <v>4</v>
      </c>
      <c r="AI215">
        <v>2</v>
      </c>
      <c r="AJ215">
        <v>3</v>
      </c>
      <c r="AK215">
        <v>3</v>
      </c>
      <c r="AL215">
        <v>2</v>
      </c>
      <c r="AM215">
        <v>3</v>
      </c>
      <c r="AN215">
        <v>4</v>
      </c>
      <c r="AO215">
        <v>4</v>
      </c>
      <c r="AP215">
        <v>3</v>
      </c>
      <c r="AQ215">
        <v>1</v>
      </c>
      <c r="AR215">
        <v>3</v>
      </c>
      <c r="AS215">
        <v>4</v>
      </c>
      <c r="AT215">
        <v>4</v>
      </c>
      <c r="AU215">
        <v>3</v>
      </c>
      <c r="AV215">
        <v>2</v>
      </c>
      <c r="AW215" s="6">
        <f>STDEV(Table1[[#This Row],[Q1]:[Q36]])</f>
        <v>1.2749105166233532</v>
      </c>
    </row>
    <row r="216" spans="1:49" x14ac:dyDescent="0.2">
      <c r="A216" t="s">
        <v>360</v>
      </c>
      <c r="B216">
        <f>IF(642&lt;ROW(Table1[[#This Row],[ID]])-1,ROW(Table1[[#This Row],[ID]])-1,0)</f>
        <v>0</v>
      </c>
      <c r="C216" t="b">
        <f>FALSE</f>
        <v>0</v>
      </c>
      <c r="D216" t="b">
        <f>FALSE</f>
        <v>0</v>
      </c>
      <c r="E216" s="1">
        <v>32557</v>
      </c>
      <c r="F216" s="4">
        <f ca="1">INT((TODAY()-Table1[[#This Row],[born date]])/365)</f>
        <v>32</v>
      </c>
      <c r="G216" t="s">
        <v>50</v>
      </c>
      <c r="H216" t="s">
        <v>62</v>
      </c>
      <c r="I216" t="s">
        <v>52</v>
      </c>
      <c r="J216" t="s">
        <v>66</v>
      </c>
      <c r="K216" t="s">
        <v>54</v>
      </c>
      <c r="L216" t="s">
        <v>55</v>
      </c>
      <c r="M216">
        <v>4</v>
      </c>
      <c r="N216">
        <v>4</v>
      </c>
      <c r="O216">
        <v>3</v>
      </c>
      <c r="P216">
        <v>3</v>
      </c>
      <c r="Q216">
        <v>4</v>
      </c>
      <c r="R216">
        <v>4</v>
      </c>
      <c r="S216">
        <v>4</v>
      </c>
      <c r="T216">
        <v>3</v>
      </c>
      <c r="U216">
        <v>4</v>
      </c>
      <c r="V216">
        <v>4</v>
      </c>
      <c r="W216">
        <v>4</v>
      </c>
      <c r="X216">
        <v>4</v>
      </c>
      <c r="Y216">
        <v>3</v>
      </c>
      <c r="Z216">
        <v>4</v>
      </c>
      <c r="AA216">
        <v>3</v>
      </c>
      <c r="AB216">
        <v>4</v>
      </c>
      <c r="AC216">
        <v>4</v>
      </c>
      <c r="AD216">
        <v>3</v>
      </c>
      <c r="AE216">
        <v>4</v>
      </c>
      <c r="AF216">
        <v>4</v>
      </c>
      <c r="AG216">
        <v>3</v>
      </c>
      <c r="AH216">
        <v>3</v>
      </c>
      <c r="AI216">
        <v>4</v>
      </c>
      <c r="AJ216">
        <v>3</v>
      </c>
      <c r="AK216">
        <v>3</v>
      </c>
      <c r="AL216">
        <v>4</v>
      </c>
      <c r="AM216">
        <v>4</v>
      </c>
      <c r="AN216">
        <v>3</v>
      </c>
      <c r="AO216">
        <v>4</v>
      </c>
      <c r="AP216">
        <v>4</v>
      </c>
      <c r="AQ216">
        <v>4</v>
      </c>
      <c r="AR216">
        <v>4</v>
      </c>
      <c r="AS216">
        <v>4</v>
      </c>
      <c r="AT216">
        <v>3</v>
      </c>
      <c r="AU216">
        <v>4</v>
      </c>
      <c r="AV216">
        <v>4</v>
      </c>
      <c r="AW216" s="6">
        <f>STDEV(Table1[[#This Row],[Q1]:[Q36]])</f>
        <v>0.47809144373375745</v>
      </c>
    </row>
    <row r="217" spans="1:49" x14ac:dyDescent="0.2">
      <c r="A217" t="s">
        <v>361</v>
      </c>
      <c r="B217">
        <f>IF(642&lt;ROW(Table1[[#This Row],[ID]])-1,ROW(Table1[[#This Row],[ID]])-1,0)</f>
        <v>0</v>
      </c>
      <c r="C217" t="b">
        <f>FALSE</f>
        <v>0</v>
      </c>
      <c r="D217" t="b">
        <f>FALSE</f>
        <v>0</v>
      </c>
      <c r="E217" s="1">
        <v>35156</v>
      </c>
      <c r="F217" s="4">
        <f ca="1">INT((TODAY()-Table1[[#This Row],[born date]])/365)</f>
        <v>24</v>
      </c>
      <c r="G217" t="s">
        <v>65</v>
      </c>
      <c r="H217" t="s">
        <v>62</v>
      </c>
      <c r="I217" t="s">
        <v>123</v>
      </c>
      <c r="J217" t="s">
        <v>66</v>
      </c>
      <c r="K217" t="s">
        <v>54</v>
      </c>
      <c r="L217" t="s">
        <v>104</v>
      </c>
      <c r="M217">
        <v>5</v>
      </c>
      <c r="N217">
        <v>3</v>
      </c>
      <c r="O217">
        <v>2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2</v>
      </c>
      <c r="V217">
        <v>3</v>
      </c>
      <c r="W217">
        <v>5</v>
      </c>
      <c r="X217">
        <v>1</v>
      </c>
      <c r="Y217">
        <v>4</v>
      </c>
      <c r="Z217">
        <v>5</v>
      </c>
      <c r="AA217">
        <v>4</v>
      </c>
      <c r="AB217">
        <v>4</v>
      </c>
      <c r="AC217">
        <v>3</v>
      </c>
      <c r="AD217">
        <v>2</v>
      </c>
      <c r="AE217">
        <v>2</v>
      </c>
      <c r="AF217">
        <v>3</v>
      </c>
      <c r="AG217">
        <v>4</v>
      </c>
      <c r="AH217">
        <v>3</v>
      </c>
      <c r="AI217">
        <v>4</v>
      </c>
      <c r="AJ217">
        <v>4</v>
      </c>
      <c r="AK217">
        <v>4</v>
      </c>
      <c r="AL217">
        <v>4</v>
      </c>
      <c r="AM217">
        <v>5</v>
      </c>
      <c r="AN217">
        <v>1</v>
      </c>
      <c r="AO217">
        <v>2</v>
      </c>
      <c r="AP217">
        <v>4</v>
      </c>
      <c r="AQ217">
        <v>4</v>
      </c>
      <c r="AR217">
        <v>3</v>
      </c>
      <c r="AS217">
        <v>4</v>
      </c>
      <c r="AT217">
        <v>1</v>
      </c>
      <c r="AU217">
        <v>2</v>
      </c>
      <c r="AV217">
        <v>3</v>
      </c>
      <c r="AW217" s="6">
        <f>STDEV(Table1[[#This Row],[Q1]:[Q36]])</f>
        <v>1.1858959508950211</v>
      </c>
    </row>
    <row r="218" spans="1:49" x14ac:dyDescent="0.2">
      <c r="A218" t="s">
        <v>362</v>
      </c>
      <c r="B218">
        <f>IF(642&lt;ROW(Table1[[#This Row],[ID]])-1,ROW(Table1[[#This Row],[ID]])-1,0)</f>
        <v>0</v>
      </c>
      <c r="C218" t="b">
        <f>FALSE</f>
        <v>0</v>
      </c>
      <c r="D218" t="b">
        <f>FALSE</f>
        <v>0</v>
      </c>
      <c r="E218" s="1">
        <v>38455</v>
      </c>
      <c r="F218" s="4">
        <f ca="1">INT((TODAY()-Table1[[#This Row],[born date]])/365)</f>
        <v>15</v>
      </c>
      <c r="G218" t="s">
        <v>50</v>
      </c>
      <c r="H218" t="s">
        <v>62</v>
      </c>
      <c r="I218" t="s">
        <v>58</v>
      </c>
      <c r="J218" t="s">
        <v>53</v>
      </c>
      <c r="K218" t="s">
        <v>54</v>
      </c>
      <c r="L218" t="s">
        <v>63</v>
      </c>
      <c r="M218">
        <v>5</v>
      </c>
      <c r="N218">
        <v>4</v>
      </c>
      <c r="O218">
        <v>4</v>
      </c>
      <c r="P218">
        <v>4</v>
      </c>
      <c r="Q218">
        <v>4</v>
      </c>
      <c r="R218">
        <v>3</v>
      </c>
      <c r="S218">
        <v>4</v>
      </c>
      <c r="T218">
        <v>2</v>
      </c>
      <c r="U218">
        <v>3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5</v>
      </c>
      <c r="AB218">
        <v>4</v>
      </c>
      <c r="AC218">
        <v>4</v>
      </c>
      <c r="AD218">
        <v>3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5</v>
      </c>
      <c r="AL218">
        <v>4</v>
      </c>
      <c r="AM218">
        <v>4</v>
      </c>
      <c r="AN218">
        <v>3</v>
      </c>
      <c r="AO218">
        <v>2</v>
      </c>
      <c r="AP218">
        <v>4</v>
      </c>
      <c r="AQ218">
        <v>5</v>
      </c>
      <c r="AR218">
        <v>4</v>
      </c>
      <c r="AS218">
        <v>4</v>
      </c>
      <c r="AT218">
        <v>3</v>
      </c>
      <c r="AU218">
        <v>3</v>
      </c>
      <c r="AV218">
        <v>4</v>
      </c>
      <c r="AW218" s="6">
        <f>STDEV(Table1[[#This Row],[Q1]:[Q36]])</f>
        <v>0.6969320524371696</v>
      </c>
    </row>
    <row r="219" spans="1:49" x14ac:dyDescent="0.2">
      <c r="A219" t="s">
        <v>363</v>
      </c>
      <c r="B219">
        <f>IF(642&lt;ROW(Table1[[#This Row],[ID]])-1,ROW(Table1[[#This Row],[ID]])-1,0)</f>
        <v>0</v>
      </c>
      <c r="C219" t="b">
        <f>FALSE</f>
        <v>0</v>
      </c>
      <c r="D219" t="b">
        <f>FALSE</f>
        <v>0</v>
      </c>
      <c r="E219" s="1">
        <v>38425</v>
      </c>
      <c r="F219" s="4">
        <f ca="1">INT((TODAY()-Table1[[#This Row],[born date]])/365)</f>
        <v>15</v>
      </c>
      <c r="G219" t="s">
        <v>65</v>
      </c>
      <c r="H219" t="s">
        <v>62</v>
      </c>
      <c r="I219" t="s">
        <v>58</v>
      </c>
      <c r="J219" t="s">
        <v>66</v>
      </c>
      <c r="K219" t="s">
        <v>54</v>
      </c>
      <c r="L219" t="s">
        <v>63</v>
      </c>
      <c r="M219">
        <v>4</v>
      </c>
      <c r="N219">
        <v>4</v>
      </c>
      <c r="O219">
        <v>2</v>
      </c>
      <c r="P219">
        <v>3</v>
      </c>
      <c r="Q219">
        <v>3</v>
      </c>
      <c r="R219">
        <v>2</v>
      </c>
      <c r="S219">
        <v>2</v>
      </c>
      <c r="T219">
        <v>2</v>
      </c>
      <c r="U219">
        <v>4</v>
      </c>
      <c r="V219">
        <v>5</v>
      </c>
      <c r="W219">
        <v>3</v>
      </c>
      <c r="X219">
        <v>4</v>
      </c>
      <c r="Y219">
        <v>4</v>
      </c>
      <c r="Z219">
        <v>3</v>
      </c>
      <c r="AA219">
        <v>4</v>
      </c>
      <c r="AB219">
        <v>2</v>
      </c>
      <c r="AC219">
        <v>3</v>
      </c>
      <c r="AD219">
        <v>1</v>
      </c>
      <c r="AE219">
        <v>4</v>
      </c>
      <c r="AF219">
        <v>5</v>
      </c>
      <c r="AG219">
        <v>4</v>
      </c>
      <c r="AH219">
        <v>5</v>
      </c>
      <c r="AI219">
        <v>3</v>
      </c>
      <c r="AJ219">
        <v>4</v>
      </c>
      <c r="AK219">
        <v>4</v>
      </c>
      <c r="AL219">
        <v>5</v>
      </c>
      <c r="AM219">
        <v>5</v>
      </c>
      <c r="AN219">
        <v>2</v>
      </c>
      <c r="AO219">
        <v>1</v>
      </c>
      <c r="AP219">
        <v>4</v>
      </c>
      <c r="AQ219">
        <v>5</v>
      </c>
      <c r="AR219">
        <v>3</v>
      </c>
      <c r="AS219">
        <v>3</v>
      </c>
      <c r="AT219">
        <v>4</v>
      </c>
      <c r="AU219">
        <v>5</v>
      </c>
      <c r="AV219">
        <v>5</v>
      </c>
      <c r="AW219" s="6">
        <f>STDEV(Table1[[#This Row],[Q1]:[Q36]])</f>
        <v>1.1832159566199232</v>
      </c>
    </row>
    <row r="220" spans="1:49" x14ac:dyDescent="0.2">
      <c r="A220" t="s">
        <v>364</v>
      </c>
      <c r="B220">
        <f>IF(642&lt;ROW(Table1[[#This Row],[ID]])-1,ROW(Table1[[#This Row],[ID]])-1,0)</f>
        <v>0</v>
      </c>
      <c r="C220" t="b">
        <f>FALSE</f>
        <v>0</v>
      </c>
      <c r="D220" t="b">
        <f>FALSE</f>
        <v>0</v>
      </c>
      <c r="E220" s="1">
        <v>35374</v>
      </c>
      <c r="F220" s="4">
        <f ca="1">INT((TODAY()-Table1[[#This Row],[born date]])/365)</f>
        <v>24</v>
      </c>
      <c r="G220" t="s">
        <v>65</v>
      </c>
      <c r="H220" t="s">
        <v>62</v>
      </c>
      <c r="I220" t="s">
        <v>58</v>
      </c>
      <c r="J220" t="s">
        <v>53</v>
      </c>
      <c r="K220" t="s">
        <v>69</v>
      </c>
      <c r="L220" t="s">
        <v>365</v>
      </c>
      <c r="M220">
        <v>5</v>
      </c>
      <c r="N220">
        <v>5</v>
      </c>
      <c r="O220">
        <v>4</v>
      </c>
      <c r="P220">
        <v>4</v>
      </c>
      <c r="Q220">
        <v>4</v>
      </c>
      <c r="R220">
        <v>3</v>
      </c>
      <c r="S220">
        <v>4</v>
      </c>
      <c r="T220">
        <v>1</v>
      </c>
      <c r="U220">
        <v>3</v>
      </c>
      <c r="V220">
        <v>3</v>
      </c>
      <c r="W220">
        <v>4</v>
      </c>
      <c r="X220">
        <v>4</v>
      </c>
      <c r="Y220">
        <v>3</v>
      </c>
      <c r="Z220">
        <v>5</v>
      </c>
      <c r="AA220">
        <v>5</v>
      </c>
      <c r="AB220">
        <v>3</v>
      </c>
      <c r="AC220">
        <v>4</v>
      </c>
      <c r="AD220">
        <v>1</v>
      </c>
      <c r="AE220">
        <v>3</v>
      </c>
      <c r="AF220">
        <v>3</v>
      </c>
      <c r="AG220">
        <v>4</v>
      </c>
      <c r="AH220">
        <v>3</v>
      </c>
      <c r="AI220">
        <v>4</v>
      </c>
      <c r="AJ220">
        <v>4</v>
      </c>
      <c r="AK220">
        <v>4</v>
      </c>
      <c r="AL220">
        <v>3</v>
      </c>
      <c r="AM220">
        <v>4</v>
      </c>
      <c r="AN220">
        <v>1</v>
      </c>
      <c r="AO220">
        <v>1</v>
      </c>
      <c r="AP220">
        <v>3</v>
      </c>
      <c r="AQ220">
        <v>4</v>
      </c>
      <c r="AR220">
        <v>3</v>
      </c>
      <c r="AS220">
        <v>4</v>
      </c>
      <c r="AT220">
        <v>1</v>
      </c>
      <c r="AU220">
        <v>4</v>
      </c>
      <c r="AV220">
        <v>3</v>
      </c>
      <c r="AW220" s="6">
        <f>STDEV(Table1[[#This Row],[Q1]:[Q36]])</f>
        <v>1.1502242707471759</v>
      </c>
    </row>
    <row r="221" spans="1:49" x14ac:dyDescent="0.2">
      <c r="A221" t="s">
        <v>366</v>
      </c>
      <c r="B221">
        <f>IF(642&lt;ROW(Table1[[#This Row],[ID]])-1,ROW(Table1[[#This Row],[ID]])-1,0)</f>
        <v>0</v>
      </c>
      <c r="C221" t="b">
        <f>FALSE</f>
        <v>0</v>
      </c>
      <c r="D221" t="b">
        <f>FALSE</f>
        <v>0</v>
      </c>
      <c r="E221" s="1">
        <v>24727</v>
      </c>
      <c r="F221" s="4">
        <f ca="1">INT((TODAY()-Table1[[#This Row],[born date]])/365)</f>
        <v>53</v>
      </c>
      <c r="G221" t="s">
        <v>65</v>
      </c>
      <c r="H221" t="s">
        <v>62</v>
      </c>
      <c r="I221" t="s">
        <v>52</v>
      </c>
      <c r="J221" t="s">
        <v>53</v>
      </c>
      <c r="K221" t="s">
        <v>54</v>
      </c>
      <c r="L221" t="s">
        <v>367</v>
      </c>
      <c r="M221">
        <v>5</v>
      </c>
      <c r="N221">
        <v>5</v>
      </c>
      <c r="O221">
        <v>3</v>
      </c>
      <c r="P221">
        <v>4</v>
      </c>
      <c r="Q221">
        <v>4</v>
      </c>
      <c r="R221">
        <v>3</v>
      </c>
      <c r="S221">
        <v>4</v>
      </c>
      <c r="T221">
        <v>2</v>
      </c>
      <c r="U221">
        <v>4</v>
      </c>
      <c r="V221">
        <v>5</v>
      </c>
      <c r="W221">
        <v>4</v>
      </c>
      <c r="X221">
        <v>3</v>
      </c>
      <c r="Y221">
        <v>3</v>
      </c>
      <c r="Z221">
        <v>5</v>
      </c>
      <c r="AA221">
        <v>3</v>
      </c>
      <c r="AB221">
        <v>4</v>
      </c>
      <c r="AC221">
        <v>4</v>
      </c>
      <c r="AD221">
        <v>5</v>
      </c>
      <c r="AE221">
        <v>4</v>
      </c>
      <c r="AF221">
        <v>5</v>
      </c>
      <c r="AG221">
        <v>4</v>
      </c>
      <c r="AH221">
        <v>2</v>
      </c>
      <c r="AI221">
        <v>3</v>
      </c>
      <c r="AJ221">
        <v>4</v>
      </c>
      <c r="AK221">
        <v>4</v>
      </c>
      <c r="AL221">
        <v>4</v>
      </c>
      <c r="AM221">
        <v>4</v>
      </c>
      <c r="AN221">
        <v>4</v>
      </c>
      <c r="AO221">
        <v>4</v>
      </c>
      <c r="AP221">
        <v>5</v>
      </c>
      <c r="AQ221">
        <v>5</v>
      </c>
      <c r="AR221">
        <v>5</v>
      </c>
      <c r="AS221">
        <v>4</v>
      </c>
      <c r="AT221">
        <v>5</v>
      </c>
      <c r="AU221">
        <v>4</v>
      </c>
      <c r="AV221">
        <v>2</v>
      </c>
      <c r="AW221" s="6">
        <f>STDEV(Table1[[#This Row],[Q1]:[Q36]])</f>
        <v>0.89265076980048452</v>
      </c>
    </row>
    <row r="222" spans="1:49" x14ac:dyDescent="0.2">
      <c r="A222" t="s">
        <v>368</v>
      </c>
      <c r="B222">
        <f>IF(642&lt;ROW(Table1[[#This Row],[ID]])-1,ROW(Table1[[#This Row],[ID]])-1,0)</f>
        <v>0</v>
      </c>
      <c r="C222" t="b">
        <f>FALSE</f>
        <v>0</v>
      </c>
      <c r="D222" t="b">
        <f>FALSE</f>
        <v>0</v>
      </c>
      <c r="E222" s="1">
        <v>32900</v>
      </c>
      <c r="F222" s="4">
        <f ca="1">INT((TODAY()-Table1[[#This Row],[born date]])/365)</f>
        <v>31</v>
      </c>
      <c r="G222" t="s">
        <v>50</v>
      </c>
      <c r="H222" t="s">
        <v>57</v>
      </c>
      <c r="I222" t="s">
        <v>58</v>
      </c>
      <c r="J222" t="s">
        <v>59</v>
      </c>
      <c r="K222" t="s">
        <v>54</v>
      </c>
      <c r="L222" t="s">
        <v>369</v>
      </c>
      <c r="M222">
        <v>4</v>
      </c>
      <c r="N222">
        <v>5</v>
      </c>
      <c r="O222">
        <v>4</v>
      </c>
      <c r="P222">
        <v>5</v>
      </c>
      <c r="Q222">
        <v>4</v>
      </c>
      <c r="R222">
        <v>3</v>
      </c>
      <c r="S222">
        <v>4</v>
      </c>
      <c r="T222">
        <v>2</v>
      </c>
      <c r="U222">
        <v>3</v>
      </c>
      <c r="V222">
        <v>4</v>
      </c>
      <c r="W222">
        <v>4</v>
      </c>
      <c r="X222">
        <v>4</v>
      </c>
      <c r="Y222">
        <v>4</v>
      </c>
      <c r="Z222">
        <v>5</v>
      </c>
      <c r="AA222">
        <v>5</v>
      </c>
      <c r="AB222">
        <v>4</v>
      </c>
      <c r="AC222">
        <v>4</v>
      </c>
      <c r="AD222">
        <v>1</v>
      </c>
      <c r="AE222">
        <v>3</v>
      </c>
      <c r="AF222">
        <v>4</v>
      </c>
      <c r="AG222">
        <v>4</v>
      </c>
      <c r="AH222">
        <v>4</v>
      </c>
      <c r="AI222">
        <v>4</v>
      </c>
      <c r="AJ222">
        <v>5</v>
      </c>
      <c r="AK222">
        <v>4</v>
      </c>
      <c r="AL222">
        <v>4</v>
      </c>
      <c r="AM222">
        <v>4</v>
      </c>
      <c r="AN222">
        <v>1</v>
      </c>
      <c r="AO222">
        <v>2</v>
      </c>
      <c r="AP222">
        <v>5</v>
      </c>
      <c r="AQ222">
        <v>3</v>
      </c>
      <c r="AR222">
        <v>4</v>
      </c>
      <c r="AS222">
        <v>4</v>
      </c>
      <c r="AT222">
        <v>1</v>
      </c>
      <c r="AU222">
        <v>3</v>
      </c>
      <c r="AV222">
        <v>4</v>
      </c>
      <c r="AW222" s="6">
        <f>STDEV(Table1[[#This Row],[Q1]:[Q36]])</f>
        <v>1.0954451150103321</v>
      </c>
    </row>
    <row r="223" spans="1:49" x14ac:dyDescent="0.2">
      <c r="A223" t="s">
        <v>370</v>
      </c>
      <c r="B223">
        <f>IF(642&lt;ROW(Table1[[#This Row],[ID]])-1,ROW(Table1[[#This Row],[ID]])-1,0)</f>
        <v>0</v>
      </c>
      <c r="C223" t="b">
        <f>FALSE</f>
        <v>0</v>
      </c>
      <c r="D223" t="b">
        <f>TRUE</f>
        <v>1</v>
      </c>
      <c r="E223" s="1">
        <v>31846</v>
      </c>
      <c r="F223" s="4">
        <f ca="1">INT((TODAY()-Table1[[#This Row],[born date]])/365)</f>
        <v>33</v>
      </c>
      <c r="G223" t="s">
        <v>65</v>
      </c>
      <c r="H223" t="s">
        <v>62</v>
      </c>
      <c r="I223" t="s">
        <v>102</v>
      </c>
      <c r="J223" t="s">
        <v>53</v>
      </c>
      <c r="K223" t="s">
        <v>54</v>
      </c>
      <c r="L223">
        <v>2020</v>
      </c>
      <c r="M223">
        <v>3</v>
      </c>
      <c r="N223">
        <v>2</v>
      </c>
      <c r="O223">
        <v>4</v>
      </c>
      <c r="P223">
        <v>2</v>
      </c>
      <c r="Q223">
        <v>3</v>
      </c>
      <c r="R223">
        <v>4</v>
      </c>
      <c r="S223">
        <v>4</v>
      </c>
      <c r="T223">
        <v>4</v>
      </c>
      <c r="U223">
        <v>4</v>
      </c>
      <c r="V223">
        <v>3</v>
      </c>
      <c r="W223">
        <v>4</v>
      </c>
      <c r="X223">
        <v>4</v>
      </c>
      <c r="Y223">
        <v>4</v>
      </c>
      <c r="Z223">
        <v>2</v>
      </c>
      <c r="AA223">
        <v>3</v>
      </c>
      <c r="AB223">
        <v>2</v>
      </c>
      <c r="AC223">
        <v>2</v>
      </c>
      <c r="AD223">
        <v>4</v>
      </c>
      <c r="AE223">
        <v>3</v>
      </c>
      <c r="AF223">
        <v>3</v>
      </c>
      <c r="AG223">
        <v>3</v>
      </c>
      <c r="AH223">
        <v>4</v>
      </c>
      <c r="AI223">
        <v>3</v>
      </c>
      <c r="AJ223">
        <v>3</v>
      </c>
      <c r="AK223">
        <v>3</v>
      </c>
      <c r="AL223">
        <v>2</v>
      </c>
      <c r="AM223">
        <v>3</v>
      </c>
      <c r="AN223">
        <v>4</v>
      </c>
      <c r="AO223">
        <v>4</v>
      </c>
      <c r="AP223">
        <v>3</v>
      </c>
      <c r="AQ223">
        <v>3</v>
      </c>
      <c r="AR223">
        <v>2</v>
      </c>
      <c r="AS223">
        <v>4</v>
      </c>
      <c r="AT223">
        <v>4</v>
      </c>
      <c r="AU223">
        <v>3</v>
      </c>
      <c r="AV223">
        <v>4</v>
      </c>
      <c r="AW223" s="6">
        <f>STDEV(Table1[[#This Row],[Q1]:[Q36]])</f>
        <v>0.76011695006609215</v>
      </c>
    </row>
    <row r="224" spans="1:49" x14ac:dyDescent="0.2">
      <c r="A224" t="s">
        <v>371</v>
      </c>
      <c r="B224">
        <f>IF(642&lt;ROW(Table1[[#This Row],[ID]])-1,ROW(Table1[[#This Row],[ID]])-1,0)</f>
        <v>0</v>
      </c>
      <c r="C224" t="b">
        <f>FALSE</f>
        <v>0</v>
      </c>
      <c r="D224" t="b">
        <f>FALSE</f>
        <v>0</v>
      </c>
      <c r="E224" s="1">
        <v>35298</v>
      </c>
      <c r="F224" s="4">
        <f ca="1">INT((TODAY()-Table1[[#This Row],[born date]])/365)</f>
        <v>24</v>
      </c>
      <c r="G224" t="s">
        <v>65</v>
      </c>
      <c r="H224" t="s">
        <v>62</v>
      </c>
      <c r="I224" t="s">
        <v>58</v>
      </c>
      <c r="J224" t="s">
        <v>66</v>
      </c>
      <c r="K224" t="s">
        <v>54</v>
      </c>
      <c r="L224" t="s">
        <v>55</v>
      </c>
      <c r="M224">
        <v>2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 s="6">
        <f>STDEV(Table1[[#This Row],[Q1]:[Q36]])</f>
        <v>0.1666666666666666</v>
      </c>
    </row>
    <row r="225" spans="1:49" x14ac:dyDescent="0.2">
      <c r="A225" t="s">
        <v>372</v>
      </c>
      <c r="B225">
        <f>IF(642&lt;ROW(Table1[[#This Row],[ID]])-1,ROW(Table1[[#This Row],[ID]])-1,0)</f>
        <v>0</v>
      </c>
      <c r="C225" t="b">
        <f>FALSE</f>
        <v>0</v>
      </c>
      <c r="D225" t="b">
        <f>FALSE</f>
        <v>0</v>
      </c>
      <c r="E225" s="1">
        <v>38421</v>
      </c>
      <c r="F225" s="4">
        <f ca="1">INT((TODAY()-Table1[[#This Row],[born date]])/365)</f>
        <v>15</v>
      </c>
      <c r="G225" t="s">
        <v>65</v>
      </c>
      <c r="H225" t="s">
        <v>62</v>
      </c>
      <c r="I225" t="s">
        <v>58</v>
      </c>
      <c r="J225" t="s">
        <v>53</v>
      </c>
      <c r="K225" t="s">
        <v>54</v>
      </c>
      <c r="L225" t="s">
        <v>373</v>
      </c>
      <c r="M225">
        <v>4</v>
      </c>
      <c r="N225">
        <v>3</v>
      </c>
      <c r="O225">
        <v>2</v>
      </c>
      <c r="P225">
        <v>3</v>
      </c>
      <c r="Q225">
        <v>4</v>
      </c>
      <c r="R225">
        <v>1</v>
      </c>
      <c r="S225">
        <v>3</v>
      </c>
      <c r="T225">
        <v>5</v>
      </c>
      <c r="U225">
        <v>4</v>
      </c>
      <c r="V225">
        <v>3</v>
      </c>
      <c r="W225">
        <v>3</v>
      </c>
      <c r="X225">
        <v>2</v>
      </c>
      <c r="Y225">
        <v>1</v>
      </c>
      <c r="Z225">
        <v>3</v>
      </c>
      <c r="AA225">
        <v>3</v>
      </c>
      <c r="AB225">
        <v>2</v>
      </c>
      <c r="AC225">
        <v>3</v>
      </c>
      <c r="AD225">
        <v>5</v>
      </c>
      <c r="AE225">
        <v>3</v>
      </c>
      <c r="AF225">
        <v>3</v>
      </c>
      <c r="AG225">
        <v>2</v>
      </c>
      <c r="AH225">
        <v>2</v>
      </c>
      <c r="AI225">
        <v>4</v>
      </c>
      <c r="AJ225">
        <v>2</v>
      </c>
      <c r="AK225">
        <v>4</v>
      </c>
      <c r="AL225">
        <v>3</v>
      </c>
      <c r="AM225">
        <v>4</v>
      </c>
      <c r="AN225">
        <v>5</v>
      </c>
      <c r="AO225">
        <v>2</v>
      </c>
      <c r="AP225">
        <v>3</v>
      </c>
      <c r="AQ225">
        <v>3</v>
      </c>
      <c r="AR225">
        <v>3</v>
      </c>
      <c r="AS225">
        <v>4</v>
      </c>
      <c r="AT225">
        <v>4</v>
      </c>
      <c r="AU225">
        <v>4</v>
      </c>
      <c r="AV225">
        <v>4</v>
      </c>
      <c r="AW225" s="6">
        <f>STDEV(Table1[[#This Row],[Q1]:[Q36]])</f>
        <v>1.0184800377531151</v>
      </c>
    </row>
    <row r="226" spans="1:49" x14ac:dyDescent="0.2">
      <c r="A226" t="s">
        <v>374</v>
      </c>
      <c r="B226">
        <f>IF(642&lt;ROW(Table1[[#This Row],[ID]])-1,ROW(Table1[[#This Row],[ID]])-1,0)</f>
        <v>0</v>
      </c>
      <c r="C226" t="b">
        <f>FALSE</f>
        <v>0</v>
      </c>
      <c r="D226" t="b">
        <f>FALSE</f>
        <v>0</v>
      </c>
      <c r="E226" s="1">
        <v>35607</v>
      </c>
      <c r="F226" s="4">
        <f ca="1">INT((TODAY()-Table1[[#This Row],[born date]])/365)</f>
        <v>23</v>
      </c>
      <c r="G226" t="s">
        <v>65</v>
      </c>
      <c r="H226" t="s">
        <v>62</v>
      </c>
      <c r="I226" t="s">
        <v>58</v>
      </c>
      <c r="J226" t="s">
        <v>66</v>
      </c>
      <c r="K226" t="s">
        <v>54</v>
      </c>
      <c r="L226" t="s">
        <v>55</v>
      </c>
      <c r="M226">
        <v>1</v>
      </c>
      <c r="N226">
        <v>5</v>
      </c>
      <c r="O226">
        <v>2</v>
      </c>
      <c r="P226">
        <v>2</v>
      </c>
      <c r="Q226">
        <v>3</v>
      </c>
      <c r="R226">
        <v>1</v>
      </c>
      <c r="S226">
        <v>4</v>
      </c>
      <c r="T226">
        <v>1</v>
      </c>
      <c r="U226">
        <v>4</v>
      </c>
      <c r="V226">
        <v>5</v>
      </c>
      <c r="W226">
        <v>1</v>
      </c>
      <c r="X226">
        <v>3</v>
      </c>
      <c r="Y226">
        <v>2</v>
      </c>
      <c r="Z226">
        <v>4</v>
      </c>
      <c r="AA226">
        <v>5</v>
      </c>
      <c r="AB226">
        <v>2</v>
      </c>
      <c r="AC226">
        <v>5</v>
      </c>
      <c r="AD226">
        <v>1</v>
      </c>
      <c r="AE226">
        <v>1</v>
      </c>
      <c r="AF226">
        <v>3</v>
      </c>
      <c r="AG226">
        <v>4</v>
      </c>
      <c r="AH226">
        <v>1</v>
      </c>
      <c r="AI226">
        <v>1</v>
      </c>
      <c r="AJ226">
        <v>2</v>
      </c>
      <c r="AK226">
        <v>2</v>
      </c>
      <c r="AL226">
        <v>2</v>
      </c>
      <c r="AM226">
        <v>2</v>
      </c>
      <c r="AN226">
        <v>5</v>
      </c>
      <c r="AO226">
        <v>5</v>
      </c>
      <c r="AP226">
        <v>1</v>
      </c>
      <c r="AQ226">
        <v>3</v>
      </c>
      <c r="AR226">
        <v>2</v>
      </c>
      <c r="AS226">
        <v>5</v>
      </c>
      <c r="AT226">
        <v>2</v>
      </c>
      <c r="AU226">
        <v>5</v>
      </c>
      <c r="AV226">
        <v>1</v>
      </c>
      <c r="AW226" s="6">
        <f>STDEV(Table1[[#This Row],[Q1]:[Q36]])</f>
        <v>1.5420044674960502</v>
      </c>
    </row>
    <row r="227" spans="1:49" x14ac:dyDescent="0.2">
      <c r="A227" t="s">
        <v>375</v>
      </c>
      <c r="B227">
        <f>IF(642&lt;ROW(Table1[[#This Row],[ID]])-1,ROW(Table1[[#This Row],[ID]])-1,0)</f>
        <v>0</v>
      </c>
      <c r="C227" t="b">
        <f>FALSE</f>
        <v>0</v>
      </c>
      <c r="D227" t="b">
        <f>FALSE</f>
        <v>0</v>
      </c>
      <c r="E227" s="1">
        <v>38170</v>
      </c>
      <c r="F227" s="4">
        <f ca="1">INT((TODAY()-Table1[[#This Row],[born date]])/365)</f>
        <v>16</v>
      </c>
      <c r="G227" t="s">
        <v>50</v>
      </c>
      <c r="H227" t="s">
        <v>62</v>
      </c>
      <c r="I227" t="s">
        <v>52</v>
      </c>
      <c r="J227" t="s">
        <v>68</v>
      </c>
      <c r="K227" t="s">
        <v>54</v>
      </c>
      <c r="L227" t="s">
        <v>63</v>
      </c>
      <c r="M227">
        <v>4</v>
      </c>
      <c r="N227">
        <v>3</v>
      </c>
      <c r="O227">
        <v>3</v>
      </c>
      <c r="P227">
        <v>4</v>
      </c>
      <c r="Q227">
        <v>4</v>
      </c>
      <c r="R227">
        <v>2</v>
      </c>
      <c r="S227">
        <v>3</v>
      </c>
      <c r="T227">
        <v>2</v>
      </c>
      <c r="U227">
        <v>3</v>
      </c>
      <c r="V227">
        <v>3</v>
      </c>
      <c r="W227">
        <v>3</v>
      </c>
      <c r="X227">
        <v>3</v>
      </c>
      <c r="Y227">
        <v>2</v>
      </c>
      <c r="Z227">
        <v>4</v>
      </c>
      <c r="AA227">
        <v>4</v>
      </c>
      <c r="AB227">
        <v>3</v>
      </c>
      <c r="AC227">
        <v>3</v>
      </c>
      <c r="AD227">
        <v>1</v>
      </c>
      <c r="AE227">
        <v>2</v>
      </c>
      <c r="AF227">
        <v>3</v>
      </c>
      <c r="AG227">
        <v>2</v>
      </c>
      <c r="AH227">
        <v>3</v>
      </c>
      <c r="AI227">
        <v>4</v>
      </c>
      <c r="AJ227">
        <v>5</v>
      </c>
      <c r="AK227">
        <v>3</v>
      </c>
      <c r="AL227">
        <v>4</v>
      </c>
      <c r="AM227">
        <v>3</v>
      </c>
      <c r="AN227">
        <v>2</v>
      </c>
      <c r="AO227">
        <v>2</v>
      </c>
      <c r="AP227">
        <v>4</v>
      </c>
      <c r="AQ227">
        <v>4</v>
      </c>
      <c r="AR227">
        <v>4</v>
      </c>
      <c r="AS227">
        <v>4</v>
      </c>
      <c r="AT227">
        <v>3</v>
      </c>
      <c r="AU227">
        <v>3</v>
      </c>
      <c r="AV227">
        <v>3</v>
      </c>
      <c r="AW227" s="6">
        <f>STDEV(Table1[[#This Row],[Q1]:[Q36]])</f>
        <v>0.85449325928220743</v>
      </c>
    </row>
    <row r="228" spans="1:49" x14ac:dyDescent="0.2">
      <c r="A228" t="s">
        <v>376</v>
      </c>
      <c r="B228">
        <f>IF(642&lt;ROW(Table1[[#This Row],[ID]])-1,ROW(Table1[[#This Row],[ID]])-1,0)</f>
        <v>0</v>
      </c>
      <c r="C228" t="b">
        <f>FALSE</f>
        <v>0</v>
      </c>
      <c r="D228" t="b">
        <f>FALSE</f>
        <v>0</v>
      </c>
      <c r="E228" s="1">
        <v>38198</v>
      </c>
      <c r="F228" s="4">
        <f ca="1">INT((TODAY()-Table1[[#This Row],[born date]])/365)</f>
        <v>16</v>
      </c>
      <c r="G228" t="s">
        <v>50</v>
      </c>
      <c r="H228" t="s">
        <v>62</v>
      </c>
      <c r="I228" t="s">
        <v>58</v>
      </c>
      <c r="J228" t="s">
        <v>53</v>
      </c>
      <c r="K228" t="s">
        <v>54</v>
      </c>
      <c r="L228" t="s">
        <v>63</v>
      </c>
      <c r="M228">
        <v>3</v>
      </c>
      <c r="N228">
        <v>3</v>
      </c>
      <c r="O228">
        <v>3</v>
      </c>
      <c r="P228">
        <v>4</v>
      </c>
      <c r="Q228">
        <v>4</v>
      </c>
      <c r="R228">
        <v>3</v>
      </c>
      <c r="S228">
        <v>4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4</v>
      </c>
      <c r="AA228">
        <v>3</v>
      </c>
      <c r="AB228">
        <v>3</v>
      </c>
      <c r="AC228">
        <v>4</v>
      </c>
      <c r="AD228">
        <v>3</v>
      </c>
      <c r="AE228">
        <v>3</v>
      </c>
      <c r="AF228">
        <v>3</v>
      </c>
      <c r="AG228">
        <v>4</v>
      </c>
      <c r="AH228">
        <v>3</v>
      </c>
      <c r="AI228">
        <v>3</v>
      </c>
      <c r="AJ228">
        <v>3</v>
      </c>
      <c r="AK228">
        <v>4</v>
      </c>
      <c r="AL228">
        <v>4</v>
      </c>
      <c r="AM228">
        <v>3</v>
      </c>
      <c r="AN228">
        <v>3</v>
      </c>
      <c r="AO228">
        <v>2</v>
      </c>
      <c r="AP228">
        <v>4</v>
      </c>
      <c r="AQ228">
        <v>4</v>
      </c>
      <c r="AR228">
        <v>4</v>
      </c>
      <c r="AS228">
        <v>3</v>
      </c>
      <c r="AT228">
        <v>3</v>
      </c>
      <c r="AU228">
        <v>4</v>
      </c>
      <c r="AV228">
        <v>4</v>
      </c>
      <c r="AW228" s="6">
        <f>STDEV(Table1[[#This Row],[Q1]:[Q36]])</f>
        <v>0.53452248382484879</v>
      </c>
    </row>
    <row r="229" spans="1:49" x14ac:dyDescent="0.2">
      <c r="A229" t="s">
        <v>377</v>
      </c>
      <c r="B229">
        <f>IF(642&lt;ROW(Table1[[#This Row],[ID]])-1,ROW(Table1[[#This Row],[ID]])-1,0)</f>
        <v>0</v>
      </c>
      <c r="C229" t="b">
        <f>FALSE</f>
        <v>0</v>
      </c>
      <c r="D229" t="b">
        <f>FALSE</f>
        <v>0</v>
      </c>
      <c r="E229" s="1">
        <v>35721</v>
      </c>
      <c r="F229" s="4">
        <f ca="1">INT((TODAY()-Table1[[#This Row],[born date]])/365)</f>
        <v>23</v>
      </c>
      <c r="G229" t="s">
        <v>65</v>
      </c>
      <c r="H229" t="s">
        <v>62</v>
      </c>
      <c r="I229" t="s">
        <v>58</v>
      </c>
      <c r="J229" t="s">
        <v>68</v>
      </c>
      <c r="K229" t="s">
        <v>54</v>
      </c>
      <c r="L229" t="s">
        <v>182</v>
      </c>
      <c r="M229">
        <v>4</v>
      </c>
      <c r="N229">
        <v>5</v>
      </c>
      <c r="O229">
        <v>4</v>
      </c>
      <c r="P229">
        <v>5</v>
      </c>
      <c r="Q229">
        <v>5</v>
      </c>
      <c r="R229">
        <v>4</v>
      </c>
      <c r="S229">
        <v>3</v>
      </c>
      <c r="T229">
        <v>4</v>
      </c>
      <c r="U229">
        <v>5</v>
      </c>
      <c r="V229">
        <v>4</v>
      </c>
      <c r="W229">
        <v>4</v>
      </c>
      <c r="X229">
        <v>4</v>
      </c>
      <c r="Y229">
        <v>4</v>
      </c>
      <c r="Z229">
        <v>4</v>
      </c>
      <c r="AA229">
        <v>4</v>
      </c>
      <c r="AB229">
        <v>4</v>
      </c>
      <c r="AC229">
        <v>4</v>
      </c>
      <c r="AD229">
        <v>4</v>
      </c>
      <c r="AE229">
        <v>5</v>
      </c>
      <c r="AF229">
        <v>4</v>
      </c>
      <c r="AG229">
        <v>3</v>
      </c>
      <c r="AH229">
        <v>4</v>
      </c>
      <c r="AI229">
        <v>4</v>
      </c>
      <c r="AJ229">
        <v>5</v>
      </c>
      <c r="AK229">
        <v>4</v>
      </c>
      <c r="AL229">
        <v>4</v>
      </c>
      <c r="AM229">
        <v>4</v>
      </c>
      <c r="AN229">
        <v>5</v>
      </c>
      <c r="AO229">
        <v>4</v>
      </c>
      <c r="AP229">
        <v>4</v>
      </c>
      <c r="AQ229">
        <v>5</v>
      </c>
      <c r="AR229">
        <v>5</v>
      </c>
      <c r="AS229">
        <v>4</v>
      </c>
      <c r="AT229">
        <v>5</v>
      </c>
      <c r="AU229">
        <v>5</v>
      </c>
      <c r="AV229">
        <v>4</v>
      </c>
      <c r="AW229" s="6">
        <f>STDEV(Table1[[#This Row],[Q1]:[Q36]])</f>
        <v>0.55420470689345214</v>
      </c>
    </row>
    <row r="230" spans="1:49" x14ac:dyDescent="0.2">
      <c r="A230" t="s">
        <v>378</v>
      </c>
      <c r="B230">
        <f>IF(642&lt;ROW(Table1[[#This Row],[ID]])-1,ROW(Table1[[#This Row],[ID]])-1,0)</f>
        <v>0</v>
      </c>
      <c r="C230" t="b">
        <f>FALSE</f>
        <v>0</v>
      </c>
      <c r="D230" t="b">
        <f>FALSE</f>
        <v>0</v>
      </c>
      <c r="E230" s="1">
        <v>30065</v>
      </c>
      <c r="F230" s="4">
        <f ca="1">INT((TODAY()-Table1[[#This Row],[born date]])/365)</f>
        <v>38</v>
      </c>
      <c r="G230" t="s">
        <v>65</v>
      </c>
      <c r="H230" t="s">
        <v>57</v>
      </c>
      <c r="I230" t="s">
        <v>58</v>
      </c>
      <c r="J230" t="s">
        <v>53</v>
      </c>
      <c r="K230" t="s">
        <v>54</v>
      </c>
      <c r="L230" t="s">
        <v>55</v>
      </c>
      <c r="M230">
        <v>2</v>
      </c>
      <c r="N230">
        <v>3</v>
      </c>
      <c r="O230">
        <v>3</v>
      </c>
      <c r="P230">
        <v>4</v>
      </c>
      <c r="Q230">
        <v>4</v>
      </c>
      <c r="R230">
        <v>3</v>
      </c>
      <c r="S230">
        <v>3</v>
      </c>
      <c r="T230">
        <v>3</v>
      </c>
      <c r="U230">
        <v>4</v>
      </c>
      <c r="V230">
        <v>4</v>
      </c>
      <c r="W230">
        <v>4</v>
      </c>
      <c r="X230">
        <v>2</v>
      </c>
      <c r="Y230">
        <v>3</v>
      </c>
      <c r="Z230">
        <v>3</v>
      </c>
      <c r="AA230">
        <v>3</v>
      </c>
      <c r="AB230">
        <v>3</v>
      </c>
      <c r="AC230">
        <v>3</v>
      </c>
      <c r="AD230">
        <v>3</v>
      </c>
      <c r="AE230">
        <v>4</v>
      </c>
      <c r="AF230">
        <v>3</v>
      </c>
      <c r="AG230">
        <v>3</v>
      </c>
      <c r="AH230">
        <v>3</v>
      </c>
      <c r="AI230">
        <v>4</v>
      </c>
      <c r="AJ230">
        <v>3</v>
      </c>
      <c r="AK230">
        <v>3</v>
      </c>
      <c r="AL230">
        <v>3</v>
      </c>
      <c r="AM230">
        <v>3</v>
      </c>
      <c r="AN230">
        <v>3</v>
      </c>
      <c r="AO230">
        <v>3</v>
      </c>
      <c r="AP230">
        <v>3</v>
      </c>
      <c r="AQ230">
        <v>4</v>
      </c>
      <c r="AR230">
        <v>3</v>
      </c>
      <c r="AS230">
        <v>4</v>
      </c>
      <c r="AT230">
        <v>3</v>
      </c>
      <c r="AU230">
        <v>4</v>
      </c>
      <c r="AV230">
        <v>4</v>
      </c>
      <c r="AW230" s="6">
        <f>STDEV(Table1[[#This Row],[Q1]:[Q36]])</f>
        <v>0.55420470689345214</v>
      </c>
    </row>
    <row r="231" spans="1:49" x14ac:dyDescent="0.2">
      <c r="A231" t="s">
        <v>379</v>
      </c>
      <c r="B231">
        <f>IF(642&lt;ROW(Table1[[#This Row],[ID]])-1,ROW(Table1[[#This Row],[ID]])-1,0)</f>
        <v>0</v>
      </c>
      <c r="C231" t="b">
        <f>FALSE</f>
        <v>0</v>
      </c>
      <c r="D231" t="b">
        <f>FALSE</f>
        <v>0</v>
      </c>
      <c r="E231" s="1">
        <v>37040</v>
      </c>
      <c r="F231" s="4">
        <f ca="1">INT((TODAY()-Table1[[#This Row],[born date]])/365)</f>
        <v>19</v>
      </c>
      <c r="G231" t="s">
        <v>65</v>
      </c>
      <c r="H231" t="s">
        <v>62</v>
      </c>
      <c r="I231" t="s">
        <v>58</v>
      </c>
      <c r="J231" t="s">
        <v>53</v>
      </c>
      <c r="K231" t="s">
        <v>54</v>
      </c>
      <c r="L231" t="s">
        <v>55</v>
      </c>
      <c r="M231">
        <v>4</v>
      </c>
      <c r="N231">
        <v>4</v>
      </c>
      <c r="O231">
        <v>2</v>
      </c>
      <c r="P231">
        <v>5</v>
      </c>
      <c r="Q231">
        <v>4</v>
      </c>
      <c r="R231">
        <v>3</v>
      </c>
      <c r="S231">
        <v>3</v>
      </c>
      <c r="T231">
        <v>1</v>
      </c>
      <c r="U231">
        <v>3</v>
      </c>
      <c r="V231">
        <v>4</v>
      </c>
      <c r="W231">
        <v>4</v>
      </c>
      <c r="X231">
        <v>1</v>
      </c>
      <c r="Y231">
        <v>4</v>
      </c>
      <c r="Z231">
        <v>4</v>
      </c>
      <c r="AA231">
        <v>4</v>
      </c>
      <c r="AB231">
        <v>3</v>
      </c>
      <c r="AC231">
        <v>3</v>
      </c>
      <c r="AD231">
        <v>2</v>
      </c>
      <c r="AE231">
        <v>4</v>
      </c>
      <c r="AF231">
        <v>5</v>
      </c>
      <c r="AG231">
        <v>3</v>
      </c>
      <c r="AH231">
        <v>2</v>
      </c>
      <c r="AI231">
        <v>3</v>
      </c>
      <c r="AJ231">
        <v>4</v>
      </c>
      <c r="AK231">
        <v>3</v>
      </c>
      <c r="AL231">
        <v>3</v>
      </c>
      <c r="AM231">
        <v>3</v>
      </c>
      <c r="AN231">
        <v>2</v>
      </c>
      <c r="AO231">
        <v>4</v>
      </c>
      <c r="AP231">
        <v>5</v>
      </c>
      <c r="AQ231">
        <v>3</v>
      </c>
      <c r="AR231">
        <v>3</v>
      </c>
      <c r="AS231">
        <v>3</v>
      </c>
      <c r="AT231">
        <v>2</v>
      </c>
      <c r="AU231">
        <v>4</v>
      </c>
      <c r="AV231">
        <v>4</v>
      </c>
      <c r="AW231" s="6">
        <f>STDEV(Table1[[#This Row],[Q1]:[Q36]])</f>
        <v>1.0031695800557383</v>
      </c>
    </row>
    <row r="232" spans="1:49" x14ac:dyDescent="0.2">
      <c r="A232" t="s">
        <v>380</v>
      </c>
      <c r="B232">
        <f>IF(642&lt;ROW(Table1[[#This Row],[ID]])-1,ROW(Table1[[#This Row],[ID]])-1,0)</f>
        <v>0</v>
      </c>
      <c r="C232" t="b">
        <f>FALSE</f>
        <v>0</v>
      </c>
      <c r="D232" t="b">
        <f>FALSE</f>
        <v>0</v>
      </c>
      <c r="E232" s="1">
        <v>32490</v>
      </c>
      <c r="F232" s="4">
        <f ca="1">INT((TODAY()-Table1[[#This Row],[born date]])/365)</f>
        <v>32</v>
      </c>
      <c r="G232" t="s">
        <v>50</v>
      </c>
      <c r="H232" t="s">
        <v>57</v>
      </c>
      <c r="I232" t="s">
        <v>58</v>
      </c>
      <c r="J232" t="s">
        <v>66</v>
      </c>
      <c r="K232" t="s">
        <v>54</v>
      </c>
      <c r="L232" t="s">
        <v>381</v>
      </c>
      <c r="M232">
        <v>4</v>
      </c>
      <c r="N232">
        <v>3</v>
      </c>
      <c r="O232">
        <v>3</v>
      </c>
      <c r="P232">
        <v>4</v>
      </c>
      <c r="Q232">
        <v>4</v>
      </c>
      <c r="R232">
        <v>3</v>
      </c>
      <c r="S232">
        <v>4</v>
      </c>
      <c r="T232">
        <v>3</v>
      </c>
      <c r="U232">
        <v>3</v>
      </c>
      <c r="V232">
        <v>4</v>
      </c>
      <c r="W232">
        <v>4</v>
      </c>
      <c r="X232">
        <v>2</v>
      </c>
      <c r="Y232">
        <v>3</v>
      </c>
      <c r="Z232">
        <v>4</v>
      </c>
      <c r="AA232">
        <v>4</v>
      </c>
      <c r="AB232">
        <v>3</v>
      </c>
      <c r="AC232">
        <v>3</v>
      </c>
      <c r="AD232">
        <v>4</v>
      </c>
      <c r="AE232">
        <v>4</v>
      </c>
      <c r="AF232">
        <v>4</v>
      </c>
      <c r="AG232">
        <v>3</v>
      </c>
      <c r="AH232">
        <v>3</v>
      </c>
      <c r="AI232">
        <v>4</v>
      </c>
      <c r="AJ232">
        <v>4</v>
      </c>
      <c r="AK232">
        <v>4</v>
      </c>
      <c r="AL232">
        <v>4</v>
      </c>
      <c r="AM232">
        <v>3</v>
      </c>
      <c r="AN232">
        <v>3</v>
      </c>
      <c r="AO232">
        <v>3</v>
      </c>
      <c r="AP232">
        <v>4</v>
      </c>
      <c r="AQ232">
        <v>4</v>
      </c>
      <c r="AR232">
        <v>4</v>
      </c>
      <c r="AS232">
        <v>4</v>
      </c>
      <c r="AT232">
        <v>3</v>
      </c>
      <c r="AU232">
        <v>4</v>
      </c>
      <c r="AV232">
        <v>4</v>
      </c>
      <c r="AW232" s="6">
        <f>STDEV(Table1[[#This Row],[Q1]:[Q36]])</f>
        <v>0.55777335102271763</v>
      </c>
    </row>
    <row r="233" spans="1:49" x14ac:dyDescent="0.2">
      <c r="A233" t="s">
        <v>382</v>
      </c>
      <c r="B233">
        <f>IF(642&lt;ROW(Table1[[#This Row],[ID]])-1,ROW(Table1[[#This Row],[ID]])-1,0)</f>
        <v>0</v>
      </c>
      <c r="C233" t="b">
        <f>FALSE</f>
        <v>0</v>
      </c>
      <c r="D233" t="b">
        <f>FALSE</f>
        <v>0</v>
      </c>
      <c r="E233" s="1">
        <v>36255</v>
      </c>
      <c r="F233" s="4">
        <f ca="1">INT((TODAY()-Table1[[#This Row],[born date]])/365)</f>
        <v>21</v>
      </c>
      <c r="G233" t="s">
        <v>50</v>
      </c>
      <c r="H233" t="s">
        <v>62</v>
      </c>
      <c r="I233" t="s">
        <v>58</v>
      </c>
      <c r="J233" t="s">
        <v>66</v>
      </c>
      <c r="K233" t="s">
        <v>54</v>
      </c>
      <c r="L233" t="s">
        <v>126</v>
      </c>
      <c r="M233">
        <v>4</v>
      </c>
      <c r="N233">
        <v>4</v>
      </c>
      <c r="O233">
        <v>3</v>
      </c>
      <c r="P233">
        <v>3</v>
      </c>
      <c r="Q233">
        <v>3</v>
      </c>
      <c r="R233">
        <v>3</v>
      </c>
      <c r="S233">
        <v>3</v>
      </c>
      <c r="T233">
        <v>3</v>
      </c>
      <c r="U233">
        <v>2</v>
      </c>
      <c r="V233">
        <v>5</v>
      </c>
      <c r="W233">
        <v>3</v>
      </c>
      <c r="X233">
        <v>2</v>
      </c>
      <c r="Y233">
        <v>3</v>
      </c>
      <c r="Z233">
        <v>4</v>
      </c>
      <c r="AA233">
        <v>3</v>
      </c>
      <c r="AB233">
        <v>4</v>
      </c>
      <c r="AC233">
        <v>4</v>
      </c>
      <c r="AD233">
        <v>2</v>
      </c>
      <c r="AE233">
        <v>5</v>
      </c>
      <c r="AF233">
        <v>5</v>
      </c>
      <c r="AG233">
        <v>3</v>
      </c>
      <c r="AH233">
        <v>2</v>
      </c>
      <c r="AI233">
        <v>3</v>
      </c>
      <c r="AJ233">
        <v>3</v>
      </c>
      <c r="AK233">
        <v>4</v>
      </c>
      <c r="AL233">
        <v>4</v>
      </c>
      <c r="AM233">
        <v>3</v>
      </c>
      <c r="AN233">
        <v>2</v>
      </c>
      <c r="AO233">
        <v>2</v>
      </c>
      <c r="AP233">
        <v>5</v>
      </c>
      <c r="AQ233">
        <v>3</v>
      </c>
      <c r="AR233">
        <v>4</v>
      </c>
      <c r="AS233">
        <v>4</v>
      </c>
      <c r="AT233">
        <v>4</v>
      </c>
      <c r="AU233">
        <v>3</v>
      </c>
      <c r="AV233">
        <v>5</v>
      </c>
      <c r="AW233" s="6">
        <f>STDEV(Table1[[#This Row],[Q1]:[Q36]])</f>
        <v>0.93435318430231329</v>
      </c>
    </row>
    <row r="234" spans="1:49" x14ac:dyDescent="0.2">
      <c r="A234" t="s">
        <v>383</v>
      </c>
      <c r="B234">
        <f>IF(642&lt;ROW(Table1[[#This Row],[ID]])-1,ROW(Table1[[#This Row],[ID]])-1,0)</f>
        <v>0</v>
      </c>
      <c r="C234" t="b">
        <f>FALSE</f>
        <v>0</v>
      </c>
      <c r="D234" t="b">
        <f>FALSE</f>
        <v>0</v>
      </c>
      <c r="E234" s="1">
        <v>37403</v>
      </c>
      <c r="F234" s="4">
        <f ca="1">INT((TODAY()-Table1[[#This Row],[born date]])/365)</f>
        <v>18</v>
      </c>
      <c r="G234" t="s">
        <v>65</v>
      </c>
      <c r="H234" t="s">
        <v>62</v>
      </c>
      <c r="I234" t="s">
        <v>58</v>
      </c>
      <c r="J234" t="s">
        <v>53</v>
      </c>
      <c r="K234" t="s">
        <v>54</v>
      </c>
      <c r="L234" t="s">
        <v>55</v>
      </c>
      <c r="M234">
        <v>3</v>
      </c>
      <c r="N234">
        <v>3</v>
      </c>
      <c r="O234">
        <v>3</v>
      </c>
      <c r="P234">
        <v>4</v>
      </c>
      <c r="Q234">
        <v>4</v>
      </c>
      <c r="R234">
        <v>3</v>
      </c>
      <c r="S234">
        <v>3</v>
      </c>
      <c r="T234">
        <v>5</v>
      </c>
      <c r="U234">
        <v>5</v>
      </c>
      <c r="V234">
        <v>5</v>
      </c>
      <c r="W234">
        <v>3</v>
      </c>
      <c r="X234">
        <v>3</v>
      </c>
      <c r="Y234">
        <v>3</v>
      </c>
      <c r="Z234">
        <v>4</v>
      </c>
      <c r="AA234">
        <v>4</v>
      </c>
      <c r="AB234">
        <v>3</v>
      </c>
      <c r="AC234">
        <v>3</v>
      </c>
      <c r="AD234">
        <v>5</v>
      </c>
      <c r="AE234">
        <v>5</v>
      </c>
      <c r="AF234">
        <v>5</v>
      </c>
      <c r="AG234">
        <v>3</v>
      </c>
      <c r="AH234">
        <v>3</v>
      </c>
      <c r="AI234">
        <v>4</v>
      </c>
      <c r="AJ234">
        <v>4</v>
      </c>
      <c r="AK234">
        <v>4</v>
      </c>
      <c r="AL234">
        <v>3</v>
      </c>
      <c r="AM234">
        <v>4</v>
      </c>
      <c r="AN234">
        <v>5</v>
      </c>
      <c r="AO234">
        <v>5</v>
      </c>
      <c r="AP234">
        <v>5</v>
      </c>
      <c r="AQ234">
        <v>4</v>
      </c>
      <c r="AR234">
        <v>4</v>
      </c>
      <c r="AS234">
        <v>3</v>
      </c>
      <c r="AT234">
        <v>5</v>
      </c>
      <c r="AU234">
        <v>5</v>
      </c>
      <c r="AV234">
        <v>5</v>
      </c>
      <c r="AW234" s="6">
        <f>STDEV(Table1[[#This Row],[Q1]:[Q36]])</f>
        <v>0.86004798684872252</v>
      </c>
    </row>
    <row r="235" spans="1:49" x14ac:dyDescent="0.2">
      <c r="A235" t="s">
        <v>384</v>
      </c>
      <c r="B235">
        <f>IF(642&lt;ROW(Table1[[#This Row],[ID]])-1,ROW(Table1[[#This Row],[ID]])-1,0)</f>
        <v>0</v>
      </c>
      <c r="C235" t="b">
        <f>FALSE</f>
        <v>0</v>
      </c>
      <c r="D235" t="b">
        <f>FALSE</f>
        <v>0</v>
      </c>
      <c r="E235" s="1">
        <v>38548</v>
      </c>
      <c r="F235" s="4">
        <f ca="1">INT((TODAY()-Table1[[#This Row],[born date]])/365)</f>
        <v>15</v>
      </c>
      <c r="G235" t="s">
        <v>65</v>
      </c>
      <c r="H235" t="s">
        <v>62</v>
      </c>
      <c r="I235" t="s">
        <v>52</v>
      </c>
      <c r="J235" t="s">
        <v>53</v>
      </c>
      <c r="K235" t="s">
        <v>54</v>
      </c>
      <c r="L235" t="s">
        <v>63</v>
      </c>
      <c r="M235">
        <v>3</v>
      </c>
      <c r="N235">
        <v>3</v>
      </c>
      <c r="O235">
        <v>2</v>
      </c>
      <c r="P235">
        <v>2</v>
      </c>
      <c r="Q235">
        <v>2</v>
      </c>
      <c r="R235">
        <v>2</v>
      </c>
      <c r="S235">
        <v>3</v>
      </c>
      <c r="T235">
        <v>3</v>
      </c>
      <c r="U235">
        <v>4</v>
      </c>
      <c r="V235">
        <v>2</v>
      </c>
      <c r="W235">
        <v>2</v>
      </c>
      <c r="X235">
        <v>2</v>
      </c>
      <c r="Y235">
        <v>2</v>
      </c>
      <c r="Z235">
        <v>4</v>
      </c>
      <c r="AA235">
        <v>2</v>
      </c>
      <c r="AB235">
        <v>2</v>
      </c>
      <c r="AC235">
        <v>3</v>
      </c>
      <c r="AD235">
        <v>2</v>
      </c>
      <c r="AE235">
        <v>3</v>
      </c>
      <c r="AF235">
        <v>3</v>
      </c>
      <c r="AG235">
        <v>2</v>
      </c>
      <c r="AH235">
        <v>2</v>
      </c>
      <c r="AI235">
        <v>2</v>
      </c>
      <c r="AJ235">
        <v>3</v>
      </c>
      <c r="AK235">
        <v>3</v>
      </c>
      <c r="AL235">
        <v>2</v>
      </c>
      <c r="AM235">
        <v>2</v>
      </c>
      <c r="AN235">
        <v>2</v>
      </c>
      <c r="AO235">
        <v>2</v>
      </c>
      <c r="AP235">
        <v>4</v>
      </c>
      <c r="AQ235">
        <v>2</v>
      </c>
      <c r="AR235">
        <v>3</v>
      </c>
      <c r="AS235">
        <v>3</v>
      </c>
      <c r="AT235">
        <v>2</v>
      </c>
      <c r="AU235">
        <v>4</v>
      </c>
      <c r="AV235">
        <v>2</v>
      </c>
      <c r="AW235" s="6">
        <f>STDEV(Table1[[#This Row],[Q1]:[Q36]])</f>
        <v>0.69636243072170045</v>
      </c>
    </row>
    <row r="236" spans="1:49" x14ac:dyDescent="0.2">
      <c r="A236" t="s">
        <v>385</v>
      </c>
      <c r="B236">
        <f>IF(642&lt;ROW(Table1[[#This Row],[ID]])-1,ROW(Table1[[#This Row],[ID]])-1,0)</f>
        <v>0</v>
      </c>
      <c r="C236" t="b">
        <f>FALSE</f>
        <v>0</v>
      </c>
      <c r="D236" t="b">
        <f>FALSE</f>
        <v>0</v>
      </c>
      <c r="E236" s="1">
        <v>38387</v>
      </c>
      <c r="F236" s="4">
        <f ca="1">INT((TODAY()-Table1[[#This Row],[born date]])/365)</f>
        <v>16</v>
      </c>
      <c r="G236" t="s">
        <v>65</v>
      </c>
      <c r="H236" t="s">
        <v>62</v>
      </c>
      <c r="I236" t="s">
        <v>58</v>
      </c>
      <c r="J236" t="s">
        <v>59</v>
      </c>
      <c r="K236" t="s">
        <v>54</v>
      </c>
      <c r="L236" t="s">
        <v>63</v>
      </c>
      <c r="M236">
        <v>3</v>
      </c>
      <c r="N236">
        <v>3</v>
      </c>
      <c r="O236">
        <v>2</v>
      </c>
      <c r="P236">
        <v>4</v>
      </c>
      <c r="Q236">
        <v>4</v>
      </c>
      <c r="R236">
        <v>2</v>
      </c>
      <c r="S236">
        <v>3</v>
      </c>
      <c r="T236">
        <v>4</v>
      </c>
      <c r="U236">
        <v>3</v>
      </c>
      <c r="V236">
        <v>4</v>
      </c>
      <c r="W236">
        <v>3</v>
      </c>
      <c r="X236">
        <v>2</v>
      </c>
      <c r="Y236">
        <v>2</v>
      </c>
      <c r="Z236">
        <v>4</v>
      </c>
      <c r="AA236">
        <v>3</v>
      </c>
      <c r="AB236">
        <v>3</v>
      </c>
      <c r="AC236">
        <v>3</v>
      </c>
      <c r="AD236">
        <v>3</v>
      </c>
      <c r="AE236">
        <v>3</v>
      </c>
      <c r="AF236">
        <v>4</v>
      </c>
      <c r="AG236">
        <v>3</v>
      </c>
      <c r="AH236">
        <v>2</v>
      </c>
      <c r="AI236">
        <v>4</v>
      </c>
      <c r="AJ236">
        <v>4</v>
      </c>
      <c r="AK236">
        <v>3</v>
      </c>
      <c r="AL236">
        <v>4</v>
      </c>
      <c r="AM236">
        <v>3</v>
      </c>
      <c r="AN236">
        <v>3</v>
      </c>
      <c r="AO236">
        <v>2</v>
      </c>
      <c r="AP236">
        <v>4</v>
      </c>
      <c r="AQ236">
        <v>3</v>
      </c>
      <c r="AR236">
        <v>3</v>
      </c>
      <c r="AS236">
        <v>3</v>
      </c>
      <c r="AT236">
        <v>3</v>
      </c>
      <c r="AU236">
        <v>4</v>
      </c>
      <c r="AV236">
        <v>4</v>
      </c>
      <c r="AW236" s="6">
        <f>STDEV(Table1[[#This Row],[Q1]:[Q36]])</f>
        <v>0.6969320524371696</v>
      </c>
    </row>
    <row r="237" spans="1:49" x14ac:dyDescent="0.2">
      <c r="A237" t="s">
        <v>386</v>
      </c>
      <c r="B237">
        <f>IF(642&lt;ROW(Table1[[#This Row],[ID]])-1,ROW(Table1[[#This Row],[ID]])-1,0)</f>
        <v>0</v>
      </c>
      <c r="C237" t="b">
        <f>FALSE</f>
        <v>0</v>
      </c>
      <c r="D237" t="b">
        <f>FALSE</f>
        <v>0</v>
      </c>
      <c r="E237" s="1">
        <v>38336</v>
      </c>
      <c r="F237" s="4">
        <f ca="1">INT((TODAY()-Table1[[#This Row],[born date]])/365)</f>
        <v>16</v>
      </c>
      <c r="G237" t="s">
        <v>65</v>
      </c>
      <c r="H237" t="s">
        <v>62</v>
      </c>
      <c r="I237" t="s">
        <v>58</v>
      </c>
      <c r="J237" t="s">
        <v>53</v>
      </c>
      <c r="K237" t="s">
        <v>54</v>
      </c>
      <c r="L237" t="s">
        <v>63</v>
      </c>
      <c r="M237">
        <v>4</v>
      </c>
      <c r="N237">
        <v>1</v>
      </c>
      <c r="O237">
        <v>5</v>
      </c>
      <c r="P237">
        <v>2</v>
      </c>
      <c r="Q237">
        <v>5</v>
      </c>
      <c r="R237">
        <v>4</v>
      </c>
      <c r="S237">
        <v>3</v>
      </c>
      <c r="T237">
        <v>4</v>
      </c>
      <c r="U237">
        <v>2</v>
      </c>
      <c r="V237">
        <v>4</v>
      </c>
      <c r="W237">
        <v>3</v>
      </c>
      <c r="X237">
        <v>2</v>
      </c>
      <c r="Y237">
        <v>2</v>
      </c>
      <c r="Z237">
        <v>5</v>
      </c>
      <c r="AA237">
        <v>4</v>
      </c>
      <c r="AB237">
        <v>3</v>
      </c>
      <c r="AC237">
        <v>3</v>
      </c>
      <c r="AD237">
        <v>2</v>
      </c>
      <c r="AE237">
        <v>5</v>
      </c>
      <c r="AF237">
        <v>3</v>
      </c>
      <c r="AG237">
        <v>4</v>
      </c>
      <c r="AH237">
        <v>1</v>
      </c>
      <c r="AI237">
        <v>3</v>
      </c>
      <c r="AJ237">
        <v>5</v>
      </c>
      <c r="AK237">
        <v>2</v>
      </c>
      <c r="AL237">
        <v>4</v>
      </c>
      <c r="AM237">
        <v>4</v>
      </c>
      <c r="AN237">
        <v>3</v>
      </c>
      <c r="AO237">
        <v>4</v>
      </c>
      <c r="AP237">
        <v>1</v>
      </c>
      <c r="AQ237">
        <v>3</v>
      </c>
      <c r="AR237">
        <v>2</v>
      </c>
      <c r="AS237">
        <v>5</v>
      </c>
      <c r="AT237">
        <v>5</v>
      </c>
      <c r="AU237">
        <v>3</v>
      </c>
      <c r="AV237">
        <v>3</v>
      </c>
      <c r="AW237" s="6">
        <f>STDEV(Table1[[#This Row],[Q1]:[Q36]])</f>
        <v>1.2331402680291164</v>
      </c>
    </row>
    <row r="238" spans="1:49" x14ac:dyDescent="0.2">
      <c r="A238" t="s">
        <v>387</v>
      </c>
      <c r="B238">
        <f>IF(642&lt;ROW(Table1[[#This Row],[ID]])-1,ROW(Table1[[#This Row],[ID]])-1,0)</f>
        <v>0</v>
      </c>
      <c r="C238" t="b">
        <f>FALSE</f>
        <v>0</v>
      </c>
      <c r="D238" t="b">
        <f>FALSE</f>
        <v>0</v>
      </c>
      <c r="E238" s="1">
        <v>32400</v>
      </c>
      <c r="F238" s="4">
        <f ca="1">INT((TODAY()-Table1[[#This Row],[born date]])/365)</f>
        <v>32</v>
      </c>
      <c r="G238" t="s">
        <v>65</v>
      </c>
      <c r="H238" t="s">
        <v>62</v>
      </c>
      <c r="I238" t="s">
        <v>102</v>
      </c>
      <c r="J238" t="s">
        <v>53</v>
      </c>
      <c r="K238" t="s">
        <v>54</v>
      </c>
      <c r="L238" t="s">
        <v>55</v>
      </c>
      <c r="M238">
        <v>3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3</v>
      </c>
      <c r="Y238">
        <v>3</v>
      </c>
      <c r="Z238">
        <v>3</v>
      </c>
      <c r="AA238">
        <v>3</v>
      </c>
      <c r="AB238">
        <v>3</v>
      </c>
      <c r="AC238">
        <v>3</v>
      </c>
      <c r="AD238">
        <v>3</v>
      </c>
      <c r="AE238">
        <v>2</v>
      </c>
      <c r="AF238">
        <v>3</v>
      </c>
      <c r="AG238">
        <v>3</v>
      </c>
      <c r="AH238">
        <v>2</v>
      </c>
      <c r="AI238">
        <v>3</v>
      </c>
      <c r="AJ238">
        <v>2</v>
      </c>
      <c r="AK238">
        <v>4</v>
      </c>
      <c r="AL238">
        <v>3</v>
      </c>
      <c r="AM238">
        <v>3</v>
      </c>
      <c r="AN238">
        <v>3</v>
      </c>
      <c r="AO238">
        <v>3</v>
      </c>
      <c r="AP238">
        <v>3</v>
      </c>
      <c r="AQ238">
        <v>3</v>
      </c>
      <c r="AR238">
        <v>3</v>
      </c>
      <c r="AS238">
        <v>3</v>
      </c>
      <c r="AT238">
        <v>3</v>
      </c>
      <c r="AU238">
        <v>3</v>
      </c>
      <c r="AV238">
        <v>3</v>
      </c>
      <c r="AW238" s="6">
        <f>STDEV(Table1[[#This Row],[Q1]:[Q36]])</f>
        <v>0.33333333333333443</v>
      </c>
    </row>
    <row r="239" spans="1:49" x14ac:dyDescent="0.2">
      <c r="A239" t="s">
        <v>388</v>
      </c>
      <c r="B239">
        <f>IF(642&lt;ROW(Table1[[#This Row],[ID]])-1,ROW(Table1[[#This Row],[ID]])-1,0)</f>
        <v>0</v>
      </c>
      <c r="C239" t="b">
        <f>FALSE</f>
        <v>0</v>
      </c>
      <c r="D239" t="b">
        <f>FALSE</f>
        <v>0</v>
      </c>
      <c r="E239" s="1">
        <v>36673</v>
      </c>
      <c r="F239" s="4">
        <f ca="1">INT((TODAY()-Table1[[#This Row],[born date]])/365)</f>
        <v>20</v>
      </c>
      <c r="G239" t="s">
        <v>65</v>
      </c>
      <c r="H239" t="s">
        <v>62</v>
      </c>
      <c r="I239" t="s">
        <v>52</v>
      </c>
      <c r="J239" t="s">
        <v>66</v>
      </c>
      <c r="K239" t="s">
        <v>54</v>
      </c>
      <c r="L239" t="s">
        <v>55</v>
      </c>
      <c r="M239">
        <v>5</v>
      </c>
      <c r="N239">
        <v>4</v>
      </c>
      <c r="O239">
        <v>3</v>
      </c>
      <c r="P239">
        <v>4</v>
      </c>
      <c r="Q239">
        <v>3</v>
      </c>
      <c r="R239">
        <v>4</v>
      </c>
      <c r="S239">
        <v>4</v>
      </c>
      <c r="T239">
        <v>2</v>
      </c>
      <c r="U239">
        <v>4</v>
      </c>
      <c r="V239">
        <v>4</v>
      </c>
      <c r="W239">
        <v>5</v>
      </c>
      <c r="X239">
        <v>2</v>
      </c>
      <c r="Y239">
        <v>3</v>
      </c>
      <c r="Z239">
        <v>4</v>
      </c>
      <c r="AA239">
        <v>3</v>
      </c>
      <c r="AB239">
        <v>3</v>
      </c>
      <c r="AC239">
        <v>3</v>
      </c>
      <c r="AD239">
        <v>3</v>
      </c>
      <c r="AE239">
        <v>3</v>
      </c>
      <c r="AF239">
        <v>4</v>
      </c>
      <c r="AG239">
        <v>3</v>
      </c>
      <c r="AH239">
        <v>3</v>
      </c>
      <c r="AI239">
        <v>4</v>
      </c>
      <c r="AJ239">
        <v>4</v>
      </c>
      <c r="AK239">
        <v>4</v>
      </c>
      <c r="AL239">
        <v>3</v>
      </c>
      <c r="AM239">
        <v>4</v>
      </c>
      <c r="AN239">
        <v>3</v>
      </c>
      <c r="AO239">
        <v>4</v>
      </c>
      <c r="AP239">
        <v>5</v>
      </c>
      <c r="AQ239">
        <v>4</v>
      </c>
      <c r="AR239">
        <v>4</v>
      </c>
      <c r="AS239">
        <v>4</v>
      </c>
      <c r="AT239">
        <v>3</v>
      </c>
      <c r="AU239">
        <v>3</v>
      </c>
      <c r="AV239">
        <v>4</v>
      </c>
      <c r="AW239" s="6">
        <f>STDEV(Table1[[#This Row],[Q1]:[Q36]])</f>
        <v>0.7319250547113999</v>
      </c>
    </row>
    <row r="240" spans="1:49" x14ac:dyDescent="0.2">
      <c r="A240" t="s">
        <v>389</v>
      </c>
      <c r="B240">
        <f>IF(642&lt;ROW(Table1[[#This Row],[ID]])-1,ROW(Table1[[#This Row],[ID]])-1,0)</f>
        <v>0</v>
      </c>
      <c r="C240" t="b">
        <f>FALSE</f>
        <v>0</v>
      </c>
      <c r="D240" t="b">
        <f>FALSE</f>
        <v>0</v>
      </c>
      <c r="E240" s="1">
        <v>38378</v>
      </c>
      <c r="F240" s="4">
        <f ca="1">INT((TODAY()-Table1[[#This Row],[born date]])/365)</f>
        <v>16</v>
      </c>
      <c r="G240" t="s">
        <v>50</v>
      </c>
      <c r="H240" t="s">
        <v>62</v>
      </c>
      <c r="I240" t="s">
        <v>58</v>
      </c>
      <c r="J240" t="s">
        <v>53</v>
      </c>
      <c r="K240" t="s">
        <v>54</v>
      </c>
      <c r="L240" t="s">
        <v>63</v>
      </c>
      <c r="M240">
        <v>4</v>
      </c>
      <c r="N240">
        <v>4</v>
      </c>
      <c r="O240">
        <v>3</v>
      </c>
      <c r="P240">
        <v>3</v>
      </c>
      <c r="Q240">
        <v>3</v>
      </c>
      <c r="R240">
        <v>4</v>
      </c>
      <c r="S240">
        <v>3</v>
      </c>
      <c r="T240">
        <v>3</v>
      </c>
      <c r="U240">
        <v>4</v>
      </c>
      <c r="V240">
        <v>5</v>
      </c>
      <c r="W240">
        <v>3</v>
      </c>
      <c r="X240">
        <v>3</v>
      </c>
      <c r="Y240">
        <v>2</v>
      </c>
      <c r="Z240">
        <v>5</v>
      </c>
      <c r="AA240">
        <v>3</v>
      </c>
      <c r="AB240">
        <v>4</v>
      </c>
      <c r="AC240">
        <v>3</v>
      </c>
      <c r="AD240">
        <v>4</v>
      </c>
      <c r="AE240">
        <v>5</v>
      </c>
      <c r="AF240">
        <v>5</v>
      </c>
      <c r="AG240">
        <v>3</v>
      </c>
      <c r="AH240">
        <v>3</v>
      </c>
      <c r="AI240">
        <v>4</v>
      </c>
      <c r="AJ240">
        <v>5</v>
      </c>
      <c r="AK240">
        <v>4</v>
      </c>
      <c r="AL240">
        <v>4</v>
      </c>
      <c r="AM240">
        <v>3</v>
      </c>
      <c r="AN240">
        <v>4</v>
      </c>
      <c r="AO240">
        <v>2</v>
      </c>
      <c r="AP240">
        <v>5</v>
      </c>
      <c r="AQ240">
        <v>4</v>
      </c>
      <c r="AR240">
        <v>4</v>
      </c>
      <c r="AS240">
        <v>3</v>
      </c>
      <c r="AT240">
        <v>5</v>
      </c>
      <c r="AU240">
        <v>4</v>
      </c>
      <c r="AV240">
        <v>5</v>
      </c>
      <c r="AW240" s="6">
        <f>STDEV(Table1[[#This Row],[Q1]:[Q36]])</f>
        <v>0.8742343589025281</v>
      </c>
    </row>
    <row r="241" spans="1:49" x14ac:dyDescent="0.2">
      <c r="A241" t="s">
        <v>390</v>
      </c>
      <c r="B241">
        <f>IF(642&lt;ROW(Table1[[#This Row],[ID]])-1,ROW(Table1[[#This Row],[ID]])-1,0)</f>
        <v>0</v>
      </c>
      <c r="C241" t="b">
        <f>FALSE</f>
        <v>0</v>
      </c>
      <c r="D241" t="b">
        <f>FALSE</f>
        <v>0</v>
      </c>
      <c r="E241" s="1">
        <v>38227</v>
      </c>
      <c r="F241" s="4">
        <f ca="1">INT((TODAY()-Table1[[#This Row],[born date]])/365)</f>
        <v>16</v>
      </c>
      <c r="G241" t="s">
        <v>50</v>
      </c>
      <c r="H241" t="s">
        <v>62</v>
      </c>
      <c r="I241" t="s">
        <v>52</v>
      </c>
      <c r="J241" t="s">
        <v>53</v>
      </c>
      <c r="K241" t="s">
        <v>54</v>
      </c>
      <c r="L241" t="s">
        <v>63</v>
      </c>
      <c r="M241">
        <v>4</v>
      </c>
      <c r="N241">
        <v>3</v>
      </c>
      <c r="O241">
        <v>4</v>
      </c>
      <c r="P241">
        <v>5</v>
      </c>
      <c r="Q241">
        <v>4</v>
      </c>
      <c r="R241">
        <v>1</v>
      </c>
      <c r="S241">
        <v>4</v>
      </c>
      <c r="T241">
        <v>4</v>
      </c>
      <c r="U241">
        <v>3</v>
      </c>
      <c r="V241">
        <v>4</v>
      </c>
      <c r="W241">
        <v>4</v>
      </c>
      <c r="X241">
        <v>4</v>
      </c>
      <c r="Y241">
        <v>4</v>
      </c>
      <c r="Z241">
        <v>5</v>
      </c>
      <c r="AA241">
        <v>4</v>
      </c>
      <c r="AB241">
        <v>4</v>
      </c>
      <c r="AC241">
        <v>4</v>
      </c>
      <c r="AD241">
        <v>2</v>
      </c>
      <c r="AE241">
        <v>3</v>
      </c>
      <c r="AF241">
        <v>4</v>
      </c>
      <c r="AG241">
        <v>3</v>
      </c>
      <c r="AH241">
        <v>4</v>
      </c>
      <c r="AI241">
        <v>5</v>
      </c>
      <c r="AJ241">
        <v>5</v>
      </c>
      <c r="AK241">
        <v>4</v>
      </c>
      <c r="AL241">
        <v>4</v>
      </c>
      <c r="AM241">
        <v>4</v>
      </c>
      <c r="AN241">
        <v>3</v>
      </c>
      <c r="AO241">
        <v>3</v>
      </c>
      <c r="AP241">
        <v>5</v>
      </c>
      <c r="AQ241">
        <v>4</v>
      </c>
      <c r="AR241">
        <v>4</v>
      </c>
      <c r="AS241">
        <v>4</v>
      </c>
      <c r="AT241">
        <v>4</v>
      </c>
      <c r="AU241">
        <v>3</v>
      </c>
      <c r="AV241">
        <v>4</v>
      </c>
      <c r="AW241" s="6">
        <f>STDEV(Table1[[#This Row],[Q1]:[Q36]])</f>
        <v>0.8218253010201293</v>
      </c>
    </row>
    <row r="242" spans="1:49" x14ac:dyDescent="0.2">
      <c r="A242" t="s">
        <v>391</v>
      </c>
      <c r="B242">
        <f>IF(642&lt;ROW(Table1[[#This Row],[ID]])-1,ROW(Table1[[#This Row],[ID]])-1,0)</f>
        <v>0</v>
      </c>
      <c r="C242" t="b">
        <f>FALSE</f>
        <v>0</v>
      </c>
      <c r="D242" t="b">
        <f>FALSE</f>
        <v>0</v>
      </c>
      <c r="E242" s="1">
        <v>26036</v>
      </c>
      <c r="F242" s="4">
        <f ca="1">INT((TODAY()-Table1[[#This Row],[born date]])/365)</f>
        <v>49</v>
      </c>
      <c r="G242" t="s">
        <v>50</v>
      </c>
      <c r="H242" t="s">
        <v>51</v>
      </c>
      <c r="I242" t="s">
        <v>52</v>
      </c>
      <c r="J242" t="s">
        <v>66</v>
      </c>
      <c r="K242" t="s">
        <v>54</v>
      </c>
      <c r="L242" t="s">
        <v>81</v>
      </c>
      <c r="M242">
        <v>3</v>
      </c>
      <c r="N242">
        <v>4</v>
      </c>
      <c r="O242">
        <v>3</v>
      </c>
      <c r="P242">
        <v>4</v>
      </c>
      <c r="Q242">
        <v>4</v>
      </c>
      <c r="R242">
        <v>4</v>
      </c>
      <c r="S242">
        <v>5</v>
      </c>
      <c r="T242">
        <v>2</v>
      </c>
      <c r="U242">
        <v>3</v>
      </c>
      <c r="V242">
        <v>4</v>
      </c>
      <c r="W242">
        <v>5</v>
      </c>
      <c r="X242">
        <v>5</v>
      </c>
      <c r="Y242">
        <v>4</v>
      </c>
      <c r="Z242">
        <v>4</v>
      </c>
      <c r="AA242">
        <v>3</v>
      </c>
      <c r="AB242">
        <v>4</v>
      </c>
      <c r="AC242">
        <v>5</v>
      </c>
      <c r="AD242">
        <v>2</v>
      </c>
      <c r="AE242">
        <v>3</v>
      </c>
      <c r="AF242">
        <v>4</v>
      </c>
      <c r="AG242">
        <v>4</v>
      </c>
      <c r="AH242">
        <v>3</v>
      </c>
      <c r="AI242">
        <v>3</v>
      </c>
      <c r="AJ242">
        <v>4</v>
      </c>
      <c r="AK242">
        <v>3</v>
      </c>
      <c r="AL242">
        <v>4</v>
      </c>
      <c r="AM242">
        <v>5</v>
      </c>
      <c r="AN242">
        <v>2</v>
      </c>
      <c r="AO242">
        <v>3</v>
      </c>
      <c r="AP242">
        <v>4</v>
      </c>
      <c r="AQ242">
        <v>4</v>
      </c>
      <c r="AR242">
        <v>4</v>
      </c>
      <c r="AS242">
        <v>5</v>
      </c>
      <c r="AT242">
        <v>2</v>
      </c>
      <c r="AU242">
        <v>3</v>
      </c>
      <c r="AV242">
        <v>4</v>
      </c>
      <c r="AW242" s="6">
        <f>STDEV(Table1[[#This Row],[Q1]:[Q36]])</f>
        <v>0.89442719099991586</v>
      </c>
    </row>
    <row r="243" spans="1:49" x14ac:dyDescent="0.2">
      <c r="A243" t="s">
        <v>392</v>
      </c>
      <c r="B243">
        <f>IF(642&lt;ROW(Table1[[#This Row],[ID]])-1,ROW(Table1[[#This Row],[ID]])-1,0)</f>
        <v>0</v>
      </c>
      <c r="C243" t="b">
        <f>FALSE</f>
        <v>0</v>
      </c>
      <c r="D243" t="b">
        <f>FALSE</f>
        <v>0</v>
      </c>
      <c r="E243" s="1">
        <v>27263</v>
      </c>
      <c r="F243" s="4">
        <f ca="1">INT((TODAY()-Table1[[#This Row],[born date]])/365)</f>
        <v>46</v>
      </c>
      <c r="G243" t="s">
        <v>50</v>
      </c>
      <c r="H243" t="s">
        <v>57</v>
      </c>
      <c r="I243" t="s">
        <v>52</v>
      </c>
      <c r="J243" t="s">
        <v>66</v>
      </c>
      <c r="K243" t="s">
        <v>54</v>
      </c>
      <c r="L243" t="s">
        <v>393</v>
      </c>
      <c r="M243">
        <v>5</v>
      </c>
      <c r="N243">
        <v>4</v>
      </c>
      <c r="O243">
        <v>3</v>
      </c>
      <c r="P243">
        <v>3</v>
      </c>
      <c r="Q243">
        <v>4</v>
      </c>
      <c r="R243">
        <v>3</v>
      </c>
      <c r="S243">
        <v>3</v>
      </c>
      <c r="T243">
        <v>5</v>
      </c>
      <c r="U243">
        <v>5</v>
      </c>
      <c r="V243">
        <v>5</v>
      </c>
      <c r="W243">
        <v>5</v>
      </c>
      <c r="X243">
        <v>3</v>
      </c>
      <c r="Y243">
        <v>3</v>
      </c>
      <c r="Z243">
        <v>4</v>
      </c>
      <c r="AA243">
        <v>4</v>
      </c>
      <c r="AB243">
        <v>5</v>
      </c>
      <c r="AC243">
        <v>4</v>
      </c>
      <c r="AD243">
        <v>2</v>
      </c>
      <c r="AE243">
        <v>5</v>
      </c>
      <c r="AF243">
        <v>5</v>
      </c>
      <c r="AG243">
        <v>4</v>
      </c>
      <c r="AH243">
        <v>3</v>
      </c>
      <c r="AI243">
        <v>3</v>
      </c>
      <c r="AJ243">
        <v>4</v>
      </c>
      <c r="AK243">
        <v>4</v>
      </c>
      <c r="AL243">
        <v>5</v>
      </c>
      <c r="AM243">
        <v>3</v>
      </c>
      <c r="AN243">
        <v>2</v>
      </c>
      <c r="AO243">
        <v>5</v>
      </c>
      <c r="AP243">
        <v>5</v>
      </c>
      <c r="AQ243">
        <v>3</v>
      </c>
      <c r="AR243">
        <v>5</v>
      </c>
      <c r="AS243">
        <v>4</v>
      </c>
      <c r="AT243">
        <v>5</v>
      </c>
      <c r="AU243">
        <v>5</v>
      </c>
      <c r="AV243">
        <v>5</v>
      </c>
      <c r="AW243" s="6">
        <f>STDEV(Table1[[#This Row],[Q1]:[Q36]])</f>
        <v>0.97059955288650868</v>
      </c>
    </row>
    <row r="244" spans="1:49" x14ac:dyDescent="0.2">
      <c r="A244" t="s">
        <v>394</v>
      </c>
      <c r="B244">
        <f>IF(642&lt;ROW(Table1[[#This Row],[ID]])-1,ROW(Table1[[#This Row],[ID]])-1,0)</f>
        <v>0</v>
      </c>
      <c r="C244" t="b">
        <f>FALSE</f>
        <v>0</v>
      </c>
      <c r="D244" t="b">
        <f>FALSE</f>
        <v>0</v>
      </c>
      <c r="E244" s="1">
        <v>32141</v>
      </c>
      <c r="F244" s="4">
        <f ca="1">INT((TODAY()-Table1[[#This Row],[born date]])/365)</f>
        <v>33</v>
      </c>
      <c r="G244" t="s">
        <v>50</v>
      </c>
      <c r="H244" t="s">
        <v>62</v>
      </c>
      <c r="I244" t="s">
        <v>58</v>
      </c>
      <c r="J244" t="s">
        <v>59</v>
      </c>
      <c r="K244" t="s">
        <v>54</v>
      </c>
      <c r="L244" t="s">
        <v>395</v>
      </c>
      <c r="M244">
        <v>5</v>
      </c>
      <c r="N244">
        <v>5</v>
      </c>
      <c r="O244">
        <v>1</v>
      </c>
      <c r="P244">
        <v>5</v>
      </c>
      <c r="Q244">
        <v>5</v>
      </c>
      <c r="R244">
        <v>5</v>
      </c>
      <c r="S244">
        <v>4</v>
      </c>
      <c r="T244">
        <v>4</v>
      </c>
      <c r="U244">
        <v>5</v>
      </c>
      <c r="V244">
        <v>5</v>
      </c>
      <c r="W244">
        <v>5</v>
      </c>
      <c r="X244">
        <v>2</v>
      </c>
      <c r="Y244">
        <v>4</v>
      </c>
      <c r="Z244">
        <v>5</v>
      </c>
      <c r="AA244">
        <v>5</v>
      </c>
      <c r="AB244">
        <v>5</v>
      </c>
      <c r="AC244">
        <v>5</v>
      </c>
      <c r="AD244">
        <v>3</v>
      </c>
      <c r="AE244">
        <v>5</v>
      </c>
      <c r="AF244">
        <v>5</v>
      </c>
      <c r="AG244">
        <v>4</v>
      </c>
      <c r="AH244">
        <v>3</v>
      </c>
      <c r="AI244">
        <v>5</v>
      </c>
      <c r="AJ244">
        <v>5</v>
      </c>
      <c r="AK244">
        <v>5</v>
      </c>
      <c r="AL244">
        <v>5</v>
      </c>
      <c r="AM244">
        <v>5</v>
      </c>
      <c r="AN244">
        <v>3</v>
      </c>
      <c r="AO244">
        <v>5</v>
      </c>
      <c r="AP244">
        <v>5</v>
      </c>
      <c r="AQ244">
        <v>4</v>
      </c>
      <c r="AR244">
        <v>5</v>
      </c>
      <c r="AS244">
        <v>5</v>
      </c>
      <c r="AT244">
        <v>3</v>
      </c>
      <c r="AU244">
        <v>4</v>
      </c>
      <c r="AV244">
        <v>5</v>
      </c>
      <c r="AW244" s="6">
        <f>STDEV(Table1[[#This Row],[Q1]:[Q36]])</f>
        <v>0.99642217099838903</v>
      </c>
    </row>
    <row r="245" spans="1:49" x14ac:dyDescent="0.2">
      <c r="A245" t="s">
        <v>396</v>
      </c>
      <c r="B245">
        <f>IF(642&lt;ROW(Table1[[#This Row],[ID]])-1,ROW(Table1[[#This Row],[ID]])-1,0)</f>
        <v>0</v>
      </c>
      <c r="C245" t="b">
        <f>FALSE</f>
        <v>0</v>
      </c>
      <c r="D245" t="b">
        <f>FALSE</f>
        <v>0</v>
      </c>
      <c r="E245" s="1">
        <v>35305</v>
      </c>
      <c r="F245" s="4">
        <f ca="1">INT((TODAY()-Table1[[#This Row],[born date]])/365)</f>
        <v>24</v>
      </c>
      <c r="G245" t="s">
        <v>65</v>
      </c>
      <c r="H245" t="s">
        <v>62</v>
      </c>
      <c r="I245" t="s">
        <v>52</v>
      </c>
      <c r="J245" t="s">
        <v>53</v>
      </c>
      <c r="K245" t="s">
        <v>54</v>
      </c>
      <c r="L245" t="s">
        <v>55</v>
      </c>
      <c r="M245">
        <v>5</v>
      </c>
      <c r="N245">
        <v>4</v>
      </c>
      <c r="O245">
        <v>3</v>
      </c>
      <c r="P245">
        <v>5</v>
      </c>
      <c r="Q245">
        <v>4</v>
      </c>
      <c r="R245">
        <v>1</v>
      </c>
      <c r="S245">
        <v>3</v>
      </c>
      <c r="T245">
        <v>3</v>
      </c>
      <c r="U245">
        <v>4</v>
      </c>
      <c r="V245">
        <v>4</v>
      </c>
      <c r="W245">
        <v>4</v>
      </c>
      <c r="X245">
        <v>5</v>
      </c>
      <c r="Y245">
        <v>3</v>
      </c>
      <c r="Z245">
        <v>5</v>
      </c>
      <c r="AA245">
        <v>4</v>
      </c>
      <c r="AB245">
        <v>2</v>
      </c>
      <c r="AC245">
        <v>4</v>
      </c>
      <c r="AD245">
        <v>3</v>
      </c>
      <c r="AE245">
        <v>4</v>
      </c>
      <c r="AF245">
        <v>4</v>
      </c>
      <c r="AG245">
        <v>4</v>
      </c>
      <c r="AH245">
        <v>4</v>
      </c>
      <c r="AI245">
        <v>3</v>
      </c>
      <c r="AJ245">
        <v>4</v>
      </c>
      <c r="AK245">
        <v>4</v>
      </c>
      <c r="AL245">
        <v>4</v>
      </c>
      <c r="AM245">
        <v>4</v>
      </c>
      <c r="AN245">
        <v>3</v>
      </c>
      <c r="AO245">
        <v>5</v>
      </c>
      <c r="AP245">
        <v>4</v>
      </c>
      <c r="AQ245">
        <v>4</v>
      </c>
      <c r="AR245">
        <v>1</v>
      </c>
      <c r="AS245">
        <v>4</v>
      </c>
      <c r="AT245">
        <v>3</v>
      </c>
      <c r="AU245">
        <v>5</v>
      </c>
      <c r="AV245">
        <v>4</v>
      </c>
      <c r="AW245" s="6">
        <f>STDEV(Table1[[#This Row],[Q1]:[Q36]])</f>
        <v>0.97427221514643914</v>
      </c>
    </row>
    <row r="246" spans="1:49" x14ac:dyDescent="0.2">
      <c r="A246" t="s">
        <v>397</v>
      </c>
      <c r="B246">
        <f>IF(642&lt;ROW(Table1[[#This Row],[ID]])-1,ROW(Table1[[#This Row],[ID]])-1,0)</f>
        <v>0</v>
      </c>
      <c r="C246" t="b">
        <f>FALSE</f>
        <v>0</v>
      </c>
      <c r="D246" t="b">
        <f>FALSE</f>
        <v>0</v>
      </c>
      <c r="E246" s="1">
        <v>37904</v>
      </c>
      <c r="F246" s="4">
        <f ca="1">INT((TODAY()-Table1[[#This Row],[born date]])/365)</f>
        <v>17</v>
      </c>
      <c r="G246" t="s">
        <v>65</v>
      </c>
      <c r="H246" t="s">
        <v>62</v>
      </c>
      <c r="I246" t="s">
        <v>123</v>
      </c>
      <c r="J246" t="s">
        <v>53</v>
      </c>
      <c r="K246" t="s">
        <v>54</v>
      </c>
      <c r="L246" t="s">
        <v>63</v>
      </c>
      <c r="M246">
        <v>3</v>
      </c>
      <c r="N246">
        <v>3</v>
      </c>
      <c r="O246">
        <v>3</v>
      </c>
      <c r="P246">
        <v>4</v>
      </c>
      <c r="Q246">
        <v>5</v>
      </c>
      <c r="R246">
        <v>2</v>
      </c>
      <c r="S246">
        <v>4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3</v>
      </c>
      <c r="Z246">
        <v>3</v>
      </c>
      <c r="AA246">
        <v>3</v>
      </c>
      <c r="AB246">
        <v>3</v>
      </c>
      <c r="AC246">
        <v>3</v>
      </c>
      <c r="AD246">
        <v>3</v>
      </c>
      <c r="AE246">
        <v>4</v>
      </c>
      <c r="AF246">
        <v>4</v>
      </c>
      <c r="AG246">
        <v>3</v>
      </c>
      <c r="AH246">
        <v>4</v>
      </c>
      <c r="AI246">
        <v>4</v>
      </c>
      <c r="AJ246">
        <v>4</v>
      </c>
      <c r="AK246">
        <v>4</v>
      </c>
      <c r="AL246">
        <v>2</v>
      </c>
      <c r="AM246">
        <v>3</v>
      </c>
      <c r="AN246">
        <v>3</v>
      </c>
      <c r="AO246">
        <v>3</v>
      </c>
      <c r="AP246">
        <v>3</v>
      </c>
      <c r="AQ246">
        <v>5</v>
      </c>
      <c r="AR246">
        <v>3</v>
      </c>
      <c r="AS246">
        <v>3</v>
      </c>
      <c r="AT246">
        <v>3</v>
      </c>
      <c r="AU246">
        <v>3</v>
      </c>
      <c r="AV246">
        <v>3</v>
      </c>
      <c r="AW246" s="6">
        <f>STDEV(Table1[[#This Row],[Q1]:[Q36]])</f>
        <v>0.70147237441220178</v>
      </c>
    </row>
    <row r="247" spans="1:49" x14ac:dyDescent="0.2">
      <c r="A247" t="s">
        <v>398</v>
      </c>
      <c r="B247">
        <f>IF(642&lt;ROW(Table1[[#This Row],[ID]])-1,ROW(Table1[[#This Row],[ID]])-1,0)</f>
        <v>0</v>
      </c>
      <c r="C247" t="b">
        <f>FALSE</f>
        <v>0</v>
      </c>
      <c r="D247" t="b">
        <f>FALSE</f>
        <v>0</v>
      </c>
      <c r="E247" s="1">
        <v>38237</v>
      </c>
      <c r="F247" s="4">
        <f ca="1">INT((TODAY()-Table1[[#This Row],[born date]])/365)</f>
        <v>16</v>
      </c>
      <c r="G247" t="s">
        <v>65</v>
      </c>
      <c r="H247" t="s">
        <v>62</v>
      </c>
      <c r="I247" t="s">
        <v>52</v>
      </c>
      <c r="J247" t="s">
        <v>53</v>
      </c>
      <c r="K247" t="s">
        <v>54</v>
      </c>
      <c r="L247" t="s">
        <v>63</v>
      </c>
      <c r="M247">
        <v>5</v>
      </c>
      <c r="N247">
        <v>3</v>
      </c>
      <c r="O247">
        <v>4</v>
      </c>
      <c r="P247">
        <v>5</v>
      </c>
      <c r="Q247">
        <v>4</v>
      </c>
      <c r="R247">
        <v>1</v>
      </c>
      <c r="S247">
        <v>5</v>
      </c>
      <c r="T247">
        <v>5</v>
      </c>
      <c r="U247">
        <v>4</v>
      </c>
      <c r="V247">
        <v>3</v>
      </c>
      <c r="W247">
        <v>4</v>
      </c>
      <c r="X247">
        <v>2</v>
      </c>
      <c r="Y247">
        <v>2</v>
      </c>
      <c r="Z247">
        <v>4</v>
      </c>
      <c r="AA247">
        <v>4</v>
      </c>
      <c r="AB247">
        <v>5</v>
      </c>
      <c r="AC247">
        <v>5</v>
      </c>
      <c r="AD247">
        <v>1</v>
      </c>
      <c r="AE247">
        <v>4</v>
      </c>
      <c r="AF247">
        <v>4</v>
      </c>
      <c r="AG247">
        <v>3</v>
      </c>
      <c r="AH247">
        <v>2</v>
      </c>
      <c r="AI247">
        <v>4</v>
      </c>
      <c r="AJ247">
        <v>3</v>
      </c>
      <c r="AK247">
        <v>3</v>
      </c>
      <c r="AL247">
        <v>4</v>
      </c>
      <c r="AM247">
        <v>5</v>
      </c>
      <c r="AN247">
        <v>5</v>
      </c>
      <c r="AO247">
        <v>5</v>
      </c>
      <c r="AP247">
        <v>5</v>
      </c>
      <c r="AQ247">
        <v>4</v>
      </c>
      <c r="AR247">
        <v>5</v>
      </c>
      <c r="AS247">
        <v>5</v>
      </c>
      <c r="AT247">
        <v>5</v>
      </c>
      <c r="AU247">
        <v>4</v>
      </c>
      <c r="AV247">
        <v>4</v>
      </c>
      <c r="AW247" s="6">
        <f>STDEV(Table1[[#This Row],[Q1]:[Q36]])</f>
        <v>1.1656458118700372</v>
      </c>
    </row>
    <row r="248" spans="1:49" x14ac:dyDescent="0.2">
      <c r="A248" t="s">
        <v>399</v>
      </c>
      <c r="B248">
        <f>IF(642&lt;ROW(Table1[[#This Row],[ID]])-1,ROW(Table1[[#This Row],[ID]])-1,0)</f>
        <v>0</v>
      </c>
      <c r="C248" t="b">
        <f>FALSE</f>
        <v>0</v>
      </c>
      <c r="D248" t="b">
        <f>FALSE</f>
        <v>0</v>
      </c>
      <c r="E248" s="1">
        <v>38485</v>
      </c>
      <c r="F248" s="4">
        <f ca="1">INT((TODAY()-Table1[[#This Row],[born date]])/365)</f>
        <v>15</v>
      </c>
      <c r="G248" t="s">
        <v>50</v>
      </c>
      <c r="H248" t="s">
        <v>62</v>
      </c>
      <c r="I248" t="s">
        <v>58</v>
      </c>
      <c r="J248" t="s">
        <v>66</v>
      </c>
      <c r="K248" t="s">
        <v>69</v>
      </c>
      <c r="L248" t="s">
        <v>63</v>
      </c>
      <c r="M248">
        <v>3</v>
      </c>
      <c r="N248">
        <v>3</v>
      </c>
      <c r="O248">
        <v>2</v>
      </c>
      <c r="P248">
        <v>1</v>
      </c>
      <c r="Q248">
        <v>1</v>
      </c>
      <c r="R248">
        <v>5</v>
      </c>
      <c r="S248">
        <v>3</v>
      </c>
      <c r="T248">
        <v>1</v>
      </c>
      <c r="U248">
        <v>3</v>
      </c>
      <c r="V248">
        <v>3</v>
      </c>
      <c r="W248">
        <v>1</v>
      </c>
      <c r="X248">
        <v>2</v>
      </c>
      <c r="Y248">
        <v>3</v>
      </c>
      <c r="Z248">
        <v>2</v>
      </c>
      <c r="AA248">
        <v>2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2</v>
      </c>
      <c r="AH248">
        <v>4</v>
      </c>
      <c r="AI248">
        <v>2</v>
      </c>
      <c r="AJ248">
        <v>3</v>
      </c>
      <c r="AK248">
        <v>3</v>
      </c>
      <c r="AL248">
        <v>2</v>
      </c>
      <c r="AM248">
        <v>2</v>
      </c>
      <c r="AN248">
        <v>2</v>
      </c>
      <c r="AO248">
        <v>1</v>
      </c>
      <c r="AP248">
        <v>3</v>
      </c>
      <c r="AQ248">
        <v>1</v>
      </c>
      <c r="AR248">
        <v>1</v>
      </c>
      <c r="AS248">
        <v>4</v>
      </c>
      <c r="AT248">
        <v>1</v>
      </c>
      <c r="AU248">
        <v>3</v>
      </c>
      <c r="AV248">
        <v>3</v>
      </c>
      <c r="AW248" s="6">
        <f>STDEV(Table1[[#This Row],[Q1]:[Q36]])</f>
        <v>1.0522085616183026</v>
      </c>
    </row>
    <row r="249" spans="1:49" x14ac:dyDescent="0.2">
      <c r="A249" t="s">
        <v>400</v>
      </c>
      <c r="B249">
        <f>IF(642&lt;ROW(Table1[[#This Row],[ID]])-1,ROW(Table1[[#This Row],[ID]])-1,0)</f>
        <v>0</v>
      </c>
      <c r="C249" t="b">
        <f>FALSE</f>
        <v>0</v>
      </c>
      <c r="D249" t="b">
        <f>FALSE</f>
        <v>0</v>
      </c>
      <c r="E249" s="1">
        <v>30293</v>
      </c>
      <c r="F249" s="4">
        <f ca="1">INT((TODAY()-Table1[[#This Row],[born date]])/365)</f>
        <v>38</v>
      </c>
      <c r="G249" t="s">
        <v>50</v>
      </c>
      <c r="H249" t="s">
        <v>57</v>
      </c>
      <c r="I249" t="s">
        <v>58</v>
      </c>
      <c r="J249" t="s">
        <v>53</v>
      </c>
      <c r="K249" t="s">
        <v>54</v>
      </c>
      <c r="L249" t="s">
        <v>381</v>
      </c>
      <c r="M249">
        <v>4</v>
      </c>
      <c r="N249">
        <v>4</v>
      </c>
      <c r="O249">
        <v>3</v>
      </c>
      <c r="P249">
        <v>4</v>
      </c>
      <c r="Q249">
        <v>4</v>
      </c>
      <c r="R249">
        <v>3</v>
      </c>
      <c r="S249">
        <v>4</v>
      </c>
      <c r="T249">
        <v>3</v>
      </c>
      <c r="U249">
        <v>3</v>
      </c>
      <c r="V249">
        <v>3</v>
      </c>
      <c r="W249">
        <v>3</v>
      </c>
      <c r="X249">
        <v>3</v>
      </c>
      <c r="Y249">
        <v>4</v>
      </c>
      <c r="Z249">
        <v>4</v>
      </c>
      <c r="AA249">
        <v>4</v>
      </c>
      <c r="AB249">
        <v>2</v>
      </c>
      <c r="AC249">
        <v>4</v>
      </c>
      <c r="AD249">
        <v>2</v>
      </c>
      <c r="AE249">
        <v>3</v>
      </c>
      <c r="AF249">
        <v>3</v>
      </c>
      <c r="AG249">
        <v>2</v>
      </c>
      <c r="AH249">
        <v>4</v>
      </c>
      <c r="AI249">
        <v>4</v>
      </c>
      <c r="AJ249">
        <v>4</v>
      </c>
      <c r="AK249">
        <v>4</v>
      </c>
      <c r="AL249">
        <v>2</v>
      </c>
      <c r="AM249">
        <v>4</v>
      </c>
      <c r="AN249">
        <v>3</v>
      </c>
      <c r="AO249">
        <v>3</v>
      </c>
      <c r="AP249">
        <v>4</v>
      </c>
      <c r="AQ249">
        <v>4</v>
      </c>
      <c r="AR249">
        <v>2</v>
      </c>
      <c r="AS249">
        <v>4</v>
      </c>
      <c r="AT249">
        <v>3</v>
      </c>
      <c r="AU249">
        <v>3</v>
      </c>
      <c r="AV249">
        <v>3</v>
      </c>
      <c r="AW249" s="6">
        <f>STDEV(Table1[[#This Row],[Q1]:[Q36]])</f>
        <v>0.71713716560063612</v>
      </c>
    </row>
    <row r="250" spans="1:49" x14ac:dyDescent="0.2">
      <c r="A250" t="s">
        <v>401</v>
      </c>
      <c r="B250">
        <f>IF(642&lt;ROW(Table1[[#This Row],[ID]])-1,ROW(Table1[[#This Row],[ID]])-1,0)</f>
        <v>0</v>
      </c>
      <c r="C250" t="b">
        <f>FALSE</f>
        <v>0</v>
      </c>
      <c r="D250" t="b">
        <f>FALSE</f>
        <v>0</v>
      </c>
      <c r="E250" s="1">
        <v>38221</v>
      </c>
      <c r="F250" s="4">
        <f ca="1">INT((TODAY()-Table1[[#This Row],[born date]])/365)</f>
        <v>16</v>
      </c>
      <c r="G250" t="s">
        <v>65</v>
      </c>
      <c r="H250" t="s">
        <v>62</v>
      </c>
      <c r="I250" t="s">
        <v>58</v>
      </c>
      <c r="J250" t="s">
        <v>66</v>
      </c>
      <c r="K250" t="s">
        <v>54</v>
      </c>
      <c r="L250" t="s">
        <v>63</v>
      </c>
      <c r="M250">
        <v>5</v>
      </c>
      <c r="N250">
        <v>5</v>
      </c>
      <c r="O250">
        <v>4</v>
      </c>
      <c r="P250">
        <v>3</v>
      </c>
      <c r="Q250">
        <v>3</v>
      </c>
      <c r="R250">
        <v>2</v>
      </c>
      <c r="S250">
        <v>4</v>
      </c>
      <c r="T250">
        <v>3</v>
      </c>
      <c r="U250">
        <v>3</v>
      </c>
      <c r="V250">
        <v>4</v>
      </c>
      <c r="W250">
        <v>4</v>
      </c>
      <c r="X250">
        <v>3</v>
      </c>
      <c r="Y250">
        <v>3</v>
      </c>
      <c r="Z250">
        <v>3</v>
      </c>
      <c r="AA250">
        <v>3</v>
      </c>
      <c r="AB250">
        <v>3</v>
      </c>
      <c r="AC250">
        <v>3</v>
      </c>
      <c r="AD250">
        <v>2</v>
      </c>
      <c r="AE250">
        <v>3</v>
      </c>
      <c r="AF250">
        <v>4</v>
      </c>
      <c r="AG250">
        <v>4</v>
      </c>
      <c r="AH250">
        <v>3</v>
      </c>
      <c r="AI250">
        <v>4</v>
      </c>
      <c r="AJ250">
        <v>3</v>
      </c>
      <c r="AK250">
        <v>3</v>
      </c>
      <c r="AL250">
        <v>4</v>
      </c>
      <c r="AM250">
        <v>3</v>
      </c>
      <c r="AN250">
        <v>3</v>
      </c>
      <c r="AO250">
        <v>3</v>
      </c>
      <c r="AP250">
        <v>4</v>
      </c>
      <c r="AQ250">
        <v>4</v>
      </c>
      <c r="AR250">
        <v>3</v>
      </c>
      <c r="AS250">
        <v>4</v>
      </c>
      <c r="AT250">
        <v>3</v>
      </c>
      <c r="AU250">
        <v>3</v>
      </c>
      <c r="AV250">
        <v>5</v>
      </c>
      <c r="AW250" s="6">
        <f>STDEV(Table1[[#This Row],[Q1]:[Q36]])</f>
        <v>0.7319250547113999</v>
      </c>
    </row>
    <row r="251" spans="1:49" x14ac:dyDescent="0.2">
      <c r="A251" t="s">
        <v>402</v>
      </c>
      <c r="B251">
        <f>IF(642&lt;ROW(Table1[[#This Row],[ID]])-1,ROW(Table1[[#This Row],[ID]])-1,0)</f>
        <v>0</v>
      </c>
      <c r="C251" t="b">
        <f>FALSE</f>
        <v>0</v>
      </c>
      <c r="D251" t="b">
        <f>FALSE</f>
        <v>0</v>
      </c>
      <c r="E251" s="1">
        <v>28451</v>
      </c>
      <c r="F251" s="4">
        <f ca="1">INT((TODAY()-Table1[[#This Row],[born date]])/365)</f>
        <v>43</v>
      </c>
      <c r="G251" t="s">
        <v>50</v>
      </c>
      <c r="H251" t="s">
        <v>57</v>
      </c>
      <c r="I251" t="s">
        <v>102</v>
      </c>
      <c r="J251" t="s">
        <v>53</v>
      </c>
      <c r="K251" t="s">
        <v>54</v>
      </c>
      <c r="L251" t="s">
        <v>403</v>
      </c>
      <c r="M251">
        <v>4</v>
      </c>
      <c r="N251">
        <v>4</v>
      </c>
      <c r="O251">
        <v>2</v>
      </c>
      <c r="P251">
        <v>3</v>
      </c>
      <c r="Q251">
        <v>3</v>
      </c>
      <c r="R251">
        <v>2</v>
      </c>
      <c r="S251">
        <v>3</v>
      </c>
      <c r="T251">
        <v>2</v>
      </c>
      <c r="U251">
        <v>4</v>
      </c>
      <c r="V251">
        <v>4</v>
      </c>
      <c r="W251">
        <v>3</v>
      </c>
      <c r="X251">
        <v>3</v>
      </c>
      <c r="Y251">
        <v>3</v>
      </c>
      <c r="Z251">
        <v>4</v>
      </c>
      <c r="AA251">
        <v>3</v>
      </c>
      <c r="AB251">
        <v>3</v>
      </c>
      <c r="AC251">
        <v>3</v>
      </c>
      <c r="AD251">
        <v>3</v>
      </c>
      <c r="AE251">
        <v>4</v>
      </c>
      <c r="AF251">
        <v>3</v>
      </c>
      <c r="AG251">
        <v>3</v>
      </c>
      <c r="AH251">
        <v>3</v>
      </c>
      <c r="AI251">
        <v>4</v>
      </c>
      <c r="AJ251">
        <v>3</v>
      </c>
      <c r="AK251">
        <v>4</v>
      </c>
      <c r="AL251">
        <v>4</v>
      </c>
      <c r="AM251">
        <v>3</v>
      </c>
      <c r="AN251">
        <v>2</v>
      </c>
      <c r="AO251">
        <v>3</v>
      </c>
      <c r="AP251">
        <v>4</v>
      </c>
      <c r="AQ251">
        <v>4</v>
      </c>
      <c r="AR251">
        <v>3</v>
      </c>
      <c r="AS251">
        <v>4</v>
      </c>
      <c r="AT251">
        <v>3</v>
      </c>
      <c r="AU251">
        <v>4</v>
      </c>
      <c r="AV251">
        <v>4</v>
      </c>
      <c r="AW251" s="6">
        <f>STDEV(Table1[[#This Row],[Q1]:[Q36]])</f>
        <v>0.65948512865767872</v>
      </c>
    </row>
    <row r="252" spans="1:49" x14ac:dyDescent="0.2">
      <c r="A252" t="s">
        <v>404</v>
      </c>
      <c r="B252">
        <f>IF(642&lt;ROW(Table1[[#This Row],[ID]])-1,ROW(Table1[[#This Row],[ID]])-1,0)</f>
        <v>0</v>
      </c>
      <c r="C252" t="b">
        <f>FALSE</f>
        <v>0</v>
      </c>
      <c r="D252" t="b">
        <f>FALSE</f>
        <v>0</v>
      </c>
      <c r="E252" s="1">
        <v>26398</v>
      </c>
      <c r="F252" s="4">
        <f ca="1">INT((TODAY()-Table1[[#This Row],[born date]])/365)</f>
        <v>48</v>
      </c>
      <c r="G252" t="s">
        <v>65</v>
      </c>
      <c r="H252" t="s">
        <v>57</v>
      </c>
      <c r="I252" t="s">
        <v>58</v>
      </c>
      <c r="J252" t="s">
        <v>53</v>
      </c>
      <c r="K252" t="s">
        <v>54</v>
      </c>
      <c r="L252" t="s">
        <v>405</v>
      </c>
      <c r="M252">
        <v>3</v>
      </c>
      <c r="N252">
        <v>4</v>
      </c>
      <c r="O252">
        <v>3</v>
      </c>
      <c r="P252">
        <v>3</v>
      </c>
      <c r="Q252">
        <v>4</v>
      </c>
      <c r="R252">
        <v>2</v>
      </c>
      <c r="S252">
        <v>4</v>
      </c>
      <c r="T252">
        <v>3</v>
      </c>
      <c r="U252">
        <v>4</v>
      </c>
      <c r="V252">
        <v>4</v>
      </c>
      <c r="W252">
        <v>4</v>
      </c>
      <c r="X252">
        <v>2</v>
      </c>
      <c r="Y252">
        <v>3</v>
      </c>
      <c r="Z252">
        <v>4</v>
      </c>
      <c r="AA252">
        <v>3</v>
      </c>
      <c r="AB252">
        <v>3</v>
      </c>
      <c r="AC252">
        <v>4</v>
      </c>
      <c r="AD252">
        <v>4</v>
      </c>
      <c r="AE252">
        <v>4</v>
      </c>
      <c r="AF252">
        <v>4</v>
      </c>
      <c r="AG252">
        <v>3</v>
      </c>
      <c r="AH252">
        <v>4</v>
      </c>
      <c r="AI252">
        <v>3</v>
      </c>
      <c r="AJ252">
        <v>4</v>
      </c>
      <c r="AK252">
        <v>4</v>
      </c>
      <c r="AL252">
        <v>4</v>
      </c>
      <c r="AM252">
        <v>3</v>
      </c>
      <c r="AN252">
        <v>4</v>
      </c>
      <c r="AO252">
        <v>4</v>
      </c>
      <c r="AP252">
        <v>4</v>
      </c>
      <c r="AQ252">
        <v>3</v>
      </c>
      <c r="AR252">
        <v>4</v>
      </c>
      <c r="AS252">
        <v>3</v>
      </c>
      <c r="AT252">
        <v>2</v>
      </c>
      <c r="AU252">
        <v>4</v>
      </c>
      <c r="AV252">
        <v>4</v>
      </c>
      <c r="AW252" s="6">
        <f>STDEV(Table1[[#This Row],[Q1]:[Q36]])</f>
        <v>0.65465367070797709</v>
      </c>
    </row>
    <row r="253" spans="1:49" x14ac:dyDescent="0.2">
      <c r="A253" t="s">
        <v>406</v>
      </c>
      <c r="B253">
        <f>IF(642&lt;ROW(Table1[[#This Row],[ID]])-1,ROW(Table1[[#This Row],[ID]])-1,0)</f>
        <v>0</v>
      </c>
      <c r="C253" t="b">
        <f>FALSE</f>
        <v>0</v>
      </c>
      <c r="D253" t="b">
        <f>FALSE</f>
        <v>0</v>
      </c>
      <c r="E253" s="1">
        <v>38394</v>
      </c>
      <c r="F253" s="4">
        <f ca="1">INT((TODAY()-Table1[[#This Row],[born date]])/365)</f>
        <v>16</v>
      </c>
      <c r="G253" t="s">
        <v>65</v>
      </c>
      <c r="H253" t="s">
        <v>62</v>
      </c>
      <c r="I253" t="s">
        <v>52</v>
      </c>
      <c r="J253" t="s">
        <v>66</v>
      </c>
      <c r="K253" t="s">
        <v>54</v>
      </c>
      <c r="L253" t="s">
        <v>63</v>
      </c>
      <c r="M253">
        <v>1</v>
      </c>
      <c r="N253">
        <v>5</v>
      </c>
      <c r="O253">
        <v>4</v>
      </c>
      <c r="P253">
        <v>3</v>
      </c>
      <c r="Q253">
        <v>4</v>
      </c>
      <c r="R253">
        <v>3</v>
      </c>
      <c r="S253">
        <v>3</v>
      </c>
      <c r="T253">
        <v>3</v>
      </c>
      <c r="U253">
        <v>4</v>
      </c>
      <c r="V253">
        <v>4</v>
      </c>
      <c r="W253">
        <v>5</v>
      </c>
      <c r="X253">
        <v>4</v>
      </c>
      <c r="Y253">
        <v>4</v>
      </c>
      <c r="Z253">
        <v>4</v>
      </c>
      <c r="AA253">
        <v>3</v>
      </c>
      <c r="AB253">
        <v>5</v>
      </c>
      <c r="AC253">
        <v>5</v>
      </c>
      <c r="AD253">
        <v>5</v>
      </c>
      <c r="AE253">
        <v>5</v>
      </c>
      <c r="AF253">
        <v>4</v>
      </c>
      <c r="AG253">
        <v>4</v>
      </c>
      <c r="AH253">
        <v>4</v>
      </c>
      <c r="AI253">
        <v>3</v>
      </c>
      <c r="AJ253">
        <v>4</v>
      </c>
      <c r="AK253">
        <v>2</v>
      </c>
      <c r="AL253">
        <v>5</v>
      </c>
      <c r="AM253">
        <v>4</v>
      </c>
      <c r="AN253">
        <v>4</v>
      </c>
      <c r="AO253">
        <v>5</v>
      </c>
      <c r="AP253">
        <v>4</v>
      </c>
      <c r="AQ253">
        <v>4</v>
      </c>
      <c r="AR253">
        <v>4</v>
      </c>
      <c r="AS253">
        <v>5</v>
      </c>
      <c r="AT253">
        <v>5</v>
      </c>
      <c r="AU253">
        <v>5</v>
      </c>
      <c r="AV253">
        <v>5</v>
      </c>
      <c r="AW253" s="6">
        <f>STDEV(Table1[[#This Row],[Q1]:[Q36]])</f>
        <v>0.94070220310182828</v>
      </c>
    </row>
    <row r="254" spans="1:49" x14ac:dyDescent="0.2">
      <c r="A254" t="s">
        <v>407</v>
      </c>
      <c r="B254">
        <f>IF(642&lt;ROW(Table1[[#This Row],[ID]])-1,ROW(Table1[[#This Row],[ID]])-1,0)</f>
        <v>0</v>
      </c>
      <c r="C254" t="b">
        <f>FALSE</f>
        <v>0</v>
      </c>
      <c r="D254" t="b">
        <f>FALSE</f>
        <v>0</v>
      </c>
      <c r="E254" s="1">
        <v>32764</v>
      </c>
      <c r="F254" s="4">
        <f ca="1">INT((TODAY()-Table1[[#This Row],[born date]])/365)</f>
        <v>31</v>
      </c>
      <c r="G254" t="s">
        <v>65</v>
      </c>
      <c r="H254" t="s">
        <v>62</v>
      </c>
      <c r="I254" t="s">
        <v>58</v>
      </c>
      <c r="J254" t="s">
        <v>68</v>
      </c>
      <c r="K254" t="s">
        <v>54</v>
      </c>
      <c r="L254" t="s">
        <v>172</v>
      </c>
      <c r="M254">
        <v>4</v>
      </c>
      <c r="N254">
        <v>3</v>
      </c>
      <c r="O254">
        <v>1</v>
      </c>
      <c r="P254">
        <v>3</v>
      </c>
      <c r="Q254">
        <v>3</v>
      </c>
      <c r="R254">
        <v>2</v>
      </c>
      <c r="S254">
        <v>4</v>
      </c>
      <c r="T254">
        <v>2</v>
      </c>
      <c r="U254">
        <v>1</v>
      </c>
      <c r="V254">
        <v>2</v>
      </c>
      <c r="W254">
        <v>3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3</v>
      </c>
      <c r="AD254">
        <v>2</v>
      </c>
      <c r="AE254">
        <v>1</v>
      </c>
      <c r="AF254">
        <v>2</v>
      </c>
      <c r="AG254">
        <v>3</v>
      </c>
      <c r="AH254">
        <v>2</v>
      </c>
      <c r="AI254">
        <v>4</v>
      </c>
      <c r="AJ254">
        <v>2</v>
      </c>
      <c r="AK254">
        <v>3</v>
      </c>
      <c r="AL254">
        <v>2</v>
      </c>
      <c r="AM254">
        <v>3</v>
      </c>
      <c r="AN254">
        <v>2</v>
      </c>
      <c r="AO254">
        <v>1</v>
      </c>
      <c r="AP254">
        <v>2</v>
      </c>
      <c r="AQ254">
        <v>3</v>
      </c>
      <c r="AR254">
        <v>3</v>
      </c>
      <c r="AS254">
        <v>3</v>
      </c>
      <c r="AT254">
        <v>2</v>
      </c>
      <c r="AU254">
        <v>1</v>
      </c>
      <c r="AV254">
        <v>2</v>
      </c>
      <c r="AW254" s="6">
        <f>STDEV(Table1[[#This Row],[Q1]:[Q36]])</f>
        <v>0.83333333333333315</v>
      </c>
    </row>
    <row r="255" spans="1:49" x14ac:dyDescent="0.2">
      <c r="A255" t="s">
        <v>408</v>
      </c>
      <c r="B255">
        <f>IF(642&lt;ROW(Table1[[#This Row],[ID]])-1,ROW(Table1[[#This Row],[ID]])-1,0)</f>
        <v>0</v>
      </c>
      <c r="C255" t="b">
        <f>FALSE</f>
        <v>0</v>
      </c>
      <c r="D255" t="b">
        <f>FALSE</f>
        <v>0</v>
      </c>
      <c r="E255" s="1">
        <v>38180</v>
      </c>
      <c r="F255" s="4">
        <f ca="1">INT((TODAY()-Table1[[#This Row],[born date]])/365)</f>
        <v>16</v>
      </c>
      <c r="G255" t="s">
        <v>50</v>
      </c>
      <c r="H255" t="s">
        <v>62</v>
      </c>
      <c r="I255" t="s">
        <v>58</v>
      </c>
      <c r="J255" t="s">
        <v>53</v>
      </c>
      <c r="K255" t="s">
        <v>54</v>
      </c>
      <c r="L255" t="s">
        <v>63</v>
      </c>
      <c r="M255">
        <v>4</v>
      </c>
      <c r="N255">
        <v>4</v>
      </c>
      <c r="O255">
        <v>3</v>
      </c>
      <c r="P255">
        <v>5</v>
      </c>
      <c r="Q255">
        <v>4</v>
      </c>
      <c r="R255">
        <v>3</v>
      </c>
      <c r="S255">
        <v>4</v>
      </c>
      <c r="T255">
        <v>4</v>
      </c>
      <c r="U255">
        <v>4</v>
      </c>
      <c r="V255">
        <v>3</v>
      </c>
      <c r="W255">
        <v>4</v>
      </c>
      <c r="X255">
        <v>3</v>
      </c>
      <c r="Y255">
        <v>3</v>
      </c>
      <c r="Z255">
        <v>5</v>
      </c>
      <c r="AA255">
        <v>3</v>
      </c>
      <c r="AB255">
        <v>4</v>
      </c>
      <c r="AC255">
        <v>3</v>
      </c>
      <c r="AD255">
        <v>4</v>
      </c>
      <c r="AE255">
        <v>3</v>
      </c>
      <c r="AF255">
        <v>3</v>
      </c>
      <c r="AG255">
        <v>3</v>
      </c>
      <c r="AH255">
        <v>3</v>
      </c>
      <c r="AI255">
        <v>3</v>
      </c>
      <c r="AJ255">
        <v>5</v>
      </c>
      <c r="AK255">
        <v>4</v>
      </c>
      <c r="AL255">
        <v>4</v>
      </c>
      <c r="AM255">
        <v>3</v>
      </c>
      <c r="AN255">
        <v>3</v>
      </c>
      <c r="AO255">
        <v>3</v>
      </c>
      <c r="AP255">
        <v>4</v>
      </c>
      <c r="AQ255">
        <v>4</v>
      </c>
      <c r="AR255">
        <v>4</v>
      </c>
      <c r="AS255">
        <v>4</v>
      </c>
      <c r="AT255">
        <v>4</v>
      </c>
      <c r="AU255">
        <v>3</v>
      </c>
      <c r="AV255">
        <v>3</v>
      </c>
      <c r="AW255" s="6">
        <f>STDEV(Table1[[#This Row],[Q1]:[Q36]])</f>
        <v>0.64488217208495968</v>
      </c>
    </row>
    <row r="256" spans="1:49" x14ac:dyDescent="0.2">
      <c r="A256" t="s">
        <v>409</v>
      </c>
      <c r="B256">
        <f>IF(642&lt;ROW(Table1[[#This Row],[ID]])-1,ROW(Table1[[#This Row],[ID]])-1,0)</f>
        <v>0</v>
      </c>
      <c r="C256" t="b">
        <f>FALSE</f>
        <v>0</v>
      </c>
      <c r="D256" t="b">
        <f>FALSE</f>
        <v>0</v>
      </c>
      <c r="E256" s="1">
        <v>23995</v>
      </c>
      <c r="F256" s="4">
        <f ca="1">INT((TODAY()-Table1[[#This Row],[born date]])/365)</f>
        <v>55</v>
      </c>
      <c r="G256" t="s">
        <v>65</v>
      </c>
      <c r="H256" t="s">
        <v>57</v>
      </c>
      <c r="I256" t="s">
        <v>52</v>
      </c>
      <c r="J256" t="s">
        <v>53</v>
      </c>
      <c r="K256" t="s">
        <v>107</v>
      </c>
      <c r="L256" t="s">
        <v>381</v>
      </c>
      <c r="M256">
        <v>5</v>
      </c>
      <c r="N256">
        <v>1</v>
      </c>
      <c r="O256">
        <v>5</v>
      </c>
      <c r="P256">
        <v>5</v>
      </c>
      <c r="Q256">
        <v>3</v>
      </c>
      <c r="R256">
        <v>4</v>
      </c>
      <c r="S256">
        <v>2</v>
      </c>
      <c r="T256">
        <v>5</v>
      </c>
      <c r="U256">
        <v>5</v>
      </c>
      <c r="V256">
        <v>4</v>
      </c>
      <c r="W256">
        <v>3</v>
      </c>
      <c r="X256">
        <v>2</v>
      </c>
      <c r="Y256">
        <v>1</v>
      </c>
      <c r="Z256">
        <v>5</v>
      </c>
      <c r="AA256">
        <v>4</v>
      </c>
      <c r="AB256">
        <v>3</v>
      </c>
      <c r="AC256">
        <v>3</v>
      </c>
      <c r="AD256">
        <v>3</v>
      </c>
      <c r="AE256">
        <v>5</v>
      </c>
      <c r="AF256">
        <v>5</v>
      </c>
      <c r="AG256">
        <v>3</v>
      </c>
      <c r="AH256">
        <v>3</v>
      </c>
      <c r="AI256">
        <v>5</v>
      </c>
      <c r="AJ256">
        <v>5</v>
      </c>
      <c r="AK256">
        <v>4</v>
      </c>
      <c r="AL256">
        <v>5</v>
      </c>
      <c r="AM256">
        <v>5</v>
      </c>
      <c r="AN256">
        <v>3</v>
      </c>
      <c r="AO256">
        <v>3</v>
      </c>
      <c r="AP256">
        <v>5</v>
      </c>
      <c r="AQ256">
        <v>5</v>
      </c>
      <c r="AR256">
        <v>5</v>
      </c>
      <c r="AS256">
        <v>4</v>
      </c>
      <c r="AT256">
        <v>3</v>
      </c>
      <c r="AU256">
        <v>5</v>
      </c>
      <c r="AV256">
        <v>5</v>
      </c>
      <c r="AW256" s="6">
        <f>STDEV(Table1[[#This Row],[Q1]:[Q36]])</f>
        <v>1.2276574673510756</v>
      </c>
    </row>
    <row r="257" spans="1:49" x14ac:dyDescent="0.2">
      <c r="A257" t="s">
        <v>410</v>
      </c>
      <c r="B257">
        <f>IF(642&lt;ROW(Table1[[#This Row],[ID]])-1,ROW(Table1[[#This Row],[ID]])-1,0)</f>
        <v>0</v>
      </c>
      <c r="C257" t="b">
        <f>FALSE</f>
        <v>0</v>
      </c>
      <c r="D257" t="b">
        <f>FALSE</f>
        <v>0</v>
      </c>
      <c r="E257" s="1">
        <v>29772</v>
      </c>
      <c r="F257" s="4">
        <f ca="1">INT((TODAY()-Table1[[#This Row],[born date]])/365)</f>
        <v>39</v>
      </c>
      <c r="G257" t="s">
        <v>65</v>
      </c>
      <c r="H257" t="s">
        <v>57</v>
      </c>
      <c r="I257" t="s">
        <v>58</v>
      </c>
      <c r="J257" t="s">
        <v>53</v>
      </c>
      <c r="K257" t="s">
        <v>54</v>
      </c>
      <c r="L257" t="s">
        <v>411</v>
      </c>
      <c r="M257">
        <v>4</v>
      </c>
      <c r="N257">
        <v>4</v>
      </c>
      <c r="O257">
        <v>3</v>
      </c>
      <c r="P257">
        <v>4</v>
      </c>
      <c r="Q257">
        <v>4</v>
      </c>
      <c r="R257">
        <v>3</v>
      </c>
      <c r="S257">
        <v>5</v>
      </c>
      <c r="T257">
        <v>3</v>
      </c>
      <c r="U257">
        <v>4</v>
      </c>
      <c r="V257">
        <v>3</v>
      </c>
      <c r="W257">
        <v>4</v>
      </c>
      <c r="X257">
        <v>4</v>
      </c>
      <c r="Y257">
        <v>4</v>
      </c>
      <c r="Z257">
        <v>5</v>
      </c>
      <c r="AA257">
        <v>4</v>
      </c>
      <c r="AB257">
        <v>3</v>
      </c>
      <c r="AC257">
        <v>4</v>
      </c>
      <c r="AD257">
        <v>3</v>
      </c>
      <c r="AE257">
        <v>5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4</v>
      </c>
      <c r="AL257">
        <v>3</v>
      </c>
      <c r="AM257">
        <v>4</v>
      </c>
      <c r="AN257">
        <v>3</v>
      </c>
      <c r="AO257">
        <v>3</v>
      </c>
      <c r="AP257">
        <v>3</v>
      </c>
      <c r="AQ257">
        <v>4</v>
      </c>
      <c r="AR257">
        <v>4</v>
      </c>
      <c r="AS257">
        <v>4</v>
      </c>
      <c r="AT257">
        <v>3</v>
      </c>
      <c r="AU257">
        <v>5</v>
      </c>
      <c r="AV257">
        <v>3</v>
      </c>
      <c r="AW257" s="6">
        <f>STDEV(Table1[[#This Row],[Q1]:[Q36]])</f>
        <v>0.64917530100010079</v>
      </c>
    </row>
    <row r="258" spans="1:49" x14ac:dyDescent="0.2">
      <c r="A258" t="s">
        <v>412</v>
      </c>
      <c r="B258">
        <f>IF(642&lt;ROW(Table1[[#This Row],[ID]])-1,ROW(Table1[[#This Row],[ID]])-1,0)</f>
        <v>0</v>
      </c>
      <c r="C258" t="b">
        <f>FALSE</f>
        <v>0</v>
      </c>
      <c r="D258" t="b">
        <f>FALSE</f>
        <v>0</v>
      </c>
      <c r="E258" s="1">
        <v>35907</v>
      </c>
      <c r="F258" s="4">
        <f ca="1">INT((TODAY()-Table1[[#This Row],[born date]])/365)</f>
        <v>22</v>
      </c>
      <c r="G258" t="s">
        <v>65</v>
      </c>
      <c r="H258" t="s">
        <v>62</v>
      </c>
      <c r="I258" t="s">
        <v>151</v>
      </c>
      <c r="J258" t="s">
        <v>66</v>
      </c>
      <c r="K258" t="s">
        <v>54</v>
      </c>
      <c r="L258" t="s">
        <v>55</v>
      </c>
      <c r="M258">
        <v>3</v>
      </c>
      <c r="N258">
        <v>2</v>
      </c>
      <c r="O258">
        <v>3</v>
      </c>
      <c r="P258">
        <v>2</v>
      </c>
      <c r="Q258">
        <v>2</v>
      </c>
      <c r="R258">
        <v>1</v>
      </c>
      <c r="S258">
        <v>2</v>
      </c>
      <c r="T258">
        <v>2</v>
      </c>
      <c r="U258">
        <v>4</v>
      </c>
      <c r="V258">
        <v>3</v>
      </c>
      <c r="W258">
        <v>1</v>
      </c>
      <c r="X258">
        <v>2</v>
      </c>
      <c r="Y258">
        <v>2</v>
      </c>
      <c r="Z258">
        <v>3</v>
      </c>
      <c r="AA258">
        <v>2</v>
      </c>
      <c r="AB258">
        <v>1</v>
      </c>
      <c r="AC258">
        <v>2</v>
      </c>
      <c r="AD258">
        <v>2</v>
      </c>
      <c r="AE258">
        <v>3</v>
      </c>
      <c r="AF258">
        <v>3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1</v>
      </c>
      <c r="AM258">
        <v>2</v>
      </c>
      <c r="AN258">
        <v>1</v>
      </c>
      <c r="AO258">
        <v>3</v>
      </c>
      <c r="AP258">
        <v>3</v>
      </c>
      <c r="AQ258">
        <v>2</v>
      </c>
      <c r="AR258">
        <v>3</v>
      </c>
      <c r="AS258">
        <v>3</v>
      </c>
      <c r="AT258">
        <v>2</v>
      </c>
      <c r="AU258">
        <v>4</v>
      </c>
      <c r="AV258">
        <v>3</v>
      </c>
      <c r="AW258" s="6">
        <f>STDEV(Table1[[#This Row],[Q1]:[Q36]])</f>
        <v>0.77868427899194581</v>
      </c>
    </row>
    <row r="259" spans="1:49" x14ac:dyDescent="0.2">
      <c r="A259" t="s">
        <v>413</v>
      </c>
      <c r="B259">
        <f>IF(642&lt;ROW(Table1[[#This Row],[ID]])-1,ROW(Table1[[#This Row],[ID]])-1,0)</f>
        <v>0</v>
      </c>
      <c r="C259" t="b">
        <f>FALSE</f>
        <v>0</v>
      </c>
      <c r="D259" t="b">
        <f>FALSE</f>
        <v>0</v>
      </c>
      <c r="E259" s="1">
        <v>38152</v>
      </c>
      <c r="F259" s="4">
        <f ca="1">INT((TODAY()-Table1[[#This Row],[born date]])/365)</f>
        <v>16</v>
      </c>
      <c r="G259" t="s">
        <v>50</v>
      </c>
      <c r="H259" t="s">
        <v>62</v>
      </c>
      <c r="I259" t="s">
        <v>58</v>
      </c>
      <c r="J259" t="s">
        <v>53</v>
      </c>
      <c r="K259" t="s">
        <v>107</v>
      </c>
      <c r="L259" t="s">
        <v>63</v>
      </c>
      <c r="M259">
        <v>3</v>
      </c>
      <c r="N259">
        <v>3</v>
      </c>
      <c r="O259">
        <v>4</v>
      </c>
      <c r="P259">
        <v>3</v>
      </c>
      <c r="Q259">
        <v>3</v>
      </c>
      <c r="R259">
        <v>3</v>
      </c>
      <c r="S259">
        <v>4</v>
      </c>
      <c r="T259">
        <v>4</v>
      </c>
      <c r="U259">
        <v>4</v>
      </c>
      <c r="V259">
        <v>3</v>
      </c>
      <c r="W259">
        <v>3</v>
      </c>
      <c r="X259">
        <v>4</v>
      </c>
      <c r="Y259">
        <v>3</v>
      </c>
      <c r="Z259">
        <v>4</v>
      </c>
      <c r="AA259">
        <v>4</v>
      </c>
      <c r="AB259">
        <v>3</v>
      </c>
      <c r="AC259">
        <v>4</v>
      </c>
      <c r="AD259">
        <v>3</v>
      </c>
      <c r="AE259">
        <v>3</v>
      </c>
      <c r="AF259">
        <v>3</v>
      </c>
      <c r="AG259">
        <v>3</v>
      </c>
      <c r="AH259">
        <v>3</v>
      </c>
      <c r="AI259">
        <v>4</v>
      </c>
      <c r="AJ259">
        <v>4</v>
      </c>
      <c r="AK259">
        <v>4</v>
      </c>
      <c r="AL259">
        <v>3</v>
      </c>
      <c r="AM259">
        <v>3</v>
      </c>
      <c r="AN259">
        <v>3</v>
      </c>
      <c r="AO259">
        <v>5</v>
      </c>
      <c r="AP259">
        <v>3</v>
      </c>
      <c r="AQ259">
        <v>4</v>
      </c>
      <c r="AR259">
        <v>3</v>
      </c>
      <c r="AS259">
        <v>4</v>
      </c>
      <c r="AT259">
        <v>4</v>
      </c>
      <c r="AU259">
        <v>4</v>
      </c>
      <c r="AV259">
        <v>3</v>
      </c>
      <c r="AW259" s="6">
        <f>STDEV(Table1[[#This Row],[Q1]:[Q36]])</f>
        <v>0.55990361982404047</v>
      </c>
    </row>
    <row r="260" spans="1:49" x14ac:dyDescent="0.2">
      <c r="A260" t="s">
        <v>414</v>
      </c>
      <c r="B260">
        <f>IF(642&lt;ROW(Table1[[#This Row],[ID]])-1,ROW(Table1[[#This Row],[ID]])-1,0)</f>
        <v>0</v>
      </c>
      <c r="C260" t="b">
        <f>FALSE</f>
        <v>0</v>
      </c>
      <c r="D260" t="b">
        <f>FALSE</f>
        <v>0</v>
      </c>
      <c r="E260" s="1">
        <v>33478</v>
      </c>
      <c r="F260" s="4">
        <f ca="1">INT((TODAY()-Table1[[#This Row],[born date]])/365)</f>
        <v>29</v>
      </c>
      <c r="G260" t="s">
        <v>65</v>
      </c>
      <c r="H260" t="s">
        <v>57</v>
      </c>
      <c r="I260" t="s">
        <v>58</v>
      </c>
      <c r="J260" t="s">
        <v>53</v>
      </c>
      <c r="K260" t="s">
        <v>54</v>
      </c>
      <c r="L260" t="s">
        <v>415</v>
      </c>
      <c r="M260">
        <v>5</v>
      </c>
      <c r="N260">
        <v>4</v>
      </c>
      <c r="O260">
        <v>4</v>
      </c>
      <c r="P260">
        <v>4</v>
      </c>
      <c r="Q260">
        <v>4</v>
      </c>
      <c r="R260">
        <v>3</v>
      </c>
      <c r="S260">
        <v>4</v>
      </c>
      <c r="T260">
        <v>4</v>
      </c>
      <c r="U260">
        <v>4</v>
      </c>
      <c r="V260">
        <v>5</v>
      </c>
      <c r="W260">
        <v>5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4</v>
      </c>
      <c r="AD260">
        <v>4</v>
      </c>
      <c r="AE260">
        <v>4</v>
      </c>
      <c r="AF260">
        <v>4</v>
      </c>
      <c r="AG260">
        <v>4</v>
      </c>
      <c r="AH260">
        <v>4</v>
      </c>
      <c r="AI260">
        <v>5</v>
      </c>
      <c r="AJ260">
        <v>3</v>
      </c>
      <c r="AK260">
        <v>4</v>
      </c>
      <c r="AL260">
        <v>4</v>
      </c>
      <c r="AM260">
        <v>4</v>
      </c>
      <c r="AN260">
        <v>4</v>
      </c>
      <c r="AO260">
        <v>4</v>
      </c>
      <c r="AP260">
        <v>4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 s="6">
        <f>STDEV(Table1[[#This Row],[Q1]:[Q36]])</f>
        <v>0.4101877231877718</v>
      </c>
    </row>
    <row r="261" spans="1:49" x14ac:dyDescent="0.2">
      <c r="A261" t="s">
        <v>416</v>
      </c>
      <c r="B261">
        <f>IF(642&lt;ROW(Table1[[#This Row],[ID]])-1,ROW(Table1[[#This Row],[ID]])-1,0)</f>
        <v>0</v>
      </c>
      <c r="C261" t="b">
        <f>FALSE</f>
        <v>0</v>
      </c>
      <c r="D261" t="b">
        <f>FALSE</f>
        <v>0</v>
      </c>
      <c r="E261" s="1">
        <v>38243</v>
      </c>
      <c r="F261" s="4">
        <f ca="1">INT((TODAY()-Table1[[#This Row],[born date]])/365)</f>
        <v>16</v>
      </c>
      <c r="G261" t="s">
        <v>50</v>
      </c>
      <c r="H261" t="s">
        <v>62</v>
      </c>
      <c r="I261" t="s">
        <v>102</v>
      </c>
      <c r="J261" t="s">
        <v>66</v>
      </c>
      <c r="K261" t="s">
        <v>54</v>
      </c>
      <c r="L261" t="s">
        <v>63</v>
      </c>
      <c r="M261">
        <v>3</v>
      </c>
      <c r="N261">
        <v>3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4</v>
      </c>
      <c r="U261">
        <v>3</v>
      </c>
      <c r="V261">
        <v>3</v>
      </c>
      <c r="W261">
        <v>3</v>
      </c>
      <c r="X261">
        <v>2</v>
      </c>
      <c r="Y261">
        <v>3</v>
      </c>
      <c r="Z261">
        <v>3</v>
      </c>
      <c r="AA261">
        <v>3</v>
      </c>
      <c r="AB261">
        <v>2</v>
      </c>
      <c r="AC261">
        <v>2</v>
      </c>
      <c r="AD261">
        <v>2</v>
      </c>
      <c r="AE261">
        <v>2</v>
      </c>
      <c r="AF261">
        <v>3</v>
      </c>
      <c r="AG261">
        <v>3</v>
      </c>
      <c r="AH261">
        <v>2</v>
      </c>
      <c r="AI261">
        <v>2</v>
      </c>
      <c r="AJ261">
        <v>2</v>
      </c>
      <c r="AK261">
        <v>2</v>
      </c>
      <c r="AL261">
        <v>3</v>
      </c>
      <c r="AM261">
        <v>2</v>
      </c>
      <c r="AN261">
        <v>2</v>
      </c>
      <c r="AO261">
        <v>3</v>
      </c>
      <c r="AP261">
        <v>3</v>
      </c>
      <c r="AQ261">
        <v>3</v>
      </c>
      <c r="AR261">
        <v>2</v>
      </c>
      <c r="AS261">
        <v>3</v>
      </c>
      <c r="AT261">
        <v>3</v>
      </c>
      <c r="AU261">
        <v>3</v>
      </c>
      <c r="AV261">
        <v>3</v>
      </c>
      <c r="AW261" s="6">
        <f>STDEV(Table1[[#This Row],[Q1]:[Q36]])</f>
        <v>0.54916964736527563</v>
      </c>
    </row>
    <row r="262" spans="1:49" x14ac:dyDescent="0.2">
      <c r="A262" t="s">
        <v>417</v>
      </c>
      <c r="B262">
        <f>IF(642&lt;ROW(Table1[[#This Row],[ID]])-1,ROW(Table1[[#This Row],[ID]])-1,0)</f>
        <v>0</v>
      </c>
      <c r="C262" t="b">
        <f>FALSE</f>
        <v>0</v>
      </c>
      <c r="D262" t="b">
        <f>FALSE</f>
        <v>0</v>
      </c>
      <c r="E262" s="1">
        <v>36569</v>
      </c>
      <c r="F262" s="4">
        <f ca="1">INT((TODAY()-Table1[[#This Row],[born date]])/365)</f>
        <v>21</v>
      </c>
      <c r="G262" t="s">
        <v>65</v>
      </c>
      <c r="H262" t="s">
        <v>62</v>
      </c>
      <c r="I262" t="s">
        <v>123</v>
      </c>
      <c r="J262" t="s">
        <v>68</v>
      </c>
      <c r="K262" t="s">
        <v>54</v>
      </c>
      <c r="L262" t="s">
        <v>418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2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 s="6">
        <f>STDEV(Table1[[#This Row],[Q1]:[Q36]])</f>
        <v>0.1666666666666666</v>
      </c>
    </row>
    <row r="263" spans="1:49" x14ac:dyDescent="0.2">
      <c r="A263" t="s">
        <v>419</v>
      </c>
      <c r="B263">
        <f>IF(642&lt;ROW(Table1[[#This Row],[ID]])-1,ROW(Table1[[#This Row],[ID]])-1,0)</f>
        <v>0</v>
      </c>
      <c r="C263" t="b">
        <f>FALSE</f>
        <v>0</v>
      </c>
      <c r="D263" t="b">
        <f>FALSE</f>
        <v>0</v>
      </c>
      <c r="E263" s="1">
        <v>28506</v>
      </c>
      <c r="F263" s="4">
        <f ca="1">INT((TODAY()-Table1[[#This Row],[born date]])/365)</f>
        <v>43</v>
      </c>
      <c r="G263" t="s">
        <v>65</v>
      </c>
      <c r="H263" t="s">
        <v>62</v>
      </c>
      <c r="I263" t="s">
        <v>58</v>
      </c>
      <c r="J263" t="s">
        <v>53</v>
      </c>
      <c r="K263" t="s">
        <v>54</v>
      </c>
      <c r="L263" t="s">
        <v>55</v>
      </c>
      <c r="M263">
        <v>3</v>
      </c>
      <c r="N263">
        <v>3</v>
      </c>
      <c r="O263">
        <v>4</v>
      </c>
      <c r="P263">
        <v>3</v>
      </c>
      <c r="Q263">
        <v>3</v>
      </c>
      <c r="R263">
        <v>3</v>
      </c>
      <c r="S263">
        <v>3</v>
      </c>
      <c r="T263">
        <v>2</v>
      </c>
      <c r="U263">
        <v>4</v>
      </c>
      <c r="V263">
        <v>4</v>
      </c>
      <c r="W263">
        <v>3</v>
      </c>
      <c r="X263">
        <v>4</v>
      </c>
      <c r="Y263">
        <v>3</v>
      </c>
      <c r="Z263">
        <v>3</v>
      </c>
      <c r="AA263">
        <v>3</v>
      </c>
      <c r="AB263">
        <v>2</v>
      </c>
      <c r="AC263">
        <v>3</v>
      </c>
      <c r="AD263">
        <v>2</v>
      </c>
      <c r="AE263">
        <v>3</v>
      </c>
      <c r="AF263">
        <v>3</v>
      </c>
      <c r="AG263">
        <v>3</v>
      </c>
      <c r="AH263">
        <v>4</v>
      </c>
      <c r="AI263">
        <v>3</v>
      </c>
      <c r="AJ263">
        <v>3</v>
      </c>
      <c r="AK263">
        <v>4</v>
      </c>
      <c r="AL263">
        <v>2</v>
      </c>
      <c r="AM263">
        <v>3</v>
      </c>
      <c r="AN263">
        <v>2</v>
      </c>
      <c r="AO263">
        <v>2</v>
      </c>
      <c r="AP263">
        <v>3</v>
      </c>
      <c r="AQ263">
        <v>3</v>
      </c>
      <c r="AR263">
        <v>2</v>
      </c>
      <c r="AS263">
        <v>2</v>
      </c>
      <c r="AT263">
        <v>4</v>
      </c>
      <c r="AU263">
        <v>4</v>
      </c>
      <c r="AV263">
        <v>3</v>
      </c>
      <c r="AW263" s="6">
        <f>STDEV(Table1[[#This Row],[Q1]:[Q36]])</f>
        <v>0.67612340378281321</v>
      </c>
    </row>
    <row r="264" spans="1:49" x14ac:dyDescent="0.2">
      <c r="A264" t="s">
        <v>420</v>
      </c>
      <c r="B264">
        <f>IF(642&lt;ROW(Table1[[#This Row],[ID]])-1,ROW(Table1[[#This Row],[ID]])-1,0)</f>
        <v>0</v>
      </c>
      <c r="C264" t="b">
        <f>FALSE</f>
        <v>0</v>
      </c>
      <c r="D264" t="b">
        <f>FALSE</f>
        <v>0</v>
      </c>
      <c r="E264" s="1">
        <v>38270</v>
      </c>
      <c r="F264" s="4">
        <f ca="1">INT((TODAY()-Table1[[#This Row],[born date]])/365)</f>
        <v>16</v>
      </c>
      <c r="G264" t="s">
        <v>50</v>
      </c>
      <c r="H264" t="s">
        <v>62</v>
      </c>
      <c r="I264" t="s">
        <v>58</v>
      </c>
      <c r="J264" t="s">
        <v>53</v>
      </c>
      <c r="K264" t="s">
        <v>54</v>
      </c>
      <c r="L264" t="s">
        <v>63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2</v>
      </c>
      <c r="S264">
        <v>4</v>
      </c>
      <c r="T264">
        <v>1</v>
      </c>
      <c r="U264">
        <v>2</v>
      </c>
      <c r="V264">
        <v>4</v>
      </c>
      <c r="W264">
        <v>4</v>
      </c>
      <c r="X264">
        <v>3</v>
      </c>
      <c r="Y264">
        <v>3</v>
      </c>
      <c r="Z264">
        <v>5</v>
      </c>
      <c r="AA264">
        <v>4</v>
      </c>
      <c r="AB264">
        <v>4</v>
      </c>
      <c r="AC264">
        <v>4</v>
      </c>
      <c r="AD264">
        <v>1</v>
      </c>
      <c r="AE264">
        <v>2</v>
      </c>
      <c r="AF264">
        <v>3</v>
      </c>
      <c r="AG264">
        <v>3</v>
      </c>
      <c r="AH264">
        <v>3</v>
      </c>
      <c r="AI264">
        <v>4</v>
      </c>
      <c r="AJ264">
        <v>4</v>
      </c>
      <c r="AK264">
        <v>4</v>
      </c>
      <c r="AL264">
        <v>5</v>
      </c>
      <c r="AM264">
        <v>4</v>
      </c>
      <c r="AN264">
        <v>1</v>
      </c>
      <c r="AO264">
        <v>2</v>
      </c>
      <c r="AP264">
        <v>4</v>
      </c>
      <c r="AQ264">
        <v>3</v>
      </c>
      <c r="AR264">
        <v>5</v>
      </c>
      <c r="AS264">
        <v>4</v>
      </c>
      <c r="AT264">
        <v>1</v>
      </c>
      <c r="AU264">
        <v>2</v>
      </c>
      <c r="AV264">
        <v>4</v>
      </c>
      <c r="AW264" s="6">
        <f>STDEV(Table1[[#This Row],[Q1]:[Q36]])</f>
        <v>1.166666666666667</v>
      </c>
    </row>
    <row r="265" spans="1:49" x14ac:dyDescent="0.2">
      <c r="A265" t="s">
        <v>421</v>
      </c>
      <c r="B265">
        <f>IF(642&lt;ROW(Table1[[#This Row],[ID]])-1,ROW(Table1[[#This Row],[ID]])-1,0)</f>
        <v>0</v>
      </c>
      <c r="C265" t="b">
        <f>FALSE</f>
        <v>0</v>
      </c>
      <c r="D265" t="b">
        <f>FALSE</f>
        <v>0</v>
      </c>
      <c r="E265" s="1">
        <v>38427</v>
      </c>
      <c r="F265" s="4">
        <f ca="1">INT((TODAY()-Table1[[#This Row],[born date]])/365)</f>
        <v>15</v>
      </c>
      <c r="G265" t="s">
        <v>50</v>
      </c>
      <c r="H265" t="s">
        <v>62</v>
      </c>
      <c r="I265" t="s">
        <v>58</v>
      </c>
      <c r="J265" t="s">
        <v>357</v>
      </c>
      <c r="K265" t="s">
        <v>54</v>
      </c>
      <c r="L265" t="s">
        <v>63</v>
      </c>
      <c r="M265">
        <v>4</v>
      </c>
      <c r="N265">
        <v>4</v>
      </c>
      <c r="O265">
        <v>3</v>
      </c>
      <c r="P265">
        <v>3</v>
      </c>
      <c r="Q265">
        <v>4</v>
      </c>
      <c r="R265">
        <v>3</v>
      </c>
      <c r="S265">
        <v>4</v>
      </c>
      <c r="T265">
        <v>4</v>
      </c>
      <c r="U265">
        <v>4</v>
      </c>
      <c r="V265">
        <v>2</v>
      </c>
      <c r="W265">
        <v>4</v>
      </c>
      <c r="X265">
        <v>4</v>
      </c>
      <c r="Y265">
        <v>4</v>
      </c>
      <c r="Z265">
        <v>3</v>
      </c>
      <c r="AA265">
        <v>3</v>
      </c>
      <c r="AB265">
        <v>2</v>
      </c>
      <c r="AC265">
        <v>3</v>
      </c>
      <c r="AD265">
        <v>2</v>
      </c>
      <c r="AE265">
        <v>4</v>
      </c>
      <c r="AF265">
        <v>2</v>
      </c>
      <c r="AG265">
        <v>4</v>
      </c>
      <c r="AH265">
        <v>4</v>
      </c>
      <c r="AI265">
        <v>3</v>
      </c>
      <c r="AJ265">
        <v>2</v>
      </c>
      <c r="AK265">
        <v>4</v>
      </c>
      <c r="AL265">
        <v>3</v>
      </c>
      <c r="AM265">
        <v>3</v>
      </c>
      <c r="AN265">
        <v>3</v>
      </c>
      <c r="AO265">
        <v>3</v>
      </c>
      <c r="AP265">
        <v>4</v>
      </c>
      <c r="AQ265">
        <v>3</v>
      </c>
      <c r="AR265">
        <v>3</v>
      </c>
      <c r="AS265">
        <v>4</v>
      </c>
      <c r="AT265">
        <v>4</v>
      </c>
      <c r="AU265">
        <v>4</v>
      </c>
      <c r="AV265">
        <v>3</v>
      </c>
      <c r="AW265" s="6">
        <f>STDEV(Table1[[#This Row],[Q1]:[Q36]])</f>
        <v>0.71713716560063612</v>
      </c>
    </row>
    <row r="266" spans="1:49" x14ac:dyDescent="0.2">
      <c r="A266" t="s">
        <v>422</v>
      </c>
      <c r="B266">
        <f>IF(642&lt;ROW(Table1[[#This Row],[ID]])-1,ROW(Table1[[#This Row],[ID]])-1,0)</f>
        <v>0</v>
      </c>
      <c r="C266" t="b">
        <f>FALSE</f>
        <v>0</v>
      </c>
      <c r="D266" t="b">
        <f>FALSE</f>
        <v>0</v>
      </c>
      <c r="E266" s="1">
        <v>38306</v>
      </c>
      <c r="F266" s="4">
        <f ca="1">INT((TODAY()-Table1[[#This Row],[born date]])/365)</f>
        <v>16</v>
      </c>
      <c r="G266" t="s">
        <v>65</v>
      </c>
      <c r="H266" t="s">
        <v>62</v>
      </c>
      <c r="I266" t="s">
        <v>58</v>
      </c>
      <c r="J266" t="s">
        <v>66</v>
      </c>
      <c r="K266" t="s">
        <v>107</v>
      </c>
      <c r="L266" t="s">
        <v>63</v>
      </c>
      <c r="M266">
        <v>4</v>
      </c>
      <c r="N266">
        <v>4</v>
      </c>
      <c r="O266">
        <v>2</v>
      </c>
      <c r="P266">
        <v>4</v>
      </c>
      <c r="Q266">
        <v>3</v>
      </c>
      <c r="R266">
        <v>2</v>
      </c>
      <c r="S266">
        <v>4</v>
      </c>
      <c r="T266">
        <v>4</v>
      </c>
      <c r="U266">
        <v>5</v>
      </c>
      <c r="V266">
        <v>5</v>
      </c>
      <c r="W266">
        <v>4</v>
      </c>
      <c r="X266">
        <v>3</v>
      </c>
      <c r="Y266">
        <v>3</v>
      </c>
      <c r="Z266">
        <v>5</v>
      </c>
      <c r="AA266">
        <v>4</v>
      </c>
      <c r="AB266">
        <v>4</v>
      </c>
      <c r="AC266">
        <v>4</v>
      </c>
      <c r="AD266">
        <v>3</v>
      </c>
      <c r="AE266">
        <v>5</v>
      </c>
      <c r="AF266">
        <v>5</v>
      </c>
      <c r="AG266">
        <v>4</v>
      </c>
      <c r="AH266">
        <v>3</v>
      </c>
      <c r="AI266">
        <v>4</v>
      </c>
      <c r="AJ266">
        <v>4</v>
      </c>
      <c r="AK266">
        <v>4</v>
      </c>
      <c r="AL266">
        <v>5</v>
      </c>
      <c r="AM266">
        <v>4</v>
      </c>
      <c r="AN266">
        <v>4</v>
      </c>
      <c r="AO266">
        <v>2</v>
      </c>
      <c r="AP266">
        <v>5</v>
      </c>
      <c r="AQ266">
        <v>4</v>
      </c>
      <c r="AR266">
        <v>4</v>
      </c>
      <c r="AS266">
        <v>5</v>
      </c>
      <c r="AT266">
        <v>4</v>
      </c>
      <c r="AU266">
        <v>5</v>
      </c>
      <c r="AV266">
        <v>5</v>
      </c>
      <c r="AW266" s="6">
        <f>STDEV(Table1[[#This Row],[Q1]:[Q36]])</f>
        <v>0.87785814379939497</v>
      </c>
    </row>
    <row r="267" spans="1:49" x14ac:dyDescent="0.2">
      <c r="A267" t="s">
        <v>423</v>
      </c>
      <c r="B267">
        <f>IF(642&lt;ROW(Table1[[#This Row],[ID]])-1,ROW(Table1[[#This Row],[ID]])-1,0)</f>
        <v>0</v>
      </c>
      <c r="C267" t="b">
        <f>FALSE</f>
        <v>0</v>
      </c>
      <c r="D267" t="b">
        <f>FALSE</f>
        <v>0</v>
      </c>
      <c r="E267" s="1">
        <v>36812</v>
      </c>
      <c r="F267" s="4">
        <f ca="1">INT((TODAY()-Table1[[#This Row],[born date]])/365)</f>
        <v>20</v>
      </c>
      <c r="G267" t="s">
        <v>65</v>
      </c>
      <c r="H267" t="s">
        <v>62</v>
      </c>
      <c r="I267" t="s">
        <v>58</v>
      </c>
      <c r="J267" t="s">
        <v>53</v>
      </c>
      <c r="K267" t="s">
        <v>54</v>
      </c>
      <c r="L267" t="s">
        <v>55</v>
      </c>
      <c r="M267">
        <v>4</v>
      </c>
      <c r="N267">
        <v>4</v>
      </c>
      <c r="O267">
        <v>2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4</v>
      </c>
      <c r="W267">
        <v>3</v>
      </c>
      <c r="X267">
        <v>2</v>
      </c>
      <c r="Y267">
        <v>3</v>
      </c>
      <c r="Z267">
        <v>4</v>
      </c>
      <c r="AA267">
        <v>3</v>
      </c>
      <c r="AB267">
        <v>3</v>
      </c>
      <c r="AC267">
        <v>3</v>
      </c>
      <c r="AD267">
        <v>3</v>
      </c>
      <c r="AE267">
        <v>3</v>
      </c>
      <c r="AF267">
        <v>4</v>
      </c>
      <c r="AG267">
        <v>2</v>
      </c>
      <c r="AH267">
        <v>2</v>
      </c>
      <c r="AI267">
        <v>3</v>
      </c>
      <c r="AJ267">
        <v>3</v>
      </c>
      <c r="AK267">
        <v>3</v>
      </c>
      <c r="AL267">
        <v>3</v>
      </c>
      <c r="AM267">
        <v>3</v>
      </c>
      <c r="AN267">
        <v>3</v>
      </c>
      <c r="AO267">
        <v>3</v>
      </c>
      <c r="AP267">
        <v>4</v>
      </c>
      <c r="AQ267">
        <v>3</v>
      </c>
      <c r="AR267">
        <v>4</v>
      </c>
      <c r="AS267">
        <v>3</v>
      </c>
      <c r="AT267">
        <v>2</v>
      </c>
      <c r="AU267">
        <v>2</v>
      </c>
      <c r="AV267">
        <v>5</v>
      </c>
      <c r="AW267" s="6">
        <f>STDEV(Table1[[#This Row],[Q1]:[Q36]])</f>
        <v>0.69178857216018574</v>
      </c>
    </row>
    <row r="268" spans="1:49" x14ac:dyDescent="0.2">
      <c r="A268" t="s">
        <v>424</v>
      </c>
      <c r="B268">
        <f>IF(642&lt;ROW(Table1[[#This Row],[ID]])-1,ROW(Table1[[#This Row],[ID]])-1,0)</f>
        <v>0</v>
      </c>
      <c r="C268" t="b">
        <f>FALSE</f>
        <v>0</v>
      </c>
      <c r="D268" t="b">
        <f>FALSE</f>
        <v>0</v>
      </c>
      <c r="E268" s="1">
        <v>31130</v>
      </c>
      <c r="F268" s="4">
        <f ca="1">INT((TODAY()-Table1[[#This Row],[born date]])/365)</f>
        <v>35</v>
      </c>
      <c r="G268" t="s">
        <v>65</v>
      </c>
      <c r="H268" t="s">
        <v>62</v>
      </c>
      <c r="I268" t="s">
        <v>58</v>
      </c>
      <c r="J268" t="s">
        <v>66</v>
      </c>
      <c r="K268" t="s">
        <v>54</v>
      </c>
      <c r="L268" t="s">
        <v>425</v>
      </c>
      <c r="M268">
        <v>5</v>
      </c>
      <c r="N268">
        <v>4</v>
      </c>
      <c r="O268">
        <v>4</v>
      </c>
      <c r="P268">
        <v>4</v>
      </c>
      <c r="Q268">
        <v>4</v>
      </c>
      <c r="R268">
        <v>2</v>
      </c>
      <c r="S268">
        <v>4</v>
      </c>
      <c r="T268">
        <v>4</v>
      </c>
      <c r="U268">
        <v>5</v>
      </c>
      <c r="V268">
        <v>3</v>
      </c>
      <c r="W268">
        <v>4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4</v>
      </c>
      <c r="AD268">
        <v>3</v>
      </c>
      <c r="AE268">
        <v>5</v>
      </c>
      <c r="AF268">
        <v>3</v>
      </c>
      <c r="AG268">
        <v>3</v>
      </c>
      <c r="AH268">
        <v>4</v>
      </c>
      <c r="AI268">
        <v>4</v>
      </c>
      <c r="AJ268">
        <v>5</v>
      </c>
      <c r="AK268">
        <v>5</v>
      </c>
      <c r="AL268">
        <v>4</v>
      </c>
      <c r="AM268">
        <v>5</v>
      </c>
      <c r="AN268">
        <v>4</v>
      </c>
      <c r="AO268">
        <v>4</v>
      </c>
      <c r="AP268">
        <v>3</v>
      </c>
      <c r="AQ268">
        <v>4</v>
      </c>
      <c r="AR268">
        <v>4</v>
      </c>
      <c r="AS268">
        <v>5</v>
      </c>
      <c r="AT268">
        <v>4</v>
      </c>
      <c r="AU268">
        <v>5</v>
      </c>
      <c r="AV268">
        <v>3</v>
      </c>
      <c r="AW268" s="6">
        <f>STDEV(Table1[[#This Row],[Q1]:[Q36]])</f>
        <v>0.76997217018353514</v>
      </c>
    </row>
    <row r="269" spans="1:49" x14ac:dyDescent="0.2">
      <c r="A269" t="s">
        <v>426</v>
      </c>
      <c r="B269">
        <f>IF(642&lt;ROW(Table1[[#This Row],[ID]])-1,ROW(Table1[[#This Row],[ID]])-1,0)</f>
        <v>0</v>
      </c>
      <c r="C269" t="b">
        <f>FALSE</f>
        <v>0</v>
      </c>
      <c r="D269" t="b">
        <f>FALSE</f>
        <v>0</v>
      </c>
      <c r="E269" s="1">
        <v>32363</v>
      </c>
      <c r="F269" s="4">
        <f ca="1">INT((TODAY()-Table1[[#This Row],[born date]])/365)</f>
        <v>32</v>
      </c>
      <c r="G269" t="s">
        <v>65</v>
      </c>
      <c r="H269" t="s">
        <v>57</v>
      </c>
      <c r="I269" t="s">
        <v>58</v>
      </c>
      <c r="J269" t="s">
        <v>53</v>
      </c>
      <c r="K269" t="s">
        <v>54</v>
      </c>
      <c r="L269" t="s">
        <v>55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5</v>
      </c>
      <c r="S269">
        <v>4</v>
      </c>
      <c r="T269">
        <v>5</v>
      </c>
      <c r="U269">
        <v>5</v>
      </c>
      <c r="V269">
        <v>5</v>
      </c>
      <c r="W269">
        <v>4</v>
      </c>
      <c r="X269">
        <v>4</v>
      </c>
      <c r="Y269">
        <v>3</v>
      </c>
      <c r="Z269">
        <v>4</v>
      </c>
      <c r="AA269">
        <v>4</v>
      </c>
      <c r="AB269">
        <v>4</v>
      </c>
      <c r="AC269">
        <v>4</v>
      </c>
      <c r="AD269">
        <v>5</v>
      </c>
      <c r="AE269">
        <v>5</v>
      </c>
      <c r="AF269">
        <v>5</v>
      </c>
      <c r="AG269">
        <v>4</v>
      </c>
      <c r="AH269">
        <v>4</v>
      </c>
      <c r="AI269">
        <v>4</v>
      </c>
      <c r="AJ269">
        <v>4</v>
      </c>
      <c r="AK269">
        <v>4</v>
      </c>
      <c r="AL269">
        <v>4</v>
      </c>
      <c r="AM269">
        <v>4</v>
      </c>
      <c r="AN269">
        <v>5</v>
      </c>
      <c r="AO269">
        <v>3</v>
      </c>
      <c r="AP269">
        <v>4</v>
      </c>
      <c r="AQ269">
        <v>4</v>
      </c>
      <c r="AR269">
        <v>4</v>
      </c>
      <c r="AS269">
        <v>4</v>
      </c>
      <c r="AT269">
        <v>5</v>
      </c>
      <c r="AU269">
        <v>5</v>
      </c>
      <c r="AV269">
        <v>4</v>
      </c>
      <c r="AW269" s="6">
        <f>STDEV(Table1[[#This Row],[Q1]:[Q36]])</f>
        <v>0.54042898891851709</v>
      </c>
    </row>
    <row r="270" spans="1:49" x14ac:dyDescent="0.2">
      <c r="A270" t="s">
        <v>427</v>
      </c>
      <c r="B270">
        <f>IF(642&lt;ROW(Table1[[#This Row],[ID]])-1,ROW(Table1[[#This Row],[ID]])-1,0)</f>
        <v>0</v>
      </c>
      <c r="C270" t="b">
        <f>FALSE</f>
        <v>0</v>
      </c>
      <c r="D270" t="b">
        <f>FALSE</f>
        <v>0</v>
      </c>
      <c r="E270" s="1">
        <v>30797</v>
      </c>
      <c r="F270" s="4">
        <f ca="1">INT((TODAY()-Table1[[#This Row],[born date]])/365)</f>
        <v>36</v>
      </c>
      <c r="G270" t="s">
        <v>50</v>
      </c>
      <c r="H270" t="s">
        <v>57</v>
      </c>
      <c r="I270" t="s">
        <v>58</v>
      </c>
      <c r="J270" t="s">
        <v>66</v>
      </c>
      <c r="K270" t="s">
        <v>54</v>
      </c>
      <c r="L270" t="s">
        <v>428</v>
      </c>
      <c r="M270">
        <v>3</v>
      </c>
      <c r="N270">
        <v>3</v>
      </c>
      <c r="O270">
        <v>3</v>
      </c>
      <c r="P270">
        <v>4</v>
      </c>
      <c r="Q270">
        <v>4</v>
      </c>
      <c r="R270">
        <v>3</v>
      </c>
      <c r="S270">
        <v>3</v>
      </c>
      <c r="T270">
        <v>2</v>
      </c>
      <c r="U270">
        <v>3</v>
      </c>
      <c r="V270">
        <v>4</v>
      </c>
      <c r="W270">
        <v>4</v>
      </c>
      <c r="X270">
        <v>1</v>
      </c>
      <c r="Y270">
        <v>2</v>
      </c>
      <c r="Z270">
        <v>5</v>
      </c>
      <c r="AA270">
        <v>4</v>
      </c>
      <c r="AB270">
        <v>3</v>
      </c>
      <c r="AC270">
        <v>4</v>
      </c>
      <c r="AD270">
        <v>2</v>
      </c>
      <c r="AE270">
        <v>3</v>
      </c>
      <c r="AF270">
        <v>4</v>
      </c>
      <c r="AG270">
        <v>3</v>
      </c>
      <c r="AH270">
        <v>2</v>
      </c>
      <c r="AI270">
        <v>4</v>
      </c>
      <c r="AJ270">
        <v>4</v>
      </c>
      <c r="AK270">
        <v>4</v>
      </c>
      <c r="AL270">
        <v>3</v>
      </c>
      <c r="AM270">
        <v>3</v>
      </c>
      <c r="AN270">
        <v>2</v>
      </c>
      <c r="AO270">
        <v>2</v>
      </c>
      <c r="AP270">
        <v>3</v>
      </c>
      <c r="AQ270">
        <v>4</v>
      </c>
      <c r="AR270">
        <v>4</v>
      </c>
      <c r="AS270">
        <v>5</v>
      </c>
      <c r="AT270">
        <v>1</v>
      </c>
      <c r="AU270">
        <v>3</v>
      </c>
      <c r="AV270">
        <v>4</v>
      </c>
      <c r="AW270" s="6">
        <f>STDEV(Table1[[#This Row],[Q1]:[Q36]])</f>
        <v>0.98036274465684992</v>
      </c>
    </row>
    <row r="271" spans="1:49" x14ac:dyDescent="0.2">
      <c r="A271" t="s">
        <v>429</v>
      </c>
      <c r="B271">
        <f>IF(642&lt;ROW(Table1[[#This Row],[ID]])-1,ROW(Table1[[#This Row],[ID]])-1,0)</f>
        <v>0</v>
      </c>
      <c r="C271" t="b">
        <f>FALSE</f>
        <v>0</v>
      </c>
      <c r="D271" t="b">
        <f>FALSE</f>
        <v>0</v>
      </c>
      <c r="E271" s="1">
        <v>38242</v>
      </c>
      <c r="F271" s="4">
        <f ca="1">INT((TODAY()-Table1[[#This Row],[born date]])/365)</f>
        <v>16</v>
      </c>
      <c r="G271" t="s">
        <v>50</v>
      </c>
      <c r="H271" t="s">
        <v>62</v>
      </c>
      <c r="I271" t="s">
        <v>58</v>
      </c>
      <c r="J271" t="s">
        <v>53</v>
      </c>
      <c r="K271" t="s">
        <v>54</v>
      </c>
      <c r="L271" t="s">
        <v>63</v>
      </c>
      <c r="M271">
        <v>3</v>
      </c>
      <c r="N271">
        <v>3</v>
      </c>
      <c r="O271">
        <v>1</v>
      </c>
      <c r="P271">
        <v>3</v>
      </c>
      <c r="Q271">
        <v>1</v>
      </c>
      <c r="R271">
        <v>2</v>
      </c>
      <c r="S271">
        <v>2</v>
      </c>
      <c r="T271">
        <v>1</v>
      </c>
      <c r="U271">
        <v>5</v>
      </c>
      <c r="V271">
        <v>2</v>
      </c>
      <c r="W271">
        <v>1</v>
      </c>
      <c r="X271">
        <v>3</v>
      </c>
      <c r="Y271">
        <v>3</v>
      </c>
      <c r="Z271">
        <v>4</v>
      </c>
      <c r="AA271">
        <v>3</v>
      </c>
      <c r="AB271">
        <v>3</v>
      </c>
      <c r="AC271">
        <v>1</v>
      </c>
      <c r="AD271">
        <v>2</v>
      </c>
      <c r="AE271">
        <v>4</v>
      </c>
      <c r="AF271">
        <v>3</v>
      </c>
      <c r="AG271">
        <v>2</v>
      </c>
      <c r="AH271">
        <v>3</v>
      </c>
      <c r="AI271">
        <v>2</v>
      </c>
      <c r="AJ271">
        <v>4</v>
      </c>
      <c r="AK271">
        <v>2</v>
      </c>
      <c r="AL271">
        <v>3</v>
      </c>
      <c r="AM271">
        <v>3</v>
      </c>
      <c r="AN271">
        <v>2</v>
      </c>
      <c r="AO271">
        <v>3</v>
      </c>
      <c r="AP271">
        <v>2</v>
      </c>
      <c r="AQ271">
        <v>2</v>
      </c>
      <c r="AR271">
        <v>3</v>
      </c>
      <c r="AS271">
        <v>4</v>
      </c>
      <c r="AT271">
        <v>3</v>
      </c>
      <c r="AU271">
        <v>5</v>
      </c>
      <c r="AV271">
        <v>1</v>
      </c>
      <c r="AW271" s="6">
        <f>STDEV(Table1[[#This Row],[Q1]:[Q36]])</f>
        <v>1.0764432909959347</v>
      </c>
    </row>
    <row r="272" spans="1:49" x14ac:dyDescent="0.2">
      <c r="A272" t="s">
        <v>430</v>
      </c>
      <c r="B272">
        <f>IF(642&lt;ROW(Table1[[#This Row],[ID]])-1,ROW(Table1[[#This Row],[ID]])-1,0)</f>
        <v>0</v>
      </c>
      <c r="C272" t="b">
        <f>FALSE</f>
        <v>0</v>
      </c>
      <c r="D272" t="b">
        <f>FALSE</f>
        <v>0</v>
      </c>
      <c r="E272" s="1">
        <v>32674</v>
      </c>
      <c r="F272" s="4">
        <f ca="1">INT((TODAY()-Table1[[#This Row],[born date]])/365)</f>
        <v>31</v>
      </c>
      <c r="G272" t="s">
        <v>50</v>
      </c>
      <c r="H272" t="s">
        <v>62</v>
      </c>
      <c r="I272" t="s">
        <v>52</v>
      </c>
      <c r="J272" t="s">
        <v>53</v>
      </c>
      <c r="K272" t="s">
        <v>54</v>
      </c>
      <c r="L272" t="s">
        <v>431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5</v>
      </c>
      <c r="S272">
        <v>4</v>
      </c>
      <c r="T272">
        <v>5</v>
      </c>
      <c r="U272">
        <v>4</v>
      </c>
      <c r="V272">
        <v>5</v>
      </c>
      <c r="W272">
        <v>4</v>
      </c>
      <c r="X272">
        <v>4</v>
      </c>
      <c r="Y272">
        <v>4</v>
      </c>
      <c r="Z272">
        <v>4</v>
      </c>
      <c r="AA272">
        <v>4</v>
      </c>
      <c r="AB272">
        <v>5</v>
      </c>
      <c r="AC272">
        <v>4</v>
      </c>
      <c r="AD272">
        <v>4</v>
      </c>
      <c r="AE272">
        <v>4</v>
      </c>
      <c r="AF272">
        <v>5</v>
      </c>
      <c r="AG272">
        <v>4</v>
      </c>
      <c r="AH272">
        <v>4</v>
      </c>
      <c r="AI272">
        <v>4</v>
      </c>
      <c r="AJ272">
        <v>4</v>
      </c>
      <c r="AK272">
        <v>4</v>
      </c>
      <c r="AL272">
        <v>5</v>
      </c>
      <c r="AM272">
        <v>4</v>
      </c>
      <c r="AN272">
        <v>4</v>
      </c>
      <c r="AO272">
        <v>4</v>
      </c>
      <c r="AP272">
        <v>5</v>
      </c>
      <c r="AQ272">
        <v>4</v>
      </c>
      <c r="AR272">
        <v>4</v>
      </c>
      <c r="AS272">
        <v>4</v>
      </c>
      <c r="AT272">
        <v>5</v>
      </c>
      <c r="AU272">
        <v>5</v>
      </c>
      <c r="AV272">
        <v>5</v>
      </c>
      <c r="AW272" s="6">
        <f>STDEV(Table1[[#This Row],[Q1]:[Q36]])</f>
        <v>0.45425676257949632</v>
      </c>
    </row>
    <row r="273" spans="1:49" x14ac:dyDescent="0.2">
      <c r="A273" t="s">
        <v>432</v>
      </c>
      <c r="B273">
        <f>IF(642&lt;ROW(Table1[[#This Row],[ID]])-1,ROW(Table1[[#This Row],[ID]])-1,0)</f>
        <v>0</v>
      </c>
      <c r="C273" t="b">
        <f>FALSE</f>
        <v>0</v>
      </c>
      <c r="D273" t="b">
        <f>FALSE</f>
        <v>0</v>
      </c>
      <c r="E273" s="1">
        <v>38226</v>
      </c>
      <c r="F273" s="4">
        <f ca="1">INT((TODAY()-Table1[[#This Row],[born date]])/365)</f>
        <v>16</v>
      </c>
      <c r="G273" t="s">
        <v>50</v>
      </c>
      <c r="H273" t="s">
        <v>62</v>
      </c>
      <c r="I273" t="s">
        <v>58</v>
      </c>
      <c r="J273" t="s">
        <v>66</v>
      </c>
      <c r="K273" t="s">
        <v>54</v>
      </c>
      <c r="L273" t="s">
        <v>63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2</v>
      </c>
      <c r="S273">
        <v>3</v>
      </c>
      <c r="T273">
        <v>2</v>
      </c>
      <c r="U273">
        <v>3</v>
      </c>
      <c r="V273">
        <v>4</v>
      </c>
      <c r="W273">
        <v>3</v>
      </c>
      <c r="X273">
        <v>3</v>
      </c>
      <c r="Y273">
        <v>3</v>
      </c>
      <c r="Z273">
        <v>4</v>
      </c>
      <c r="AA273">
        <v>3</v>
      </c>
      <c r="AB273">
        <v>3</v>
      </c>
      <c r="AC273">
        <v>4</v>
      </c>
      <c r="AD273">
        <v>3</v>
      </c>
      <c r="AE273">
        <v>3</v>
      </c>
      <c r="AF273">
        <v>4</v>
      </c>
      <c r="AG273">
        <v>2</v>
      </c>
      <c r="AH273">
        <v>3</v>
      </c>
      <c r="AI273">
        <v>3</v>
      </c>
      <c r="AJ273">
        <v>4</v>
      </c>
      <c r="AK273">
        <v>3</v>
      </c>
      <c r="AL273">
        <v>3</v>
      </c>
      <c r="AM273">
        <v>3</v>
      </c>
      <c r="AN273">
        <v>3</v>
      </c>
      <c r="AO273">
        <v>2</v>
      </c>
      <c r="AP273">
        <v>3</v>
      </c>
      <c r="AQ273">
        <v>3</v>
      </c>
      <c r="AR273">
        <v>3</v>
      </c>
      <c r="AS273">
        <v>3</v>
      </c>
      <c r="AT273">
        <v>3</v>
      </c>
      <c r="AU273">
        <v>3</v>
      </c>
      <c r="AV273">
        <v>3</v>
      </c>
      <c r="AW273" s="6">
        <f>STDEV(Table1[[#This Row],[Q1]:[Q36]])</f>
        <v>0.50630939784800222</v>
      </c>
    </row>
    <row r="274" spans="1:49" x14ac:dyDescent="0.2">
      <c r="A274" t="s">
        <v>433</v>
      </c>
      <c r="B274">
        <f>IF(642&lt;ROW(Table1[[#This Row],[ID]])-1,ROW(Table1[[#This Row],[ID]])-1,0)</f>
        <v>0</v>
      </c>
      <c r="C274" t="b">
        <f>FALSE</f>
        <v>0</v>
      </c>
      <c r="D274" t="b">
        <f>FALSE</f>
        <v>0</v>
      </c>
      <c r="E274" s="1">
        <v>38169</v>
      </c>
      <c r="F274" s="4">
        <f ca="1">INT((TODAY()-Table1[[#This Row],[born date]])/365)</f>
        <v>16</v>
      </c>
      <c r="G274" t="s">
        <v>50</v>
      </c>
      <c r="H274" t="s">
        <v>62</v>
      </c>
      <c r="I274" t="s">
        <v>58</v>
      </c>
      <c r="J274" t="s">
        <v>53</v>
      </c>
      <c r="K274" t="s">
        <v>54</v>
      </c>
      <c r="L274" t="s">
        <v>63</v>
      </c>
      <c r="M274">
        <v>4</v>
      </c>
      <c r="N274">
        <v>4</v>
      </c>
      <c r="O274">
        <v>2</v>
      </c>
      <c r="P274">
        <v>4</v>
      </c>
      <c r="Q274">
        <v>4</v>
      </c>
      <c r="R274">
        <v>4</v>
      </c>
      <c r="S274">
        <v>4</v>
      </c>
      <c r="T274">
        <v>3</v>
      </c>
      <c r="U274">
        <v>4</v>
      </c>
      <c r="V274">
        <v>4</v>
      </c>
      <c r="W274">
        <v>3</v>
      </c>
      <c r="X274">
        <v>2</v>
      </c>
      <c r="Y274">
        <v>2</v>
      </c>
      <c r="Z274">
        <v>4</v>
      </c>
      <c r="AA274">
        <v>4</v>
      </c>
      <c r="AB274">
        <v>4</v>
      </c>
      <c r="AC274">
        <v>4</v>
      </c>
      <c r="AD274">
        <v>2</v>
      </c>
      <c r="AE274">
        <v>4</v>
      </c>
      <c r="AF274">
        <v>4</v>
      </c>
      <c r="AG274">
        <v>3</v>
      </c>
      <c r="AH274">
        <v>2</v>
      </c>
      <c r="AI274">
        <v>3</v>
      </c>
      <c r="AJ274">
        <v>4</v>
      </c>
      <c r="AK274">
        <v>4</v>
      </c>
      <c r="AL274">
        <v>4</v>
      </c>
      <c r="AM274">
        <v>4</v>
      </c>
      <c r="AN274">
        <v>3</v>
      </c>
      <c r="AO274">
        <v>2</v>
      </c>
      <c r="AP274">
        <v>5</v>
      </c>
      <c r="AQ274">
        <v>3</v>
      </c>
      <c r="AR274">
        <v>4</v>
      </c>
      <c r="AS274">
        <v>4</v>
      </c>
      <c r="AT274">
        <v>3</v>
      </c>
      <c r="AU274">
        <v>4</v>
      </c>
      <c r="AV274">
        <v>4</v>
      </c>
      <c r="AW274" s="6">
        <f>STDEV(Table1[[#This Row],[Q1]:[Q36]])</f>
        <v>0.81064348337777759</v>
      </c>
    </row>
    <row r="275" spans="1:49" x14ac:dyDescent="0.2">
      <c r="A275" t="s">
        <v>434</v>
      </c>
      <c r="B275">
        <f>IF(642&lt;ROW(Table1[[#This Row],[ID]])-1,ROW(Table1[[#This Row],[ID]])-1,0)</f>
        <v>0</v>
      </c>
      <c r="C275" t="b">
        <f>FALSE</f>
        <v>0</v>
      </c>
      <c r="D275" t="b">
        <f>FALSE</f>
        <v>0</v>
      </c>
      <c r="E275" s="1">
        <v>36027</v>
      </c>
      <c r="F275" s="4">
        <f ca="1">INT((TODAY()-Table1[[#This Row],[born date]])/365)</f>
        <v>22</v>
      </c>
      <c r="G275" t="s">
        <v>65</v>
      </c>
      <c r="H275" t="s">
        <v>62</v>
      </c>
      <c r="I275" t="s">
        <v>58</v>
      </c>
      <c r="J275" t="s">
        <v>53</v>
      </c>
      <c r="K275" t="s">
        <v>54</v>
      </c>
      <c r="L275" t="s">
        <v>55</v>
      </c>
      <c r="M275">
        <v>4</v>
      </c>
      <c r="N275">
        <v>4</v>
      </c>
      <c r="O275">
        <v>4</v>
      </c>
      <c r="P275">
        <v>4</v>
      </c>
      <c r="Q275">
        <v>5</v>
      </c>
      <c r="R275">
        <v>4</v>
      </c>
      <c r="S275">
        <v>4</v>
      </c>
      <c r="T275">
        <v>5</v>
      </c>
      <c r="U275">
        <v>5</v>
      </c>
      <c r="V275">
        <v>5</v>
      </c>
      <c r="W275">
        <v>4</v>
      </c>
      <c r="X275">
        <v>3</v>
      </c>
      <c r="Y275">
        <v>4</v>
      </c>
      <c r="Z275">
        <v>5</v>
      </c>
      <c r="AA275">
        <v>4</v>
      </c>
      <c r="AB275">
        <v>4</v>
      </c>
      <c r="AC275">
        <v>4</v>
      </c>
      <c r="AD275">
        <v>5</v>
      </c>
      <c r="AE275">
        <v>5</v>
      </c>
      <c r="AF275">
        <v>5</v>
      </c>
      <c r="AG275">
        <v>4</v>
      </c>
      <c r="AH275">
        <v>4</v>
      </c>
      <c r="AI275">
        <v>4</v>
      </c>
      <c r="AJ275">
        <v>5</v>
      </c>
      <c r="AK275">
        <v>4</v>
      </c>
      <c r="AL275">
        <v>4</v>
      </c>
      <c r="AM275">
        <v>4</v>
      </c>
      <c r="AN275">
        <v>5</v>
      </c>
      <c r="AO275">
        <v>5</v>
      </c>
      <c r="AP275">
        <v>5</v>
      </c>
      <c r="AQ275">
        <v>4</v>
      </c>
      <c r="AR275">
        <v>4</v>
      </c>
      <c r="AS275">
        <v>4</v>
      </c>
      <c r="AT275">
        <v>5</v>
      </c>
      <c r="AU275">
        <v>5</v>
      </c>
      <c r="AV275">
        <v>5</v>
      </c>
      <c r="AW275" s="6">
        <f>STDEV(Table1[[#This Row],[Q1]:[Q36]])</f>
        <v>0.54916964736527563</v>
      </c>
    </row>
    <row r="276" spans="1:49" x14ac:dyDescent="0.2">
      <c r="A276" t="s">
        <v>435</v>
      </c>
      <c r="B276">
        <f>IF(642&lt;ROW(Table1[[#This Row],[ID]])-1,ROW(Table1[[#This Row],[ID]])-1,0)</f>
        <v>0</v>
      </c>
      <c r="C276" t="b">
        <f>FALSE</f>
        <v>0</v>
      </c>
      <c r="D276" t="b">
        <f>FALSE</f>
        <v>0</v>
      </c>
      <c r="E276" s="1">
        <v>30020</v>
      </c>
      <c r="F276" s="4">
        <f ca="1">INT((TODAY()-Table1[[#This Row],[born date]])/365)</f>
        <v>38</v>
      </c>
      <c r="G276" t="s">
        <v>65</v>
      </c>
      <c r="H276" t="s">
        <v>76</v>
      </c>
      <c r="I276" t="s">
        <v>52</v>
      </c>
      <c r="J276" t="s">
        <v>66</v>
      </c>
      <c r="K276" t="s">
        <v>54</v>
      </c>
      <c r="L276" t="s">
        <v>436</v>
      </c>
      <c r="M276">
        <v>4</v>
      </c>
      <c r="N276">
        <v>4</v>
      </c>
      <c r="O276">
        <v>2</v>
      </c>
      <c r="P276">
        <v>4</v>
      </c>
      <c r="Q276">
        <v>3</v>
      </c>
      <c r="R276">
        <v>4</v>
      </c>
      <c r="S276">
        <v>4</v>
      </c>
      <c r="T276">
        <v>3</v>
      </c>
      <c r="U276">
        <v>3</v>
      </c>
      <c r="V276">
        <v>4</v>
      </c>
      <c r="W276">
        <v>4</v>
      </c>
      <c r="X276">
        <v>4</v>
      </c>
      <c r="Y276">
        <v>3</v>
      </c>
      <c r="Z276">
        <v>3</v>
      </c>
      <c r="AA276">
        <v>4</v>
      </c>
      <c r="AB276">
        <v>3</v>
      </c>
      <c r="AC276">
        <v>4</v>
      </c>
      <c r="AD276">
        <v>2</v>
      </c>
      <c r="AE276">
        <v>3</v>
      </c>
      <c r="AF276">
        <v>4</v>
      </c>
      <c r="AG276">
        <v>4</v>
      </c>
      <c r="AH276">
        <v>4</v>
      </c>
      <c r="AI276">
        <v>3</v>
      </c>
      <c r="AJ276">
        <v>3</v>
      </c>
      <c r="AK276">
        <v>4</v>
      </c>
      <c r="AL276">
        <v>3</v>
      </c>
      <c r="AM276">
        <v>3</v>
      </c>
      <c r="AN276">
        <v>2</v>
      </c>
      <c r="AO276">
        <v>4</v>
      </c>
      <c r="AP276">
        <v>4</v>
      </c>
      <c r="AQ276">
        <v>4</v>
      </c>
      <c r="AR276">
        <v>3</v>
      </c>
      <c r="AS276">
        <v>3</v>
      </c>
      <c r="AT276">
        <v>2</v>
      </c>
      <c r="AU276">
        <v>4</v>
      </c>
      <c r="AV276">
        <v>4</v>
      </c>
      <c r="AW276" s="6">
        <f>STDEV(Table1[[#This Row],[Q1]:[Q36]])</f>
        <v>0.69178857216018574</v>
      </c>
    </row>
    <row r="277" spans="1:49" x14ac:dyDescent="0.2">
      <c r="A277" t="s">
        <v>437</v>
      </c>
      <c r="B277">
        <f>IF(642&lt;ROW(Table1[[#This Row],[ID]])-1,ROW(Table1[[#This Row],[ID]])-1,0)</f>
        <v>0</v>
      </c>
      <c r="C277" t="b">
        <f>FALSE</f>
        <v>0</v>
      </c>
      <c r="D277" t="b">
        <f>FALSE</f>
        <v>0</v>
      </c>
      <c r="E277" s="1">
        <v>33857</v>
      </c>
      <c r="F277" s="4">
        <f ca="1">INT((TODAY()-Table1[[#This Row],[born date]])/365)</f>
        <v>28</v>
      </c>
      <c r="G277" t="s">
        <v>65</v>
      </c>
      <c r="H277" t="s">
        <v>62</v>
      </c>
      <c r="I277" t="s">
        <v>58</v>
      </c>
      <c r="J277" t="s">
        <v>53</v>
      </c>
      <c r="K277" t="s">
        <v>54</v>
      </c>
      <c r="L277" t="s">
        <v>113</v>
      </c>
      <c r="M277">
        <v>5</v>
      </c>
      <c r="N277">
        <v>4</v>
      </c>
      <c r="O277">
        <v>4</v>
      </c>
      <c r="P277">
        <v>4</v>
      </c>
      <c r="Q277">
        <v>3</v>
      </c>
      <c r="R277">
        <v>3</v>
      </c>
      <c r="S277">
        <v>3</v>
      </c>
      <c r="T277">
        <v>4</v>
      </c>
      <c r="U277">
        <v>3</v>
      </c>
      <c r="V277">
        <v>3</v>
      </c>
      <c r="W277">
        <v>4</v>
      </c>
      <c r="X277">
        <v>3</v>
      </c>
      <c r="Y277">
        <v>3</v>
      </c>
      <c r="Z277">
        <v>5</v>
      </c>
      <c r="AA277">
        <v>4</v>
      </c>
      <c r="AB277">
        <v>3</v>
      </c>
      <c r="AC277">
        <v>3</v>
      </c>
      <c r="AD277">
        <v>2</v>
      </c>
      <c r="AE277">
        <v>3</v>
      </c>
      <c r="AF277">
        <v>4</v>
      </c>
      <c r="AG277">
        <v>4</v>
      </c>
      <c r="AH277">
        <v>4</v>
      </c>
      <c r="AI277">
        <v>4</v>
      </c>
      <c r="AJ277">
        <v>4</v>
      </c>
      <c r="AK277">
        <v>5</v>
      </c>
      <c r="AL277">
        <v>4</v>
      </c>
      <c r="AM277">
        <v>4</v>
      </c>
      <c r="AN277">
        <v>2</v>
      </c>
      <c r="AO277">
        <v>4</v>
      </c>
      <c r="AP277">
        <v>5</v>
      </c>
      <c r="AQ277">
        <v>4</v>
      </c>
      <c r="AR277">
        <v>4</v>
      </c>
      <c r="AS277">
        <v>4</v>
      </c>
      <c r="AT277">
        <v>4</v>
      </c>
      <c r="AU277">
        <v>3</v>
      </c>
      <c r="AV277">
        <v>3</v>
      </c>
      <c r="AW277" s="6">
        <f>STDEV(Table1[[#This Row],[Q1]:[Q36]])</f>
        <v>0.7559289460184544</v>
      </c>
    </row>
    <row r="278" spans="1:49" x14ac:dyDescent="0.2">
      <c r="A278" t="s">
        <v>438</v>
      </c>
      <c r="B278">
        <f>IF(642&lt;ROW(Table1[[#This Row],[ID]])-1,ROW(Table1[[#This Row],[ID]])-1,0)</f>
        <v>0</v>
      </c>
      <c r="C278" t="b">
        <f>FALSE</f>
        <v>0</v>
      </c>
      <c r="D278" t="b">
        <f>TRUE</f>
        <v>1</v>
      </c>
      <c r="E278" s="1">
        <v>31025</v>
      </c>
      <c r="F278" s="4">
        <f ca="1">INT((TODAY()-Table1[[#This Row],[born date]])/365)</f>
        <v>36</v>
      </c>
      <c r="G278" t="s">
        <v>65</v>
      </c>
      <c r="H278" t="s">
        <v>57</v>
      </c>
      <c r="I278" t="s">
        <v>123</v>
      </c>
      <c r="J278" t="s">
        <v>53</v>
      </c>
      <c r="K278" t="s">
        <v>54</v>
      </c>
      <c r="L278">
        <v>8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3</v>
      </c>
      <c r="S278">
        <v>4</v>
      </c>
      <c r="T278">
        <v>4</v>
      </c>
      <c r="U278">
        <v>4</v>
      </c>
      <c r="V278">
        <v>4</v>
      </c>
      <c r="W278">
        <v>4</v>
      </c>
      <c r="X278">
        <v>3</v>
      </c>
      <c r="Y278">
        <v>3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4</v>
      </c>
      <c r="AH278">
        <v>3</v>
      </c>
      <c r="AI278">
        <v>4</v>
      </c>
      <c r="AJ278">
        <v>4</v>
      </c>
      <c r="AK278">
        <v>4</v>
      </c>
      <c r="AL278">
        <v>4</v>
      </c>
      <c r="AM278">
        <v>4</v>
      </c>
      <c r="AN278">
        <v>4</v>
      </c>
      <c r="AO278">
        <v>4</v>
      </c>
      <c r="AP278">
        <v>4</v>
      </c>
      <c r="AQ278">
        <v>3</v>
      </c>
      <c r="AR278">
        <v>4</v>
      </c>
      <c r="AS278">
        <v>4</v>
      </c>
      <c r="AT278">
        <v>4</v>
      </c>
      <c r="AU278">
        <v>4</v>
      </c>
      <c r="AV278">
        <v>5</v>
      </c>
      <c r="AW278" s="6">
        <f>STDEV(Table1[[#This Row],[Q1]:[Q36]])</f>
        <v>0.39840953644479743</v>
      </c>
    </row>
    <row r="279" spans="1:49" x14ac:dyDescent="0.2">
      <c r="A279" t="s">
        <v>439</v>
      </c>
      <c r="B279">
        <f>IF(642&lt;ROW(Table1[[#This Row],[ID]])-1,ROW(Table1[[#This Row],[ID]])-1,0)</f>
        <v>0</v>
      </c>
      <c r="C279" t="b">
        <f>FALSE</f>
        <v>0</v>
      </c>
      <c r="D279" t="b">
        <f>FALSE</f>
        <v>0</v>
      </c>
      <c r="E279" s="1">
        <v>30760</v>
      </c>
      <c r="F279" s="4">
        <f ca="1">INT((TODAY()-Table1[[#This Row],[born date]])/365)</f>
        <v>36</v>
      </c>
      <c r="G279" t="s">
        <v>65</v>
      </c>
      <c r="H279" t="s">
        <v>62</v>
      </c>
      <c r="I279" t="s">
        <v>58</v>
      </c>
      <c r="J279" t="s">
        <v>53</v>
      </c>
      <c r="K279" t="s">
        <v>89</v>
      </c>
      <c r="L279" t="s">
        <v>440</v>
      </c>
      <c r="M279">
        <v>4</v>
      </c>
      <c r="N279">
        <v>4</v>
      </c>
      <c r="O279">
        <v>3</v>
      </c>
      <c r="P279">
        <v>4</v>
      </c>
      <c r="Q279">
        <v>3</v>
      </c>
      <c r="R279">
        <v>3</v>
      </c>
      <c r="S279">
        <v>4</v>
      </c>
      <c r="T279">
        <v>4</v>
      </c>
      <c r="U279">
        <v>4</v>
      </c>
      <c r="V279">
        <v>5</v>
      </c>
      <c r="W279">
        <v>5</v>
      </c>
      <c r="X279">
        <v>2</v>
      </c>
      <c r="Y279">
        <v>4</v>
      </c>
      <c r="Z279">
        <v>5</v>
      </c>
      <c r="AA279">
        <v>4</v>
      </c>
      <c r="AB279">
        <v>4</v>
      </c>
      <c r="AC279">
        <v>4</v>
      </c>
      <c r="AD279">
        <v>5</v>
      </c>
      <c r="AE279">
        <v>4</v>
      </c>
      <c r="AF279">
        <v>5</v>
      </c>
      <c r="AG279">
        <v>3</v>
      </c>
      <c r="AH279">
        <v>2</v>
      </c>
      <c r="AI279">
        <v>3</v>
      </c>
      <c r="AJ279">
        <v>3</v>
      </c>
      <c r="AK279">
        <v>4</v>
      </c>
      <c r="AL279">
        <v>4</v>
      </c>
      <c r="AM279">
        <v>4</v>
      </c>
      <c r="AN279">
        <v>2</v>
      </c>
      <c r="AO279">
        <v>3</v>
      </c>
      <c r="AP279">
        <v>4</v>
      </c>
      <c r="AQ279">
        <v>3</v>
      </c>
      <c r="AR279">
        <v>4</v>
      </c>
      <c r="AS279">
        <v>4</v>
      </c>
      <c r="AT279">
        <v>3</v>
      </c>
      <c r="AU279">
        <v>5</v>
      </c>
      <c r="AV279">
        <v>4</v>
      </c>
      <c r="AW279" s="6">
        <f>STDEV(Table1[[#This Row],[Q1]:[Q36]])</f>
        <v>0.84091786587208217</v>
      </c>
    </row>
    <row r="280" spans="1:49" x14ac:dyDescent="0.2">
      <c r="A280" t="s">
        <v>441</v>
      </c>
      <c r="B280">
        <f>IF(642&lt;ROW(Table1[[#This Row],[ID]])-1,ROW(Table1[[#This Row],[ID]])-1,0)</f>
        <v>0</v>
      </c>
      <c r="C280" t="b">
        <f>FALSE</f>
        <v>0</v>
      </c>
      <c r="D280" t="b">
        <f>FALSE</f>
        <v>0</v>
      </c>
      <c r="E280" s="1">
        <v>28250</v>
      </c>
      <c r="F280" s="4">
        <f ca="1">INT((TODAY()-Table1[[#This Row],[born date]])/365)</f>
        <v>43</v>
      </c>
      <c r="G280" t="s">
        <v>65</v>
      </c>
      <c r="H280" t="s">
        <v>57</v>
      </c>
      <c r="I280" t="s">
        <v>58</v>
      </c>
      <c r="J280" t="s">
        <v>53</v>
      </c>
      <c r="K280" t="s">
        <v>54</v>
      </c>
      <c r="L280" t="s">
        <v>442</v>
      </c>
      <c r="M280">
        <v>4</v>
      </c>
      <c r="N280">
        <v>4</v>
      </c>
      <c r="O280">
        <v>3</v>
      </c>
      <c r="P280">
        <v>3</v>
      </c>
      <c r="Q280">
        <v>4</v>
      </c>
      <c r="R280">
        <v>3</v>
      </c>
      <c r="S280">
        <v>4</v>
      </c>
      <c r="T280">
        <v>4</v>
      </c>
      <c r="U280">
        <v>3</v>
      </c>
      <c r="V280">
        <v>3</v>
      </c>
      <c r="W280">
        <v>4</v>
      </c>
      <c r="X280">
        <v>3</v>
      </c>
      <c r="Y280">
        <v>3</v>
      </c>
      <c r="Z280">
        <v>4</v>
      </c>
      <c r="AA280">
        <v>4</v>
      </c>
      <c r="AB280">
        <v>3</v>
      </c>
      <c r="AC280">
        <v>3</v>
      </c>
      <c r="AD280">
        <v>3</v>
      </c>
      <c r="AE280">
        <v>3</v>
      </c>
      <c r="AF280">
        <v>3</v>
      </c>
      <c r="AG280">
        <v>4</v>
      </c>
      <c r="AH280">
        <v>3</v>
      </c>
      <c r="AI280">
        <v>4</v>
      </c>
      <c r="AJ280">
        <v>4</v>
      </c>
      <c r="AK280">
        <v>4</v>
      </c>
      <c r="AL280">
        <v>3</v>
      </c>
      <c r="AM280">
        <v>4</v>
      </c>
      <c r="AN280">
        <v>3</v>
      </c>
      <c r="AO280">
        <v>3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 s="6">
        <f>STDEV(Table1[[#This Row],[Q1]:[Q36]])</f>
        <v>0.50395263067897034</v>
      </c>
    </row>
    <row r="281" spans="1:49" x14ac:dyDescent="0.2">
      <c r="A281" t="s">
        <v>443</v>
      </c>
      <c r="B281">
        <f>IF(642&lt;ROW(Table1[[#This Row],[ID]])-1,ROW(Table1[[#This Row],[ID]])-1,0)</f>
        <v>0</v>
      </c>
      <c r="C281" t="b">
        <f>FALSE</f>
        <v>0</v>
      </c>
      <c r="D281" t="b">
        <f>FALSE</f>
        <v>0</v>
      </c>
      <c r="E281" s="1">
        <v>38197</v>
      </c>
      <c r="F281" s="4">
        <f ca="1">INT((TODAY()-Table1[[#This Row],[born date]])/365)</f>
        <v>16</v>
      </c>
      <c r="G281" t="s">
        <v>50</v>
      </c>
      <c r="H281" t="s">
        <v>62</v>
      </c>
      <c r="I281" t="s">
        <v>58</v>
      </c>
      <c r="J281" t="s">
        <v>66</v>
      </c>
      <c r="K281" t="s">
        <v>54</v>
      </c>
      <c r="L281" t="s">
        <v>63</v>
      </c>
      <c r="M281">
        <v>3</v>
      </c>
      <c r="N281">
        <v>3</v>
      </c>
      <c r="O281">
        <v>3</v>
      </c>
      <c r="P281">
        <v>4</v>
      </c>
      <c r="Q281">
        <v>4</v>
      </c>
      <c r="R281">
        <v>3</v>
      </c>
      <c r="S281">
        <v>3</v>
      </c>
      <c r="T281">
        <v>2</v>
      </c>
      <c r="U281">
        <v>3</v>
      </c>
      <c r="V281">
        <v>3</v>
      </c>
      <c r="W281">
        <v>3</v>
      </c>
      <c r="X281">
        <v>2</v>
      </c>
      <c r="Y281">
        <v>2</v>
      </c>
      <c r="Z281">
        <v>4</v>
      </c>
      <c r="AA281">
        <v>3</v>
      </c>
      <c r="AB281">
        <v>3</v>
      </c>
      <c r="AC281">
        <v>3</v>
      </c>
      <c r="AD281">
        <v>2</v>
      </c>
      <c r="AE281">
        <v>3</v>
      </c>
      <c r="AF281">
        <v>3</v>
      </c>
      <c r="AG281">
        <v>3</v>
      </c>
      <c r="AH281">
        <v>2</v>
      </c>
      <c r="AI281">
        <v>4</v>
      </c>
      <c r="AJ281">
        <v>4</v>
      </c>
      <c r="AK281">
        <v>4</v>
      </c>
      <c r="AL281">
        <v>3</v>
      </c>
      <c r="AM281">
        <v>2</v>
      </c>
      <c r="AN281">
        <v>4</v>
      </c>
      <c r="AO281">
        <v>3</v>
      </c>
      <c r="AP281">
        <v>3</v>
      </c>
      <c r="AQ281">
        <v>4</v>
      </c>
      <c r="AR281">
        <v>3</v>
      </c>
      <c r="AS281">
        <v>3</v>
      </c>
      <c r="AT281">
        <v>4</v>
      </c>
      <c r="AU281">
        <v>3</v>
      </c>
      <c r="AV281">
        <v>3</v>
      </c>
      <c r="AW281" s="6">
        <f>STDEV(Table1[[#This Row],[Q1]:[Q36]])</f>
        <v>0.64917530100010079</v>
      </c>
    </row>
    <row r="282" spans="1:49" x14ac:dyDescent="0.2">
      <c r="A282" t="s">
        <v>444</v>
      </c>
      <c r="B282">
        <f>IF(642&lt;ROW(Table1[[#This Row],[ID]])-1,ROW(Table1[[#This Row],[ID]])-1,0)</f>
        <v>0</v>
      </c>
      <c r="C282" t="b">
        <f>FALSE</f>
        <v>0</v>
      </c>
      <c r="D282" t="b">
        <f>FALSE</f>
        <v>0</v>
      </c>
      <c r="E282" s="1">
        <v>36130</v>
      </c>
      <c r="F282" s="4">
        <f ca="1">INT((TODAY()-Table1[[#This Row],[born date]])/365)</f>
        <v>22</v>
      </c>
      <c r="G282" t="s">
        <v>65</v>
      </c>
      <c r="H282" t="s">
        <v>62</v>
      </c>
      <c r="I282" t="s">
        <v>123</v>
      </c>
      <c r="J282" t="s">
        <v>68</v>
      </c>
      <c r="K282" t="s">
        <v>54</v>
      </c>
      <c r="L282" t="s">
        <v>55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 s="6">
        <f>STDEV(Table1[[#This Row],[Q1]:[Q36]])</f>
        <v>0</v>
      </c>
    </row>
    <row r="283" spans="1:49" x14ac:dyDescent="0.2">
      <c r="A283" t="s">
        <v>445</v>
      </c>
      <c r="B283">
        <f>IF(642&lt;ROW(Table1[[#This Row],[ID]])-1,ROW(Table1[[#This Row],[ID]])-1,0)</f>
        <v>0</v>
      </c>
      <c r="C283" t="b">
        <f>FALSE</f>
        <v>0</v>
      </c>
      <c r="D283" t="b">
        <f>FALSE</f>
        <v>0</v>
      </c>
      <c r="E283" s="1">
        <v>34920</v>
      </c>
      <c r="F283" s="4">
        <f ca="1">INT((TODAY()-Table1[[#This Row],[born date]])/365)</f>
        <v>25</v>
      </c>
      <c r="G283" t="s">
        <v>65</v>
      </c>
      <c r="H283" t="s">
        <v>62</v>
      </c>
      <c r="I283" t="s">
        <v>58</v>
      </c>
      <c r="J283" t="s">
        <v>68</v>
      </c>
      <c r="K283" t="s">
        <v>54</v>
      </c>
      <c r="L283" t="s">
        <v>55</v>
      </c>
      <c r="M283">
        <v>5</v>
      </c>
      <c r="N283">
        <v>3</v>
      </c>
      <c r="O283">
        <v>2</v>
      </c>
      <c r="P283">
        <v>4</v>
      </c>
      <c r="Q283">
        <v>4</v>
      </c>
      <c r="R283">
        <v>4</v>
      </c>
      <c r="S283">
        <v>5</v>
      </c>
      <c r="T283">
        <v>4</v>
      </c>
      <c r="U283">
        <v>2</v>
      </c>
      <c r="V283">
        <v>3</v>
      </c>
      <c r="W283">
        <v>3</v>
      </c>
      <c r="X283">
        <v>1</v>
      </c>
      <c r="Y283">
        <v>2</v>
      </c>
      <c r="Z283">
        <v>5</v>
      </c>
      <c r="AA283">
        <v>5</v>
      </c>
      <c r="AB283">
        <v>5</v>
      </c>
      <c r="AC283">
        <v>4</v>
      </c>
      <c r="AD283">
        <v>1</v>
      </c>
      <c r="AE283">
        <v>2</v>
      </c>
      <c r="AF283">
        <v>3</v>
      </c>
      <c r="AG283">
        <v>2</v>
      </c>
      <c r="AH283">
        <v>2</v>
      </c>
      <c r="AI283">
        <v>4</v>
      </c>
      <c r="AJ283">
        <v>4</v>
      </c>
      <c r="AK283">
        <v>4</v>
      </c>
      <c r="AL283">
        <v>4</v>
      </c>
      <c r="AM283">
        <v>5</v>
      </c>
      <c r="AN283">
        <v>2</v>
      </c>
      <c r="AO283">
        <v>2</v>
      </c>
      <c r="AP283">
        <v>4</v>
      </c>
      <c r="AQ283">
        <v>4</v>
      </c>
      <c r="AR283">
        <v>4</v>
      </c>
      <c r="AS283">
        <v>5</v>
      </c>
      <c r="AT283">
        <v>4</v>
      </c>
      <c r="AU283">
        <v>3</v>
      </c>
      <c r="AV283">
        <v>4</v>
      </c>
      <c r="AW283" s="6">
        <f>STDEV(Table1[[#This Row],[Q1]:[Q36]])</f>
        <v>1.2058060598488691</v>
      </c>
    </row>
    <row r="284" spans="1:49" x14ac:dyDescent="0.2">
      <c r="A284" t="s">
        <v>446</v>
      </c>
      <c r="B284">
        <f>IF(642&lt;ROW(Table1[[#This Row],[ID]])-1,ROW(Table1[[#This Row],[ID]])-1,0)</f>
        <v>0</v>
      </c>
      <c r="C284" t="b">
        <f>FALSE</f>
        <v>0</v>
      </c>
      <c r="D284" t="b">
        <f>FALSE</f>
        <v>0</v>
      </c>
      <c r="E284" s="1">
        <v>33281</v>
      </c>
      <c r="F284" s="4">
        <f ca="1">INT((TODAY()-Table1[[#This Row],[born date]])/365)</f>
        <v>30</v>
      </c>
      <c r="G284" t="s">
        <v>50</v>
      </c>
      <c r="H284" t="s">
        <v>62</v>
      </c>
      <c r="I284" t="s">
        <v>58</v>
      </c>
      <c r="J284" t="s">
        <v>53</v>
      </c>
      <c r="K284" t="s">
        <v>54</v>
      </c>
      <c r="L284" t="s">
        <v>447</v>
      </c>
      <c r="M284">
        <v>4</v>
      </c>
      <c r="N284">
        <v>4</v>
      </c>
      <c r="O284">
        <v>4</v>
      </c>
      <c r="P284">
        <v>3</v>
      </c>
      <c r="Q284">
        <v>5</v>
      </c>
      <c r="R284">
        <v>4</v>
      </c>
      <c r="S284">
        <v>4</v>
      </c>
      <c r="T284">
        <v>5</v>
      </c>
      <c r="U284">
        <v>4</v>
      </c>
      <c r="V284">
        <v>4</v>
      </c>
      <c r="W284">
        <v>3</v>
      </c>
      <c r="X284">
        <v>3</v>
      </c>
      <c r="Y284">
        <v>3</v>
      </c>
      <c r="Z284">
        <v>4</v>
      </c>
      <c r="AA284">
        <v>3</v>
      </c>
      <c r="AB284">
        <v>3</v>
      </c>
      <c r="AC284">
        <v>3</v>
      </c>
      <c r="AD284">
        <v>3</v>
      </c>
      <c r="AE284">
        <v>5</v>
      </c>
      <c r="AF284">
        <v>5</v>
      </c>
      <c r="AG284">
        <v>3</v>
      </c>
      <c r="AH284">
        <v>4</v>
      </c>
      <c r="AI284">
        <v>5</v>
      </c>
      <c r="AJ284">
        <v>4</v>
      </c>
      <c r="AK284">
        <v>3</v>
      </c>
      <c r="AL284">
        <v>4</v>
      </c>
      <c r="AM284">
        <v>3</v>
      </c>
      <c r="AN284">
        <v>3</v>
      </c>
      <c r="AO284">
        <v>5</v>
      </c>
      <c r="AP284">
        <v>5</v>
      </c>
      <c r="AQ284">
        <v>3</v>
      </c>
      <c r="AR284">
        <v>4</v>
      </c>
      <c r="AS284">
        <v>4</v>
      </c>
      <c r="AT284">
        <v>5</v>
      </c>
      <c r="AU284">
        <v>5</v>
      </c>
      <c r="AV284">
        <v>5</v>
      </c>
      <c r="AW284" s="6">
        <f>STDEV(Table1[[#This Row],[Q1]:[Q36]])</f>
        <v>0.80622577482985502</v>
      </c>
    </row>
    <row r="285" spans="1:49" x14ac:dyDescent="0.2">
      <c r="A285" t="s">
        <v>448</v>
      </c>
      <c r="B285">
        <f>IF(642&lt;ROW(Table1[[#This Row],[ID]])-1,ROW(Table1[[#This Row],[ID]])-1,0)</f>
        <v>0</v>
      </c>
      <c r="C285" t="b">
        <f>FALSE</f>
        <v>0</v>
      </c>
      <c r="D285" t="b">
        <f>FALSE</f>
        <v>0</v>
      </c>
      <c r="E285" s="1">
        <v>38243</v>
      </c>
      <c r="F285" s="4">
        <f ca="1">INT((TODAY()-Table1[[#This Row],[born date]])/365)</f>
        <v>16</v>
      </c>
      <c r="G285" t="s">
        <v>65</v>
      </c>
      <c r="H285" t="s">
        <v>62</v>
      </c>
      <c r="I285" t="s">
        <v>52</v>
      </c>
      <c r="J285" t="s">
        <v>66</v>
      </c>
      <c r="K285" t="s">
        <v>89</v>
      </c>
      <c r="L285" t="s">
        <v>63</v>
      </c>
      <c r="M285">
        <v>4</v>
      </c>
      <c r="N285">
        <v>4</v>
      </c>
      <c r="O285">
        <v>3</v>
      </c>
      <c r="P285">
        <v>4</v>
      </c>
      <c r="Q285">
        <v>4</v>
      </c>
      <c r="R285">
        <v>3</v>
      </c>
      <c r="S285">
        <v>4</v>
      </c>
      <c r="T285">
        <v>5</v>
      </c>
      <c r="U285">
        <v>4</v>
      </c>
      <c r="V285">
        <v>4</v>
      </c>
      <c r="W285">
        <v>5</v>
      </c>
      <c r="X285">
        <v>3</v>
      </c>
      <c r="Y285">
        <v>4</v>
      </c>
      <c r="Z285">
        <v>4</v>
      </c>
      <c r="AA285">
        <v>4</v>
      </c>
      <c r="AB285">
        <v>3</v>
      </c>
      <c r="AC285">
        <v>2</v>
      </c>
      <c r="AD285">
        <v>1</v>
      </c>
      <c r="AE285">
        <v>3</v>
      </c>
      <c r="AF285">
        <v>4</v>
      </c>
      <c r="AG285">
        <v>3</v>
      </c>
      <c r="AH285">
        <v>2</v>
      </c>
      <c r="AI285">
        <v>4</v>
      </c>
      <c r="AJ285">
        <v>4</v>
      </c>
      <c r="AK285">
        <v>5</v>
      </c>
      <c r="AL285">
        <v>4</v>
      </c>
      <c r="AM285">
        <v>3</v>
      </c>
      <c r="AN285">
        <v>5</v>
      </c>
      <c r="AO285">
        <v>3</v>
      </c>
      <c r="AP285">
        <v>5</v>
      </c>
      <c r="AQ285">
        <v>4</v>
      </c>
      <c r="AR285">
        <v>3</v>
      </c>
      <c r="AS285">
        <v>5</v>
      </c>
      <c r="AT285">
        <v>5</v>
      </c>
      <c r="AU285">
        <v>5</v>
      </c>
      <c r="AV285">
        <v>4</v>
      </c>
      <c r="AW285" s="6">
        <f>STDEV(Table1[[#This Row],[Q1]:[Q36]])</f>
        <v>0.9594972228385652</v>
      </c>
    </row>
    <row r="286" spans="1:49" x14ac:dyDescent="0.2">
      <c r="A286" t="s">
        <v>449</v>
      </c>
      <c r="B286">
        <f>IF(642&lt;ROW(Table1[[#This Row],[ID]])-1,ROW(Table1[[#This Row],[ID]])-1,0)</f>
        <v>0</v>
      </c>
      <c r="C286" t="b">
        <f>FALSE</f>
        <v>0</v>
      </c>
      <c r="D286" t="b">
        <f>FALSE</f>
        <v>0</v>
      </c>
      <c r="E286" s="1">
        <v>37206</v>
      </c>
      <c r="F286" s="4">
        <f ca="1">INT((TODAY()-Table1[[#This Row],[born date]])/365)</f>
        <v>19</v>
      </c>
      <c r="G286" t="s">
        <v>65</v>
      </c>
      <c r="H286" t="s">
        <v>62</v>
      </c>
      <c r="I286" t="s">
        <v>58</v>
      </c>
      <c r="J286" t="s">
        <v>53</v>
      </c>
      <c r="K286" t="s">
        <v>69</v>
      </c>
      <c r="L286" t="s">
        <v>55</v>
      </c>
      <c r="M286">
        <v>3</v>
      </c>
      <c r="N286">
        <v>3</v>
      </c>
      <c r="O286">
        <v>2</v>
      </c>
      <c r="P286">
        <v>2</v>
      </c>
      <c r="Q286">
        <v>4</v>
      </c>
      <c r="R286">
        <v>3</v>
      </c>
      <c r="S286">
        <v>4</v>
      </c>
      <c r="T286">
        <v>2</v>
      </c>
      <c r="U286">
        <v>4</v>
      </c>
      <c r="V286">
        <v>4</v>
      </c>
      <c r="W286">
        <v>2</v>
      </c>
      <c r="X286">
        <v>2</v>
      </c>
      <c r="Y286">
        <v>3</v>
      </c>
      <c r="Z286">
        <v>3</v>
      </c>
      <c r="AA286">
        <v>4</v>
      </c>
      <c r="AB286">
        <v>3</v>
      </c>
      <c r="AC286">
        <v>3</v>
      </c>
      <c r="AD286">
        <v>2</v>
      </c>
      <c r="AE286">
        <v>4</v>
      </c>
      <c r="AF286">
        <v>4</v>
      </c>
      <c r="AG286">
        <v>2</v>
      </c>
      <c r="AH286">
        <v>2</v>
      </c>
      <c r="AI286">
        <v>3</v>
      </c>
      <c r="AJ286">
        <v>2</v>
      </c>
      <c r="AK286">
        <v>4</v>
      </c>
      <c r="AL286">
        <v>3</v>
      </c>
      <c r="AM286">
        <v>4</v>
      </c>
      <c r="AN286">
        <v>2</v>
      </c>
      <c r="AO286">
        <v>4</v>
      </c>
      <c r="AP286">
        <v>4</v>
      </c>
      <c r="AQ286">
        <v>4</v>
      </c>
      <c r="AR286">
        <v>3</v>
      </c>
      <c r="AS286">
        <v>3</v>
      </c>
      <c r="AT286">
        <v>2</v>
      </c>
      <c r="AU286">
        <v>4</v>
      </c>
      <c r="AV286">
        <v>4</v>
      </c>
      <c r="AW286" s="6">
        <f>STDEV(Table1[[#This Row],[Q1]:[Q36]])</f>
        <v>0.84091786587208217</v>
      </c>
    </row>
    <row r="287" spans="1:49" x14ac:dyDescent="0.2">
      <c r="A287" t="s">
        <v>450</v>
      </c>
      <c r="B287">
        <f>IF(642&lt;ROW(Table1[[#This Row],[ID]])-1,ROW(Table1[[#This Row],[ID]])-1,0)</f>
        <v>0</v>
      </c>
      <c r="C287" t="b">
        <f>FALSE</f>
        <v>0</v>
      </c>
      <c r="D287" t="b">
        <f>FALSE</f>
        <v>0</v>
      </c>
      <c r="E287" s="1">
        <v>34742</v>
      </c>
      <c r="F287" s="4">
        <f ca="1">INT((TODAY()-Table1[[#This Row],[born date]])/365)</f>
        <v>26</v>
      </c>
      <c r="G287" t="s">
        <v>94</v>
      </c>
      <c r="H287" t="s">
        <v>76</v>
      </c>
      <c r="I287" t="s">
        <v>52</v>
      </c>
      <c r="J287" t="s">
        <v>357</v>
      </c>
      <c r="K287" t="s">
        <v>89</v>
      </c>
      <c r="L287" t="s">
        <v>55</v>
      </c>
      <c r="M287">
        <v>2</v>
      </c>
      <c r="N287">
        <v>3</v>
      </c>
      <c r="O287">
        <v>4</v>
      </c>
      <c r="P287">
        <v>5</v>
      </c>
      <c r="Q287">
        <v>4</v>
      </c>
      <c r="R287">
        <v>5</v>
      </c>
      <c r="S287">
        <v>4</v>
      </c>
      <c r="T287">
        <v>4</v>
      </c>
      <c r="U287">
        <v>2</v>
      </c>
      <c r="V287">
        <v>1</v>
      </c>
      <c r="W287">
        <v>1</v>
      </c>
      <c r="X287">
        <v>4</v>
      </c>
      <c r="Y287">
        <v>1</v>
      </c>
      <c r="Z287">
        <v>1</v>
      </c>
      <c r="AA287">
        <v>2</v>
      </c>
      <c r="AB287">
        <v>4</v>
      </c>
      <c r="AC287">
        <v>2</v>
      </c>
      <c r="AD287">
        <v>2</v>
      </c>
      <c r="AE287">
        <v>4</v>
      </c>
      <c r="AF287">
        <v>4</v>
      </c>
      <c r="AG287">
        <v>3</v>
      </c>
      <c r="AH287">
        <v>5</v>
      </c>
      <c r="AI287">
        <v>5</v>
      </c>
      <c r="AJ287">
        <v>1</v>
      </c>
      <c r="AK287">
        <v>3</v>
      </c>
      <c r="AL287">
        <v>4</v>
      </c>
      <c r="AM287">
        <v>5</v>
      </c>
      <c r="AN287">
        <v>2</v>
      </c>
      <c r="AO287">
        <v>2</v>
      </c>
      <c r="AP287">
        <v>4</v>
      </c>
      <c r="AQ287">
        <v>4</v>
      </c>
      <c r="AR287">
        <v>5</v>
      </c>
      <c r="AS287">
        <v>5</v>
      </c>
      <c r="AT287">
        <v>3</v>
      </c>
      <c r="AU287">
        <v>2</v>
      </c>
      <c r="AV287">
        <v>1</v>
      </c>
      <c r="AW287" s="6">
        <f>STDEV(Table1[[#This Row],[Q1]:[Q36]])</f>
        <v>1.4172967786353563</v>
      </c>
    </row>
    <row r="288" spans="1:49" x14ac:dyDescent="0.2">
      <c r="A288" t="s">
        <v>451</v>
      </c>
      <c r="B288">
        <f>IF(642&lt;ROW(Table1[[#This Row],[ID]])-1,ROW(Table1[[#This Row],[ID]])-1,0)</f>
        <v>0</v>
      </c>
      <c r="C288" t="b">
        <f>FALSE</f>
        <v>0</v>
      </c>
      <c r="D288" t="b">
        <f>FALSE</f>
        <v>0</v>
      </c>
      <c r="E288" s="1">
        <v>37961</v>
      </c>
      <c r="F288" s="4">
        <f ca="1">INT((TODAY()-Table1[[#This Row],[born date]])/365)</f>
        <v>17</v>
      </c>
      <c r="G288" t="s">
        <v>65</v>
      </c>
      <c r="H288" t="s">
        <v>62</v>
      </c>
      <c r="I288" t="s">
        <v>123</v>
      </c>
      <c r="J288" t="s">
        <v>53</v>
      </c>
      <c r="K288" t="s">
        <v>54</v>
      </c>
      <c r="L288" t="s">
        <v>108</v>
      </c>
      <c r="M288">
        <v>5</v>
      </c>
      <c r="N288">
        <v>3</v>
      </c>
      <c r="O288">
        <v>2</v>
      </c>
      <c r="P288">
        <v>5</v>
      </c>
      <c r="Q288">
        <v>4</v>
      </c>
      <c r="R288">
        <v>2</v>
      </c>
      <c r="S288">
        <v>3</v>
      </c>
      <c r="T288">
        <v>2</v>
      </c>
      <c r="U288">
        <v>3</v>
      </c>
      <c r="V288">
        <v>4</v>
      </c>
      <c r="W288">
        <v>3</v>
      </c>
      <c r="X288">
        <v>3</v>
      </c>
      <c r="Y288">
        <v>2</v>
      </c>
      <c r="Z288">
        <v>5</v>
      </c>
      <c r="AA288">
        <v>4</v>
      </c>
      <c r="AB288">
        <v>3</v>
      </c>
      <c r="AC288">
        <v>3</v>
      </c>
      <c r="AD288">
        <v>1</v>
      </c>
      <c r="AE288">
        <v>3</v>
      </c>
      <c r="AF288">
        <v>3</v>
      </c>
      <c r="AG288">
        <v>2</v>
      </c>
      <c r="AH288">
        <v>2</v>
      </c>
      <c r="AI288">
        <v>4</v>
      </c>
      <c r="AJ288">
        <v>5</v>
      </c>
      <c r="AK288">
        <v>3</v>
      </c>
      <c r="AL288">
        <v>4</v>
      </c>
      <c r="AM288">
        <v>4</v>
      </c>
      <c r="AN288">
        <v>2</v>
      </c>
      <c r="AO288">
        <v>3</v>
      </c>
      <c r="AP288">
        <v>3</v>
      </c>
      <c r="AQ288">
        <v>5</v>
      </c>
      <c r="AR288">
        <v>5</v>
      </c>
      <c r="AS288">
        <v>4</v>
      </c>
      <c r="AT288">
        <v>2</v>
      </c>
      <c r="AU288">
        <v>3</v>
      </c>
      <c r="AV288">
        <v>5</v>
      </c>
      <c r="AW288" s="6">
        <f>STDEV(Table1[[#This Row],[Q1]:[Q36]])</f>
        <v>1.1166133604902806</v>
      </c>
    </row>
    <row r="289" spans="1:49" x14ac:dyDescent="0.2">
      <c r="A289" t="s">
        <v>452</v>
      </c>
      <c r="B289">
        <f>IF(642&lt;ROW(Table1[[#This Row],[ID]])-1,ROW(Table1[[#This Row],[ID]])-1,0)</f>
        <v>0</v>
      </c>
      <c r="C289" t="b">
        <f>FALSE</f>
        <v>0</v>
      </c>
      <c r="D289" t="b">
        <f>FALSE</f>
        <v>0</v>
      </c>
      <c r="E289" s="1">
        <v>38350</v>
      </c>
      <c r="F289" s="4">
        <f ca="1">INT((TODAY()-Table1[[#This Row],[born date]])/365)</f>
        <v>16</v>
      </c>
      <c r="G289" t="s">
        <v>65</v>
      </c>
      <c r="H289" t="s">
        <v>62</v>
      </c>
      <c r="I289" t="s">
        <v>58</v>
      </c>
      <c r="J289" t="s">
        <v>53</v>
      </c>
      <c r="K289" t="s">
        <v>54</v>
      </c>
      <c r="L289" t="s">
        <v>63</v>
      </c>
      <c r="M289">
        <v>4</v>
      </c>
      <c r="N289">
        <v>3</v>
      </c>
      <c r="O289">
        <v>2</v>
      </c>
      <c r="P289">
        <v>4</v>
      </c>
      <c r="Q289">
        <v>3</v>
      </c>
      <c r="R289">
        <v>3</v>
      </c>
      <c r="S289">
        <v>4</v>
      </c>
      <c r="T289">
        <v>3</v>
      </c>
      <c r="U289">
        <v>3</v>
      </c>
      <c r="V289">
        <v>2</v>
      </c>
      <c r="W289">
        <v>4</v>
      </c>
      <c r="X289">
        <v>3</v>
      </c>
      <c r="Y289">
        <v>3</v>
      </c>
      <c r="Z289">
        <v>3</v>
      </c>
      <c r="AA289">
        <v>3</v>
      </c>
      <c r="AB289">
        <v>3</v>
      </c>
      <c r="AC289">
        <v>3</v>
      </c>
      <c r="AD289">
        <v>2</v>
      </c>
      <c r="AE289">
        <v>2</v>
      </c>
      <c r="AF289">
        <v>3</v>
      </c>
      <c r="AG289">
        <v>4</v>
      </c>
      <c r="AH289">
        <v>4</v>
      </c>
      <c r="AI289">
        <v>4</v>
      </c>
      <c r="AJ289">
        <v>3</v>
      </c>
      <c r="AK289">
        <v>5</v>
      </c>
      <c r="AL289">
        <v>4</v>
      </c>
      <c r="AM289">
        <v>3</v>
      </c>
      <c r="AN289">
        <v>4</v>
      </c>
      <c r="AO289">
        <v>2</v>
      </c>
      <c r="AP289">
        <v>4</v>
      </c>
      <c r="AQ289">
        <v>4</v>
      </c>
      <c r="AR289">
        <v>5</v>
      </c>
      <c r="AS289">
        <v>3</v>
      </c>
      <c r="AT289">
        <v>2</v>
      </c>
      <c r="AU289">
        <v>3</v>
      </c>
      <c r="AV289">
        <v>4</v>
      </c>
      <c r="AW289" s="6">
        <f>STDEV(Table1[[#This Row],[Q1]:[Q36]])</f>
        <v>0.8145502215898438</v>
      </c>
    </row>
    <row r="290" spans="1:49" x14ac:dyDescent="0.2">
      <c r="A290" t="s">
        <v>453</v>
      </c>
      <c r="B290">
        <f>IF(642&lt;ROW(Table1[[#This Row],[ID]])-1,ROW(Table1[[#This Row],[ID]])-1,0)</f>
        <v>0</v>
      </c>
      <c r="C290" t="b">
        <f>FALSE</f>
        <v>0</v>
      </c>
      <c r="D290" t="b">
        <f>FALSE</f>
        <v>0</v>
      </c>
      <c r="E290" s="1">
        <v>30065</v>
      </c>
      <c r="F290" s="4">
        <f ca="1">INT((TODAY()-Table1[[#This Row],[born date]])/365)</f>
        <v>38</v>
      </c>
      <c r="G290" t="s">
        <v>65</v>
      </c>
      <c r="H290" t="s">
        <v>57</v>
      </c>
      <c r="I290" t="s">
        <v>58</v>
      </c>
      <c r="J290" t="s">
        <v>53</v>
      </c>
      <c r="K290" t="s">
        <v>54</v>
      </c>
      <c r="L290" t="s">
        <v>55</v>
      </c>
      <c r="M290">
        <v>4</v>
      </c>
      <c r="N290">
        <v>4</v>
      </c>
      <c r="O290">
        <v>3</v>
      </c>
      <c r="P290">
        <v>3</v>
      </c>
      <c r="Q290">
        <v>4</v>
      </c>
      <c r="R290">
        <v>4</v>
      </c>
      <c r="S290">
        <v>4</v>
      </c>
      <c r="T290">
        <v>3</v>
      </c>
      <c r="U290">
        <v>4</v>
      </c>
      <c r="V290">
        <v>4</v>
      </c>
      <c r="W290">
        <v>3</v>
      </c>
      <c r="X290">
        <v>3</v>
      </c>
      <c r="Y290">
        <v>3</v>
      </c>
      <c r="Z290">
        <v>4</v>
      </c>
      <c r="AA290">
        <v>4</v>
      </c>
      <c r="AB290">
        <v>4</v>
      </c>
      <c r="AC290">
        <v>3</v>
      </c>
      <c r="AD290">
        <v>3</v>
      </c>
      <c r="AE290">
        <v>4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5</v>
      </c>
      <c r="AL290">
        <v>4</v>
      </c>
      <c r="AM290">
        <v>4</v>
      </c>
      <c r="AN290">
        <v>3</v>
      </c>
      <c r="AO290">
        <v>3</v>
      </c>
      <c r="AP290">
        <v>4</v>
      </c>
      <c r="AQ290">
        <v>4</v>
      </c>
      <c r="AR290">
        <v>4</v>
      </c>
      <c r="AS290">
        <v>4</v>
      </c>
      <c r="AT290">
        <v>3</v>
      </c>
      <c r="AU290">
        <v>4</v>
      </c>
      <c r="AV290">
        <v>5</v>
      </c>
      <c r="AW290" s="6">
        <f>STDEV(Table1[[#This Row],[Q1]:[Q36]])</f>
        <v>0.59894086413448056</v>
      </c>
    </row>
    <row r="291" spans="1:49" x14ac:dyDescent="0.2">
      <c r="A291" t="s">
        <v>454</v>
      </c>
      <c r="B291">
        <f>IF(642&lt;ROW(Table1[[#This Row],[ID]])-1,ROW(Table1[[#This Row],[ID]])-1,0)</f>
        <v>0</v>
      </c>
      <c r="C291" t="b">
        <f>FALSE</f>
        <v>0</v>
      </c>
      <c r="D291" t="b">
        <f>FALSE</f>
        <v>0</v>
      </c>
      <c r="E291" s="1">
        <v>38548</v>
      </c>
      <c r="F291" s="4">
        <f ca="1">INT((TODAY()-Table1[[#This Row],[born date]])/365)</f>
        <v>15</v>
      </c>
      <c r="G291" t="s">
        <v>50</v>
      </c>
      <c r="H291" t="s">
        <v>62</v>
      </c>
      <c r="I291" t="s">
        <v>58</v>
      </c>
      <c r="J291" t="s">
        <v>357</v>
      </c>
      <c r="K291" t="s">
        <v>54</v>
      </c>
      <c r="L291" t="s">
        <v>63</v>
      </c>
      <c r="M291">
        <v>3</v>
      </c>
      <c r="N291">
        <v>4</v>
      </c>
      <c r="O291">
        <v>3</v>
      </c>
      <c r="P291">
        <v>4</v>
      </c>
      <c r="Q291">
        <v>3</v>
      </c>
      <c r="R291">
        <v>2</v>
      </c>
      <c r="S291">
        <v>3</v>
      </c>
      <c r="T291">
        <v>4</v>
      </c>
      <c r="U291">
        <v>4</v>
      </c>
      <c r="V291">
        <v>3</v>
      </c>
      <c r="W291">
        <v>3</v>
      </c>
      <c r="X291">
        <v>3</v>
      </c>
      <c r="Y291">
        <v>3</v>
      </c>
      <c r="Z291">
        <v>5</v>
      </c>
      <c r="AA291">
        <v>4</v>
      </c>
      <c r="AB291">
        <v>4</v>
      </c>
      <c r="AC291">
        <v>4</v>
      </c>
      <c r="AD291">
        <v>2</v>
      </c>
      <c r="AE291">
        <v>4</v>
      </c>
      <c r="AF291">
        <v>2</v>
      </c>
      <c r="AG291">
        <v>3</v>
      </c>
      <c r="AH291">
        <v>3</v>
      </c>
      <c r="AI291">
        <v>3</v>
      </c>
      <c r="AJ291">
        <v>4</v>
      </c>
      <c r="AK291">
        <v>3</v>
      </c>
      <c r="AL291">
        <v>3</v>
      </c>
      <c r="AM291">
        <v>3</v>
      </c>
      <c r="AN291">
        <v>4</v>
      </c>
      <c r="AO291">
        <v>3</v>
      </c>
      <c r="AP291">
        <v>4</v>
      </c>
      <c r="AQ291">
        <v>4</v>
      </c>
      <c r="AR291">
        <v>4</v>
      </c>
      <c r="AS291">
        <v>4</v>
      </c>
      <c r="AT291">
        <v>4</v>
      </c>
      <c r="AU291">
        <v>3</v>
      </c>
      <c r="AV291">
        <v>4</v>
      </c>
      <c r="AW291" s="6">
        <f>STDEV(Table1[[#This Row],[Q1]:[Q36]])</f>
        <v>0.69178857216018574</v>
      </c>
    </row>
    <row r="292" spans="1:49" x14ac:dyDescent="0.2">
      <c r="A292" t="s">
        <v>455</v>
      </c>
      <c r="B292">
        <f>IF(642&lt;ROW(Table1[[#This Row],[ID]])-1,ROW(Table1[[#This Row],[ID]])-1,0)</f>
        <v>0</v>
      </c>
      <c r="C292" t="b">
        <f>FALSE</f>
        <v>0</v>
      </c>
      <c r="D292" t="b">
        <f>FALSE</f>
        <v>0</v>
      </c>
      <c r="E292" s="1">
        <v>34845</v>
      </c>
      <c r="F292" s="4">
        <f ca="1">INT((TODAY()-Table1[[#This Row],[born date]])/365)</f>
        <v>25</v>
      </c>
      <c r="G292" t="s">
        <v>50</v>
      </c>
      <c r="H292" t="s">
        <v>62</v>
      </c>
      <c r="I292" t="s">
        <v>58</v>
      </c>
      <c r="J292" t="s">
        <v>66</v>
      </c>
      <c r="K292" t="s">
        <v>54</v>
      </c>
      <c r="L292" t="s">
        <v>55</v>
      </c>
      <c r="M292">
        <v>3</v>
      </c>
      <c r="N292">
        <v>3</v>
      </c>
      <c r="O292">
        <v>3</v>
      </c>
      <c r="P292">
        <v>4</v>
      </c>
      <c r="Q292">
        <v>4</v>
      </c>
      <c r="R292">
        <v>4</v>
      </c>
      <c r="S292">
        <v>4</v>
      </c>
      <c r="T292">
        <v>4</v>
      </c>
      <c r="U292">
        <v>3</v>
      </c>
      <c r="V292">
        <v>3</v>
      </c>
      <c r="W292">
        <v>3</v>
      </c>
      <c r="X292">
        <v>3</v>
      </c>
      <c r="Y292">
        <v>3</v>
      </c>
      <c r="Z292">
        <v>4</v>
      </c>
      <c r="AA292">
        <v>4</v>
      </c>
      <c r="AB292">
        <v>4</v>
      </c>
      <c r="AC292">
        <v>4</v>
      </c>
      <c r="AD292">
        <v>4</v>
      </c>
      <c r="AE292">
        <v>3</v>
      </c>
      <c r="AF292">
        <v>3</v>
      </c>
      <c r="AG292">
        <v>2</v>
      </c>
      <c r="AH292">
        <v>3</v>
      </c>
      <c r="AI292">
        <v>4</v>
      </c>
      <c r="AJ292">
        <v>4</v>
      </c>
      <c r="AK292">
        <v>3</v>
      </c>
      <c r="AL292">
        <v>4</v>
      </c>
      <c r="AM292">
        <v>4</v>
      </c>
      <c r="AN292">
        <v>4</v>
      </c>
      <c r="AO292">
        <v>3</v>
      </c>
      <c r="AP292">
        <v>4</v>
      </c>
      <c r="AQ292">
        <v>4</v>
      </c>
      <c r="AR292">
        <v>4</v>
      </c>
      <c r="AS292">
        <v>4</v>
      </c>
      <c r="AT292">
        <v>4</v>
      </c>
      <c r="AU292">
        <v>3</v>
      </c>
      <c r="AV292">
        <v>3</v>
      </c>
      <c r="AW292" s="6">
        <f>STDEV(Table1[[#This Row],[Q1]:[Q36]])</f>
        <v>0.55990361982404047</v>
      </c>
    </row>
    <row r="293" spans="1:49" x14ac:dyDescent="0.2">
      <c r="A293" t="s">
        <v>456</v>
      </c>
      <c r="B293">
        <f>IF(642&lt;ROW(Table1[[#This Row],[ID]])-1,ROW(Table1[[#This Row],[ID]])-1,0)</f>
        <v>0</v>
      </c>
      <c r="C293" t="b">
        <f>FALSE</f>
        <v>0</v>
      </c>
      <c r="D293" t="b">
        <f>FALSE</f>
        <v>0</v>
      </c>
      <c r="E293" s="1">
        <v>32110</v>
      </c>
      <c r="F293" s="4">
        <f ca="1">INT((TODAY()-Table1[[#This Row],[born date]])/365)</f>
        <v>33</v>
      </c>
      <c r="G293" t="s">
        <v>50</v>
      </c>
      <c r="H293" t="s">
        <v>62</v>
      </c>
      <c r="I293" t="s">
        <v>52</v>
      </c>
      <c r="J293" t="s">
        <v>66</v>
      </c>
      <c r="K293" t="s">
        <v>54</v>
      </c>
      <c r="L293" t="s">
        <v>457</v>
      </c>
      <c r="M293">
        <v>3</v>
      </c>
      <c r="N293">
        <v>3</v>
      </c>
      <c r="O293">
        <v>4</v>
      </c>
      <c r="P293">
        <v>4</v>
      </c>
      <c r="Q293">
        <v>3</v>
      </c>
      <c r="R293">
        <v>5</v>
      </c>
      <c r="S293">
        <v>4</v>
      </c>
      <c r="T293">
        <v>4</v>
      </c>
      <c r="U293">
        <v>5</v>
      </c>
      <c r="V293">
        <v>4</v>
      </c>
      <c r="W293">
        <v>4</v>
      </c>
      <c r="X293">
        <v>4</v>
      </c>
      <c r="Y293">
        <v>3</v>
      </c>
      <c r="Z293">
        <v>4</v>
      </c>
      <c r="AA293">
        <v>4</v>
      </c>
      <c r="AB293">
        <v>4</v>
      </c>
      <c r="AC293">
        <v>4</v>
      </c>
      <c r="AD293">
        <v>5</v>
      </c>
      <c r="AE293">
        <v>4</v>
      </c>
      <c r="AF293">
        <v>4</v>
      </c>
      <c r="AG293">
        <v>3</v>
      </c>
      <c r="AH293">
        <v>4</v>
      </c>
      <c r="AI293">
        <v>4</v>
      </c>
      <c r="AJ293">
        <v>5</v>
      </c>
      <c r="AK293">
        <v>5</v>
      </c>
      <c r="AL293">
        <v>4</v>
      </c>
      <c r="AM293">
        <v>4</v>
      </c>
      <c r="AN293">
        <v>4</v>
      </c>
      <c r="AO293">
        <v>4</v>
      </c>
      <c r="AP293">
        <v>4</v>
      </c>
      <c r="AQ293">
        <v>3</v>
      </c>
      <c r="AR293">
        <v>4</v>
      </c>
      <c r="AS293">
        <v>4</v>
      </c>
      <c r="AT293">
        <v>4</v>
      </c>
      <c r="AU293">
        <v>5</v>
      </c>
      <c r="AV293">
        <v>5</v>
      </c>
      <c r="AW293" s="6">
        <f>STDEV(Table1[[#This Row],[Q1]:[Q36]])</f>
        <v>0.60879793087273149</v>
      </c>
    </row>
    <row r="294" spans="1:49" x14ac:dyDescent="0.2">
      <c r="A294" t="s">
        <v>458</v>
      </c>
      <c r="B294">
        <f>IF(642&lt;ROW(Table1[[#This Row],[ID]])-1,ROW(Table1[[#This Row],[ID]])-1,0)</f>
        <v>0</v>
      </c>
      <c r="C294" t="b">
        <f>FALSE</f>
        <v>0</v>
      </c>
      <c r="D294" t="b">
        <f>FALSE</f>
        <v>0</v>
      </c>
      <c r="E294" s="1">
        <v>32113</v>
      </c>
      <c r="F294" s="4">
        <f ca="1">INT((TODAY()-Table1[[#This Row],[born date]])/365)</f>
        <v>33</v>
      </c>
      <c r="G294" t="s">
        <v>65</v>
      </c>
      <c r="H294" t="s">
        <v>57</v>
      </c>
      <c r="I294" t="s">
        <v>58</v>
      </c>
      <c r="J294" t="s">
        <v>53</v>
      </c>
      <c r="K294" t="s">
        <v>54</v>
      </c>
      <c r="L294" t="s">
        <v>459</v>
      </c>
      <c r="M294">
        <v>3</v>
      </c>
      <c r="N294">
        <v>5</v>
      </c>
      <c r="O294">
        <v>3</v>
      </c>
      <c r="P294">
        <v>5</v>
      </c>
      <c r="Q294">
        <v>4</v>
      </c>
      <c r="R294">
        <v>3</v>
      </c>
      <c r="S294">
        <v>3</v>
      </c>
      <c r="T294">
        <v>2</v>
      </c>
      <c r="U294">
        <v>2</v>
      </c>
      <c r="V294">
        <v>4</v>
      </c>
      <c r="W294">
        <v>3</v>
      </c>
      <c r="X294">
        <v>4</v>
      </c>
      <c r="Y294">
        <v>3</v>
      </c>
      <c r="Z294">
        <v>4</v>
      </c>
      <c r="AA294">
        <v>4</v>
      </c>
      <c r="AB294">
        <v>4</v>
      </c>
      <c r="AC294">
        <v>4</v>
      </c>
      <c r="AD294">
        <v>2</v>
      </c>
      <c r="AE294">
        <v>2</v>
      </c>
      <c r="AF294">
        <v>4</v>
      </c>
      <c r="AG294">
        <v>3</v>
      </c>
      <c r="AH294">
        <v>2</v>
      </c>
      <c r="AI294">
        <v>2</v>
      </c>
      <c r="AJ294">
        <v>4</v>
      </c>
      <c r="AK294">
        <v>4</v>
      </c>
      <c r="AL294">
        <v>3</v>
      </c>
      <c r="AM294">
        <v>3</v>
      </c>
      <c r="AN294">
        <v>2</v>
      </c>
      <c r="AO294">
        <v>2</v>
      </c>
      <c r="AP294">
        <v>4</v>
      </c>
      <c r="AQ294">
        <v>4</v>
      </c>
      <c r="AR294">
        <v>3</v>
      </c>
      <c r="AS294">
        <v>3</v>
      </c>
      <c r="AT294">
        <v>5</v>
      </c>
      <c r="AU294">
        <v>1</v>
      </c>
      <c r="AV294">
        <v>4</v>
      </c>
      <c r="AW294" s="6">
        <f>STDEV(Table1[[#This Row],[Q1]:[Q36]])</f>
        <v>0.99642217099838903</v>
      </c>
    </row>
    <row r="295" spans="1:49" x14ac:dyDescent="0.2">
      <c r="A295" t="s">
        <v>460</v>
      </c>
      <c r="B295">
        <f>IF(642&lt;ROW(Table1[[#This Row],[ID]])-1,ROW(Table1[[#This Row],[ID]])-1,0)</f>
        <v>0</v>
      </c>
      <c r="C295" t="b">
        <f>FALSE</f>
        <v>0</v>
      </c>
      <c r="D295" t="b">
        <f>FALSE</f>
        <v>0</v>
      </c>
      <c r="E295" s="1">
        <v>38256</v>
      </c>
      <c r="F295" s="4">
        <f ca="1">INT((TODAY()-Table1[[#This Row],[born date]])/365)</f>
        <v>16</v>
      </c>
      <c r="G295" t="s">
        <v>65</v>
      </c>
      <c r="H295" t="s">
        <v>62</v>
      </c>
      <c r="I295" t="s">
        <v>58</v>
      </c>
      <c r="J295" t="s">
        <v>66</v>
      </c>
      <c r="K295" t="s">
        <v>54</v>
      </c>
      <c r="L295" t="s">
        <v>63</v>
      </c>
      <c r="M295">
        <v>3</v>
      </c>
      <c r="N295">
        <v>3</v>
      </c>
      <c r="O295">
        <v>3</v>
      </c>
      <c r="P295">
        <v>4</v>
      </c>
      <c r="Q295">
        <v>4</v>
      </c>
      <c r="R295">
        <v>3</v>
      </c>
      <c r="S295">
        <v>4</v>
      </c>
      <c r="T295">
        <v>2</v>
      </c>
      <c r="U295">
        <v>3</v>
      </c>
      <c r="V295">
        <v>4</v>
      </c>
      <c r="W295">
        <v>3</v>
      </c>
      <c r="X295">
        <v>2</v>
      </c>
      <c r="Y295">
        <v>3</v>
      </c>
      <c r="Z295">
        <v>4</v>
      </c>
      <c r="AA295">
        <v>3</v>
      </c>
      <c r="AB295">
        <v>4</v>
      </c>
      <c r="AC295">
        <v>3</v>
      </c>
      <c r="AD295">
        <v>2</v>
      </c>
      <c r="AE295">
        <v>3</v>
      </c>
      <c r="AF295">
        <v>4</v>
      </c>
      <c r="AG295">
        <v>3</v>
      </c>
      <c r="AH295">
        <v>3</v>
      </c>
      <c r="AI295">
        <v>3</v>
      </c>
      <c r="AJ295">
        <v>4</v>
      </c>
      <c r="AK295">
        <v>4</v>
      </c>
      <c r="AL295">
        <v>4</v>
      </c>
      <c r="AM295">
        <v>4</v>
      </c>
      <c r="AN295">
        <v>2</v>
      </c>
      <c r="AO295">
        <v>3</v>
      </c>
      <c r="AP295">
        <v>4</v>
      </c>
      <c r="AQ295">
        <v>3</v>
      </c>
      <c r="AR295">
        <v>4</v>
      </c>
      <c r="AS295">
        <v>4</v>
      </c>
      <c r="AT295">
        <v>2</v>
      </c>
      <c r="AU295">
        <v>3</v>
      </c>
      <c r="AV295">
        <v>4</v>
      </c>
      <c r="AW295" s="6">
        <f>STDEV(Table1[[#This Row],[Q1]:[Q36]])</f>
        <v>0.70147237441220178</v>
      </c>
    </row>
    <row r="296" spans="1:49" x14ac:dyDescent="0.2">
      <c r="A296" t="s">
        <v>461</v>
      </c>
      <c r="B296">
        <f>IF(642&lt;ROW(Table1[[#This Row],[ID]])-1,ROW(Table1[[#This Row],[ID]])-1,0)</f>
        <v>0</v>
      </c>
      <c r="C296" t="b">
        <f>FALSE</f>
        <v>0</v>
      </c>
      <c r="D296" t="b">
        <f>FALSE</f>
        <v>0</v>
      </c>
      <c r="E296" s="1">
        <v>38334</v>
      </c>
      <c r="F296" s="4">
        <f ca="1">INT((TODAY()-Table1[[#This Row],[born date]])/365)</f>
        <v>16</v>
      </c>
      <c r="G296" t="s">
        <v>50</v>
      </c>
      <c r="H296" t="s">
        <v>62</v>
      </c>
      <c r="I296" t="s">
        <v>58</v>
      </c>
      <c r="J296" t="s">
        <v>68</v>
      </c>
      <c r="K296" t="s">
        <v>54</v>
      </c>
      <c r="L296" t="s">
        <v>63</v>
      </c>
      <c r="M296">
        <v>5</v>
      </c>
      <c r="N296">
        <v>3</v>
      </c>
      <c r="O296">
        <v>3</v>
      </c>
      <c r="P296">
        <v>5</v>
      </c>
      <c r="Q296">
        <v>5</v>
      </c>
      <c r="R296">
        <v>3</v>
      </c>
      <c r="S296">
        <v>5</v>
      </c>
      <c r="T296">
        <v>1</v>
      </c>
      <c r="U296">
        <v>3</v>
      </c>
      <c r="V296">
        <v>5</v>
      </c>
      <c r="W296">
        <v>4</v>
      </c>
      <c r="X296">
        <v>1</v>
      </c>
      <c r="Y296">
        <v>3</v>
      </c>
      <c r="Z296">
        <v>5</v>
      </c>
      <c r="AA296">
        <v>5</v>
      </c>
      <c r="AB296">
        <v>3</v>
      </c>
      <c r="AC296">
        <v>5</v>
      </c>
      <c r="AD296">
        <v>1</v>
      </c>
      <c r="AE296">
        <v>3</v>
      </c>
      <c r="AF296">
        <v>3</v>
      </c>
      <c r="AG296">
        <v>2</v>
      </c>
      <c r="AH296">
        <v>1</v>
      </c>
      <c r="AI296">
        <v>4</v>
      </c>
      <c r="AJ296">
        <v>5</v>
      </c>
      <c r="AK296">
        <v>2</v>
      </c>
      <c r="AL296">
        <v>5</v>
      </c>
      <c r="AM296">
        <v>5</v>
      </c>
      <c r="AN296">
        <v>1</v>
      </c>
      <c r="AO296">
        <v>2</v>
      </c>
      <c r="AP296">
        <v>5</v>
      </c>
      <c r="AQ296">
        <v>3</v>
      </c>
      <c r="AR296">
        <v>3</v>
      </c>
      <c r="AS296">
        <v>5</v>
      </c>
      <c r="AT296">
        <v>1</v>
      </c>
      <c r="AU296">
        <v>5</v>
      </c>
      <c r="AV296">
        <v>5</v>
      </c>
      <c r="AW296" s="6">
        <f>STDEV(Table1[[#This Row],[Q1]:[Q36]])</f>
        <v>1.5210167860651846</v>
      </c>
    </row>
    <row r="297" spans="1:49" x14ac:dyDescent="0.2">
      <c r="A297" t="s">
        <v>462</v>
      </c>
      <c r="B297">
        <f>IF(642&lt;ROW(Table1[[#This Row],[ID]])-1,ROW(Table1[[#This Row],[ID]])-1,0)</f>
        <v>0</v>
      </c>
      <c r="C297" t="b">
        <f>FALSE</f>
        <v>0</v>
      </c>
      <c r="D297" t="b">
        <f>FALSE</f>
        <v>0</v>
      </c>
      <c r="E297" s="1">
        <v>34001</v>
      </c>
      <c r="F297" s="4">
        <f ca="1">INT((TODAY()-Table1[[#This Row],[born date]])/365)</f>
        <v>28</v>
      </c>
      <c r="G297" t="s">
        <v>50</v>
      </c>
      <c r="H297" t="s">
        <v>57</v>
      </c>
      <c r="I297" t="s">
        <v>58</v>
      </c>
      <c r="J297" t="s">
        <v>53</v>
      </c>
      <c r="K297" t="s">
        <v>54</v>
      </c>
      <c r="L297" t="s">
        <v>463</v>
      </c>
      <c r="M297">
        <v>4</v>
      </c>
      <c r="N297">
        <v>4</v>
      </c>
      <c r="O297">
        <v>3</v>
      </c>
      <c r="P297">
        <v>4</v>
      </c>
      <c r="Q297">
        <v>4</v>
      </c>
      <c r="R297">
        <v>3</v>
      </c>
      <c r="S297">
        <v>4</v>
      </c>
      <c r="T297">
        <v>4</v>
      </c>
      <c r="U297">
        <v>5</v>
      </c>
      <c r="V297">
        <v>4</v>
      </c>
      <c r="W297">
        <v>4</v>
      </c>
      <c r="X297">
        <v>3</v>
      </c>
      <c r="Y297">
        <v>3</v>
      </c>
      <c r="Z297">
        <v>4</v>
      </c>
      <c r="AA297">
        <v>4</v>
      </c>
      <c r="AB297">
        <v>4</v>
      </c>
      <c r="AC297">
        <v>4</v>
      </c>
      <c r="AD297">
        <v>4</v>
      </c>
      <c r="AE297">
        <v>4</v>
      </c>
      <c r="AF297">
        <v>4</v>
      </c>
      <c r="AG297">
        <v>3</v>
      </c>
      <c r="AH297">
        <v>3</v>
      </c>
      <c r="AI297">
        <v>4</v>
      </c>
      <c r="AJ297">
        <v>4</v>
      </c>
      <c r="AK297">
        <v>4</v>
      </c>
      <c r="AL297">
        <v>4</v>
      </c>
      <c r="AM297">
        <v>4</v>
      </c>
      <c r="AN297">
        <v>4</v>
      </c>
      <c r="AO297">
        <v>4</v>
      </c>
      <c r="AP297">
        <v>3</v>
      </c>
      <c r="AQ297">
        <v>5</v>
      </c>
      <c r="AR297">
        <v>4</v>
      </c>
      <c r="AS297">
        <v>4</v>
      </c>
      <c r="AT297">
        <v>4</v>
      </c>
      <c r="AU297">
        <v>5</v>
      </c>
      <c r="AV297">
        <v>4</v>
      </c>
      <c r="AW297" s="6">
        <f>STDEV(Table1[[#This Row],[Q1]:[Q36]])</f>
        <v>0.52250920854648353</v>
      </c>
    </row>
    <row r="298" spans="1:49" x14ac:dyDescent="0.2">
      <c r="A298" t="s">
        <v>464</v>
      </c>
      <c r="B298">
        <f>IF(642&lt;ROW(Table1[[#This Row],[ID]])-1,ROW(Table1[[#This Row],[ID]])-1,0)</f>
        <v>0</v>
      </c>
      <c r="C298" t="b">
        <f>FALSE</f>
        <v>0</v>
      </c>
      <c r="D298" t="b">
        <f>FALSE</f>
        <v>0</v>
      </c>
      <c r="E298" s="1">
        <v>38318</v>
      </c>
      <c r="F298" s="4">
        <f ca="1">INT((TODAY()-Table1[[#This Row],[born date]])/365)</f>
        <v>16</v>
      </c>
      <c r="G298" t="s">
        <v>50</v>
      </c>
      <c r="H298" t="s">
        <v>62</v>
      </c>
      <c r="I298" t="s">
        <v>52</v>
      </c>
      <c r="J298" t="s">
        <v>66</v>
      </c>
      <c r="K298" t="s">
        <v>54</v>
      </c>
      <c r="L298" t="s">
        <v>63</v>
      </c>
      <c r="M298">
        <v>3</v>
      </c>
      <c r="N298">
        <v>3</v>
      </c>
      <c r="O298">
        <v>3</v>
      </c>
      <c r="P298">
        <v>3</v>
      </c>
      <c r="Q298">
        <v>3</v>
      </c>
      <c r="R298">
        <v>2</v>
      </c>
      <c r="S298">
        <v>3</v>
      </c>
      <c r="T298">
        <v>1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4</v>
      </c>
      <c r="AA298">
        <v>2</v>
      </c>
      <c r="AB298">
        <v>2</v>
      </c>
      <c r="AC298">
        <v>3</v>
      </c>
      <c r="AD298">
        <v>1</v>
      </c>
      <c r="AE298">
        <v>3</v>
      </c>
      <c r="AF298">
        <v>3</v>
      </c>
      <c r="AG298">
        <v>3</v>
      </c>
      <c r="AH298">
        <v>3</v>
      </c>
      <c r="AI298">
        <v>3</v>
      </c>
      <c r="AJ298">
        <v>4</v>
      </c>
      <c r="AK298">
        <v>3</v>
      </c>
      <c r="AL298">
        <v>3</v>
      </c>
      <c r="AM298">
        <v>3</v>
      </c>
      <c r="AN298">
        <v>1</v>
      </c>
      <c r="AO298">
        <v>3</v>
      </c>
      <c r="AP298">
        <v>4</v>
      </c>
      <c r="AQ298">
        <v>3</v>
      </c>
      <c r="AR298">
        <v>3</v>
      </c>
      <c r="AS298">
        <v>3</v>
      </c>
      <c r="AT298">
        <v>3</v>
      </c>
      <c r="AU298">
        <v>3</v>
      </c>
      <c r="AV298">
        <v>4</v>
      </c>
      <c r="AW298" s="6">
        <f>STDEV(Table1[[#This Row],[Q1]:[Q36]])</f>
        <v>0.72319836353235245</v>
      </c>
    </row>
    <row r="299" spans="1:49" x14ac:dyDescent="0.2">
      <c r="A299" t="s">
        <v>465</v>
      </c>
      <c r="B299">
        <f>IF(642&lt;ROW(Table1[[#This Row],[ID]])-1,ROW(Table1[[#This Row],[ID]])-1,0)</f>
        <v>0</v>
      </c>
      <c r="C299" t="b">
        <f>FALSE</f>
        <v>0</v>
      </c>
      <c r="D299" t="b">
        <f>FALSE</f>
        <v>0</v>
      </c>
      <c r="E299" s="1">
        <v>33628</v>
      </c>
      <c r="F299" s="4">
        <f ca="1">INT((TODAY()-Table1[[#This Row],[born date]])/365)</f>
        <v>29</v>
      </c>
      <c r="G299" t="s">
        <v>65</v>
      </c>
      <c r="H299" t="s">
        <v>62</v>
      </c>
      <c r="I299" t="s">
        <v>52</v>
      </c>
      <c r="J299" t="s">
        <v>53</v>
      </c>
      <c r="K299" t="s">
        <v>54</v>
      </c>
      <c r="L299" t="s">
        <v>55</v>
      </c>
      <c r="M299">
        <v>4</v>
      </c>
      <c r="N299">
        <v>4</v>
      </c>
      <c r="O299">
        <v>2</v>
      </c>
      <c r="P299">
        <v>5</v>
      </c>
      <c r="Q299">
        <v>5</v>
      </c>
      <c r="R299">
        <v>5</v>
      </c>
      <c r="S299">
        <v>5</v>
      </c>
      <c r="T299">
        <v>3</v>
      </c>
      <c r="U299">
        <v>3</v>
      </c>
      <c r="V299">
        <v>5</v>
      </c>
      <c r="W299">
        <v>4</v>
      </c>
      <c r="X299">
        <v>1</v>
      </c>
      <c r="Y299">
        <v>1</v>
      </c>
      <c r="Z299">
        <v>5</v>
      </c>
      <c r="AA299">
        <v>5</v>
      </c>
      <c r="AB299">
        <v>5</v>
      </c>
      <c r="AC299">
        <v>5</v>
      </c>
      <c r="AD299">
        <v>3</v>
      </c>
      <c r="AE299">
        <v>3</v>
      </c>
      <c r="AF299">
        <v>5</v>
      </c>
      <c r="AG299">
        <v>4</v>
      </c>
      <c r="AH299">
        <v>1</v>
      </c>
      <c r="AI299">
        <v>4</v>
      </c>
      <c r="AJ299">
        <v>5</v>
      </c>
      <c r="AK299">
        <v>5</v>
      </c>
      <c r="AL299">
        <v>5</v>
      </c>
      <c r="AM299">
        <v>5</v>
      </c>
      <c r="AN299">
        <v>5</v>
      </c>
      <c r="AO299">
        <v>1</v>
      </c>
      <c r="AP299">
        <v>5</v>
      </c>
      <c r="AQ299">
        <v>5</v>
      </c>
      <c r="AR299">
        <v>5</v>
      </c>
      <c r="AS299">
        <v>5</v>
      </c>
      <c r="AT299">
        <v>5</v>
      </c>
      <c r="AU299">
        <v>3</v>
      </c>
      <c r="AV299">
        <v>5</v>
      </c>
      <c r="AW299" s="6">
        <f>STDEV(Table1[[#This Row],[Q1]:[Q36]])</f>
        <v>1.372056734446387</v>
      </c>
    </row>
    <row r="300" spans="1:49" x14ac:dyDescent="0.2">
      <c r="A300" t="s">
        <v>466</v>
      </c>
      <c r="B300">
        <f>IF(642&lt;ROW(Table1[[#This Row],[ID]])-1,ROW(Table1[[#This Row],[ID]])-1,0)</f>
        <v>0</v>
      </c>
      <c r="C300" t="b">
        <f>FALSE</f>
        <v>0</v>
      </c>
      <c r="D300" t="b">
        <f>FALSE</f>
        <v>0</v>
      </c>
      <c r="E300" s="1">
        <v>38394</v>
      </c>
      <c r="F300" s="4">
        <f ca="1">INT((TODAY()-Table1[[#This Row],[born date]])/365)</f>
        <v>16</v>
      </c>
      <c r="G300" t="s">
        <v>65</v>
      </c>
      <c r="H300" t="s">
        <v>62</v>
      </c>
      <c r="I300" t="s">
        <v>52</v>
      </c>
      <c r="J300" t="s">
        <v>66</v>
      </c>
      <c r="K300" t="s">
        <v>54</v>
      </c>
      <c r="L300" t="s">
        <v>63</v>
      </c>
      <c r="M300">
        <v>5</v>
      </c>
      <c r="N300">
        <v>4</v>
      </c>
      <c r="O300">
        <v>2</v>
      </c>
      <c r="P300">
        <v>4</v>
      </c>
      <c r="Q300">
        <v>3</v>
      </c>
      <c r="R300">
        <v>3</v>
      </c>
      <c r="S300">
        <v>5</v>
      </c>
      <c r="T300">
        <v>2</v>
      </c>
      <c r="U300">
        <v>2</v>
      </c>
      <c r="V300">
        <v>3</v>
      </c>
      <c r="W300">
        <v>5</v>
      </c>
      <c r="X300">
        <v>3</v>
      </c>
      <c r="Y300">
        <v>2</v>
      </c>
      <c r="Z300">
        <v>5</v>
      </c>
      <c r="AA300">
        <v>3</v>
      </c>
      <c r="AB300">
        <v>4</v>
      </c>
      <c r="AC300">
        <v>3</v>
      </c>
      <c r="AD300">
        <v>2</v>
      </c>
      <c r="AE300">
        <v>3</v>
      </c>
      <c r="AF300">
        <v>4</v>
      </c>
      <c r="AG300">
        <v>3</v>
      </c>
      <c r="AH300">
        <v>2</v>
      </c>
      <c r="AI300">
        <v>4</v>
      </c>
      <c r="AJ300">
        <v>4</v>
      </c>
      <c r="AK300">
        <v>4</v>
      </c>
      <c r="AL300">
        <v>4</v>
      </c>
      <c r="AM300">
        <v>4</v>
      </c>
      <c r="AN300">
        <v>2</v>
      </c>
      <c r="AO300">
        <v>2</v>
      </c>
      <c r="AP300">
        <v>4</v>
      </c>
      <c r="AQ300">
        <v>2</v>
      </c>
      <c r="AR300">
        <v>4</v>
      </c>
      <c r="AS300">
        <v>5</v>
      </c>
      <c r="AT300">
        <v>3</v>
      </c>
      <c r="AU300">
        <v>2</v>
      </c>
      <c r="AV300">
        <v>4</v>
      </c>
      <c r="AW300" s="6">
        <f>STDEV(Table1[[#This Row],[Q1]:[Q36]])</f>
        <v>1.0419761445034554</v>
      </c>
    </row>
    <row r="301" spans="1:49" x14ac:dyDescent="0.2">
      <c r="A301" t="s">
        <v>467</v>
      </c>
      <c r="B301">
        <f>IF(642&lt;ROW(Table1[[#This Row],[ID]])-1,ROW(Table1[[#This Row],[ID]])-1,0)</f>
        <v>0</v>
      </c>
      <c r="C301" t="b">
        <f>FALSE</f>
        <v>0</v>
      </c>
      <c r="D301" t="b">
        <f>FALSE</f>
        <v>0</v>
      </c>
      <c r="E301" s="1">
        <v>38214</v>
      </c>
      <c r="F301" s="4">
        <f ca="1">INT((TODAY()-Table1[[#This Row],[born date]])/365)</f>
        <v>16</v>
      </c>
      <c r="G301" t="s">
        <v>65</v>
      </c>
      <c r="H301" t="s">
        <v>62</v>
      </c>
      <c r="I301" t="s">
        <v>52</v>
      </c>
      <c r="J301" t="s">
        <v>66</v>
      </c>
      <c r="K301" t="s">
        <v>54</v>
      </c>
      <c r="L301" t="s">
        <v>63</v>
      </c>
      <c r="M301">
        <v>2</v>
      </c>
      <c r="N301">
        <v>3</v>
      </c>
      <c r="O301">
        <v>4</v>
      </c>
      <c r="P301">
        <v>4</v>
      </c>
      <c r="Q301">
        <v>3</v>
      </c>
      <c r="R301">
        <v>1</v>
      </c>
      <c r="S301">
        <v>2</v>
      </c>
      <c r="T301">
        <v>2</v>
      </c>
      <c r="U301">
        <v>3</v>
      </c>
      <c r="V301">
        <v>3</v>
      </c>
      <c r="W301">
        <v>3</v>
      </c>
      <c r="X301">
        <v>3</v>
      </c>
      <c r="Y301">
        <v>2</v>
      </c>
      <c r="Z301">
        <v>4</v>
      </c>
      <c r="AA301">
        <v>3</v>
      </c>
      <c r="AB301">
        <v>3</v>
      </c>
      <c r="AC301">
        <v>3</v>
      </c>
      <c r="AD301">
        <v>3</v>
      </c>
      <c r="AE301">
        <v>3</v>
      </c>
      <c r="AF301">
        <v>2</v>
      </c>
      <c r="AG301">
        <v>2</v>
      </c>
      <c r="AH301">
        <v>3</v>
      </c>
      <c r="AI301">
        <v>4</v>
      </c>
      <c r="AJ301">
        <v>4</v>
      </c>
      <c r="AK301">
        <v>3</v>
      </c>
      <c r="AL301">
        <v>3</v>
      </c>
      <c r="AM301">
        <v>2</v>
      </c>
      <c r="AN301">
        <v>4</v>
      </c>
      <c r="AO301">
        <v>1</v>
      </c>
      <c r="AP301">
        <v>3</v>
      </c>
      <c r="AQ301">
        <v>3</v>
      </c>
      <c r="AR301">
        <v>4</v>
      </c>
      <c r="AS301">
        <v>4</v>
      </c>
      <c r="AT301">
        <v>5</v>
      </c>
      <c r="AU301">
        <v>4</v>
      </c>
      <c r="AV301">
        <v>3</v>
      </c>
      <c r="AW301" s="6">
        <f>STDEV(Table1[[#This Row],[Q1]:[Q36]])</f>
        <v>0.89442719099991586</v>
      </c>
    </row>
    <row r="302" spans="1:49" x14ac:dyDescent="0.2">
      <c r="A302" t="s">
        <v>468</v>
      </c>
      <c r="B302">
        <f>IF(642&lt;ROW(Table1[[#This Row],[ID]])-1,ROW(Table1[[#This Row],[ID]])-1,0)</f>
        <v>0</v>
      </c>
      <c r="C302" t="b">
        <f>FALSE</f>
        <v>0</v>
      </c>
      <c r="D302" t="b">
        <f>FALSE</f>
        <v>0</v>
      </c>
      <c r="E302" s="1">
        <v>33767</v>
      </c>
      <c r="F302" s="4">
        <f ca="1">INT((TODAY()-Table1[[#This Row],[born date]])/365)</f>
        <v>28</v>
      </c>
      <c r="G302" t="s">
        <v>65</v>
      </c>
      <c r="H302" t="s">
        <v>57</v>
      </c>
      <c r="I302" t="s">
        <v>52</v>
      </c>
      <c r="J302" t="s">
        <v>53</v>
      </c>
      <c r="K302" t="s">
        <v>54</v>
      </c>
      <c r="L302" t="s">
        <v>55</v>
      </c>
      <c r="M302">
        <v>5</v>
      </c>
      <c r="N302">
        <v>3</v>
      </c>
      <c r="O302">
        <v>3</v>
      </c>
      <c r="P302">
        <v>4</v>
      </c>
      <c r="Q302">
        <v>4</v>
      </c>
      <c r="R302">
        <v>3</v>
      </c>
      <c r="S302">
        <v>3</v>
      </c>
      <c r="T302">
        <v>2</v>
      </c>
      <c r="U302">
        <v>1</v>
      </c>
      <c r="V302">
        <v>4</v>
      </c>
      <c r="W302">
        <v>3</v>
      </c>
      <c r="X302">
        <v>3</v>
      </c>
      <c r="Y302">
        <v>1</v>
      </c>
      <c r="Z302">
        <v>5</v>
      </c>
      <c r="AA302">
        <v>4</v>
      </c>
      <c r="AB302">
        <v>3</v>
      </c>
      <c r="AC302">
        <v>3</v>
      </c>
      <c r="AD302">
        <v>2</v>
      </c>
      <c r="AE302">
        <v>1</v>
      </c>
      <c r="AF302">
        <v>4</v>
      </c>
      <c r="AG302">
        <v>3</v>
      </c>
      <c r="AH302">
        <v>1</v>
      </c>
      <c r="AI302">
        <v>4</v>
      </c>
      <c r="AJ302">
        <v>3</v>
      </c>
      <c r="AK302">
        <v>5</v>
      </c>
      <c r="AL302">
        <v>3</v>
      </c>
      <c r="AM302">
        <v>5</v>
      </c>
      <c r="AN302">
        <v>2</v>
      </c>
      <c r="AO302">
        <v>1</v>
      </c>
      <c r="AP302">
        <v>4</v>
      </c>
      <c r="AQ302">
        <v>4</v>
      </c>
      <c r="AR302">
        <v>3</v>
      </c>
      <c r="AS302">
        <v>5</v>
      </c>
      <c r="AT302">
        <v>3</v>
      </c>
      <c r="AU302">
        <v>1</v>
      </c>
      <c r="AV302">
        <v>4</v>
      </c>
      <c r="AW302" s="6">
        <f>STDEV(Table1[[#This Row],[Q1]:[Q36]])</f>
        <v>1.2598815766974241</v>
      </c>
    </row>
    <row r="303" spans="1:49" x14ac:dyDescent="0.2">
      <c r="A303" t="s">
        <v>469</v>
      </c>
      <c r="B303">
        <f>IF(642&lt;ROW(Table1[[#This Row],[ID]])-1,ROW(Table1[[#This Row],[ID]])-1,0)</f>
        <v>0</v>
      </c>
      <c r="C303" t="b">
        <f>FALSE</f>
        <v>0</v>
      </c>
      <c r="D303" t="b">
        <f>FALSE</f>
        <v>0</v>
      </c>
      <c r="E303" s="1">
        <v>33490</v>
      </c>
      <c r="F303" s="4">
        <f ca="1">INT((TODAY()-Table1[[#This Row],[born date]])/365)</f>
        <v>29</v>
      </c>
      <c r="G303" t="s">
        <v>65</v>
      </c>
      <c r="H303" t="s">
        <v>51</v>
      </c>
      <c r="I303" t="s">
        <v>52</v>
      </c>
      <c r="J303" t="s">
        <v>53</v>
      </c>
      <c r="K303" t="s">
        <v>54</v>
      </c>
      <c r="L303" t="s">
        <v>55</v>
      </c>
      <c r="M303">
        <v>4</v>
      </c>
      <c r="N303">
        <v>2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4</v>
      </c>
      <c r="U303">
        <v>3</v>
      </c>
      <c r="V303">
        <v>4</v>
      </c>
      <c r="W303">
        <v>3</v>
      </c>
      <c r="X303">
        <v>3</v>
      </c>
      <c r="Y303">
        <v>3</v>
      </c>
      <c r="Z303">
        <v>3</v>
      </c>
      <c r="AA303">
        <v>3</v>
      </c>
      <c r="AB303">
        <v>4</v>
      </c>
      <c r="AC303">
        <v>3</v>
      </c>
      <c r="AD303">
        <v>4</v>
      </c>
      <c r="AE303">
        <v>3</v>
      </c>
      <c r="AF303">
        <v>4</v>
      </c>
      <c r="AG303">
        <v>2</v>
      </c>
      <c r="AH303">
        <v>3</v>
      </c>
      <c r="AI303">
        <v>3</v>
      </c>
      <c r="AJ303">
        <v>3</v>
      </c>
      <c r="AK303">
        <v>4</v>
      </c>
      <c r="AL303">
        <v>4</v>
      </c>
      <c r="AM303">
        <v>3</v>
      </c>
      <c r="AN303">
        <v>4</v>
      </c>
      <c r="AO303">
        <v>3</v>
      </c>
      <c r="AP303">
        <v>5</v>
      </c>
      <c r="AQ303">
        <v>3</v>
      </c>
      <c r="AR303">
        <v>5</v>
      </c>
      <c r="AS303">
        <v>4</v>
      </c>
      <c r="AT303">
        <v>4</v>
      </c>
      <c r="AU303">
        <v>3</v>
      </c>
      <c r="AV303">
        <v>4</v>
      </c>
      <c r="AW303" s="6">
        <f>STDEV(Table1[[#This Row],[Q1]:[Q36]])</f>
        <v>0.6877614942811735</v>
      </c>
    </row>
    <row r="304" spans="1:49" x14ac:dyDescent="0.2">
      <c r="A304" t="s">
        <v>470</v>
      </c>
      <c r="B304">
        <f>IF(642&lt;ROW(Table1[[#This Row],[ID]])-1,ROW(Table1[[#This Row],[ID]])-1,0)</f>
        <v>0</v>
      </c>
      <c r="C304" t="b">
        <f>FALSE</f>
        <v>0</v>
      </c>
      <c r="D304" t="b">
        <f>FALSE</f>
        <v>0</v>
      </c>
      <c r="E304" s="1">
        <v>38424</v>
      </c>
      <c r="F304" s="4">
        <f ca="1">INT((TODAY()-Table1[[#This Row],[born date]])/365)</f>
        <v>15</v>
      </c>
      <c r="G304" t="s">
        <v>50</v>
      </c>
      <c r="H304" t="s">
        <v>62</v>
      </c>
      <c r="I304" t="s">
        <v>52</v>
      </c>
      <c r="J304" t="s">
        <v>66</v>
      </c>
      <c r="K304" t="s">
        <v>107</v>
      </c>
      <c r="L304" t="s">
        <v>63</v>
      </c>
      <c r="M304">
        <v>3</v>
      </c>
      <c r="N304">
        <v>3</v>
      </c>
      <c r="O304">
        <v>3</v>
      </c>
      <c r="P304">
        <v>2</v>
      </c>
      <c r="Q304">
        <v>2</v>
      </c>
      <c r="R304">
        <v>1</v>
      </c>
      <c r="S304">
        <v>2</v>
      </c>
      <c r="T304">
        <v>1</v>
      </c>
      <c r="U304">
        <v>5</v>
      </c>
      <c r="V304">
        <v>3</v>
      </c>
      <c r="W304">
        <v>1</v>
      </c>
      <c r="X304">
        <v>2</v>
      </c>
      <c r="Y304">
        <v>2</v>
      </c>
      <c r="Z304">
        <v>3</v>
      </c>
      <c r="AA304">
        <v>2</v>
      </c>
      <c r="AB304">
        <v>1</v>
      </c>
      <c r="AC304">
        <v>1</v>
      </c>
      <c r="AD304">
        <v>1</v>
      </c>
      <c r="AE304">
        <v>5</v>
      </c>
      <c r="AF304">
        <v>3</v>
      </c>
      <c r="AG304">
        <v>2</v>
      </c>
      <c r="AH304">
        <v>2</v>
      </c>
      <c r="AI304">
        <v>3</v>
      </c>
      <c r="AJ304">
        <v>2</v>
      </c>
      <c r="AK304">
        <v>2</v>
      </c>
      <c r="AL304">
        <v>2</v>
      </c>
      <c r="AM304">
        <v>1</v>
      </c>
      <c r="AN304">
        <v>1</v>
      </c>
      <c r="AO304">
        <v>5</v>
      </c>
      <c r="AP304">
        <v>5</v>
      </c>
      <c r="AQ304">
        <v>2</v>
      </c>
      <c r="AR304">
        <v>1</v>
      </c>
      <c r="AS304">
        <v>1</v>
      </c>
      <c r="AT304">
        <v>1</v>
      </c>
      <c r="AU304">
        <v>5</v>
      </c>
      <c r="AV304">
        <v>5</v>
      </c>
      <c r="AW304" s="6">
        <f>STDEV(Table1[[#This Row],[Q1]:[Q36]])</f>
        <v>1.3789805298071838</v>
      </c>
    </row>
    <row r="305" spans="1:49" x14ac:dyDescent="0.2">
      <c r="A305" t="s">
        <v>471</v>
      </c>
      <c r="B305">
        <f>IF(642&lt;ROW(Table1[[#This Row],[ID]])-1,ROW(Table1[[#This Row],[ID]])-1,0)</f>
        <v>0</v>
      </c>
      <c r="C305" t="b">
        <f>FALSE</f>
        <v>0</v>
      </c>
      <c r="D305" t="b">
        <f>FALSE</f>
        <v>0</v>
      </c>
      <c r="E305" s="1">
        <v>27273</v>
      </c>
      <c r="F305" s="4">
        <f ca="1">INT((TODAY()-Table1[[#This Row],[born date]])/365)</f>
        <v>46</v>
      </c>
      <c r="G305" t="s">
        <v>50</v>
      </c>
      <c r="H305" t="s">
        <v>57</v>
      </c>
      <c r="I305" t="s">
        <v>58</v>
      </c>
      <c r="J305" t="s">
        <v>59</v>
      </c>
      <c r="K305" t="s">
        <v>54</v>
      </c>
      <c r="L305" t="s">
        <v>472</v>
      </c>
      <c r="M305">
        <v>5</v>
      </c>
      <c r="N305">
        <v>5</v>
      </c>
      <c r="O305">
        <v>4</v>
      </c>
      <c r="P305">
        <v>5</v>
      </c>
      <c r="Q305">
        <v>4</v>
      </c>
      <c r="R305">
        <v>2</v>
      </c>
      <c r="S305">
        <v>4</v>
      </c>
      <c r="T305">
        <v>4</v>
      </c>
      <c r="U305">
        <v>5</v>
      </c>
      <c r="V305">
        <v>5</v>
      </c>
      <c r="W305">
        <v>3</v>
      </c>
      <c r="X305">
        <v>1</v>
      </c>
      <c r="Y305">
        <v>3</v>
      </c>
      <c r="Z305">
        <v>5</v>
      </c>
      <c r="AA305">
        <v>5</v>
      </c>
      <c r="AB305">
        <v>5</v>
      </c>
      <c r="AC305">
        <v>5</v>
      </c>
      <c r="AD305">
        <v>5</v>
      </c>
      <c r="AE305">
        <v>5</v>
      </c>
      <c r="AF305">
        <v>5</v>
      </c>
      <c r="AG305">
        <v>4</v>
      </c>
      <c r="AH305">
        <v>3</v>
      </c>
      <c r="AI305">
        <v>4</v>
      </c>
      <c r="AJ305">
        <v>5</v>
      </c>
      <c r="AK305">
        <v>4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4</v>
      </c>
      <c r="AR305">
        <v>5</v>
      </c>
      <c r="AS305">
        <v>5</v>
      </c>
      <c r="AT305">
        <v>5</v>
      </c>
      <c r="AU305">
        <v>4</v>
      </c>
      <c r="AV305">
        <v>5</v>
      </c>
      <c r="AW305" s="6">
        <f>STDEV(Table1[[#This Row],[Q1]:[Q36]])</f>
        <v>0.96444737034154948</v>
      </c>
    </row>
    <row r="306" spans="1:49" x14ac:dyDescent="0.2">
      <c r="A306" t="s">
        <v>473</v>
      </c>
      <c r="B306">
        <f>IF(642&lt;ROW(Table1[[#This Row],[ID]])-1,ROW(Table1[[#This Row],[ID]])-1,0)</f>
        <v>0</v>
      </c>
      <c r="C306" t="b">
        <f>FALSE</f>
        <v>0</v>
      </c>
      <c r="D306" t="b">
        <f>FALSE</f>
        <v>0</v>
      </c>
      <c r="E306" s="1">
        <v>38244</v>
      </c>
      <c r="F306" s="4">
        <f ca="1">INT((TODAY()-Table1[[#This Row],[born date]])/365)</f>
        <v>16</v>
      </c>
      <c r="G306" t="s">
        <v>65</v>
      </c>
      <c r="H306" t="s">
        <v>62</v>
      </c>
      <c r="I306" t="s">
        <v>52</v>
      </c>
      <c r="J306" t="s">
        <v>66</v>
      </c>
      <c r="K306" t="s">
        <v>54</v>
      </c>
      <c r="L306" t="s">
        <v>63</v>
      </c>
      <c r="M306">
        <v>4</v>
      </c>
      <c r="N306">
        <v>4</v>
      </c>
      <c r="O306">
        <v>3</v>
      </c>
      <c r="P306">
        <v>3</v>
      </c>
      <c r="Q306">
        <v>4</v>
      </c>
      <c r="R306">
        <v>4</v>
      </c>
      <c r="S306">
        <v>5</v>
      </c>
      <c r="T306">
        <v>2</v>
      </c>
      <c r="U306">
        <v>2</v>
      </c>
      <c r="V306">
        <v>3</v>
      </c>
      <c r="W306">
        <v>4</v>
      </c>
      <c r="X306">
        <v>3</v>
      </c>
      <c r="Y306">
        <v>2</v>
      </c>
      <c r="Z306">
        <v>4</v>
      </c>
      <c r="AA306">
        <v>5</v>
      </c>
      <c r="AB306">
        <v>4</v>
      </c>
      <c r="AC306">
        <v>4</v>
      </c>
      <c r="AD306">
        <v>2</v>
      </c>
      <c r="AE306">
        <v>3</v>
      </c>
      <c r="AF306">
        <v>3</v>
      </c>
      <c r="AG306">
        <v>4</v>
      </c>
      <c r="AH306">
        <v>3</v>
      </c>
      <c r="AI306">
        <v>4</v>
      </c>
      <c r="AJ306">
        <v>3</v>
      </c>
      <c r="AK306">
        <v>5</v>
      </c>
      <c r="AL306">
        <v>4</v>
      </c>
      <c r="AM306">
        <v>5</v>
      </c>
      <c r="AN306">
        <v>3</v>
      </c>
      <c r="AO306">
        <v>1</v>
      </c>
      <c r="AP306">
        <v>4</v>
      </c>
      <c r="AQ306">
        <v>4</v>
      </c>
      <c r="AR306">
        <v>4</v>
      </c>
      <c r="AS306">
        <v>4</v>
      </c>
      <c r="AT306">
        <v>2</v>
      </c>
      <c r="AU306">
        <v>3</v>
      </c>
      <c r="AV306">
        <v>4</v>
      </c>
      <c r="AW306" s="6">
        <f>STDEV(Table1[[#This Row],[Q1]:[Q36]])</f>
        <v>0.97059955288650956</v>
      </c>
    </row>
    <row r="307" spans="1:49" x14ac:dyDescent="0.2">
      <c r="A307" t="s">
        <v>474</v>
      </c>
      <c r="B307">
        <f>IF(642&lt;ROW(Table1[[#This Row],[ID]])-1,ROW(Table1[[#This Row],[ID]])-1,0)</f>
        <v>0</v>
      </c>
      <c r="C307" t="b">
        <f>FALSE</f>
        <v>0</v>
      </c>
      <c r="D307" t="b">
        <f>FALSE</f>
        <v>0</v>
      </c>
      <c r="E307" s="1">
        <v>28998</v>
      </c>
      <c r="F307" s="4">
        <f ca="1">INT((TODAY()-Table1[[#This Row],[born date]])/365)</f>
        <v>41</v>
      </c>
      <c r="G307" t="s">
        <v>50</v>
      </c>
      <c r="H307" t="s">
        <v>57</v>
      </c>
      <c r="I307" t="s">
        <v>58</v>
      </c>
      <c r="J307" t="s">
        <v>53</v>
      </c>
      <c r="K307" t="s">
        <v>54</v>
      </c>
      <c r="L307" t="s">
        <v>323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2</v>
      </c>
      <c r="S307">
        <v>4</v>
      </c>
      <c r="T307">
        <v>2</v>
      </c>
      <c r="U307">
        <v>3</v>
      </c>
      <c r="V307">
        <v>2</v>
      </c>
      <c r="W307">
        <v>5</v>
      </c>
      <c r="X307">
        <v>2</v>
      </c>
      <c r="Y307">
        <v>3</v>
      </c>
      <c r="Z307">
        <v>5</v>
      </c>
      <c r="AA307">
        <v>4</v>
      </c>
      <c r="AB307">
        <v>3</v>
      </c>
      <c r="AC307">
        <v>4</v>
      </c>
      <c r="AD307">
        <v>2</v>
      </c>
      <c r="AE307">
        <v>3</v>
      </c>
      <c r="AF307">
        <v>4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3</v>
      </c>
      <c r="AM307">
        <v>4</v>
      </c>
      <c r="AN307">
        <v>2</v>
      </c>
      <c r="AO307">
        <v>2</v>
      </c>
      <c r="AP307">
        <v>4</v>
      </c>
      <c r="AQ307">
        <v>4</v>
      </c>
      <c r="AR307">
        <v>2</v>
      </c>
      <c r="AS307">
        <v>4</v>
      </c>
      <c r="AT307">
        <v>2</v>
      </c>
      <c r="AU307">
        <v>3</v>
      </c>
      <c r="AV307">
        <v>4</v>
      </c>
      <c r="AW307" s="6">
        <f>STDEV(Table1[[#This Row],[Q1]:[Q36]])</f>
        <v>0.9561828874675149</v>
      </c>
    </row>
    <row r="308" spans="1:49" x14ac:dyDescent="0.2">
      <c r="A308" t="s">
        <v>475</v>
      </c>
      <c r="B308">
        <f>IF(642&lt;ROW(Table1[[#This Row],[ID]])-1,ROW(Table1[[#This Row],[ID]])-1,0)</f>
        <v>0</v>
      </c>
      <c r="C308" t="b">
        <f>FALSE</f>
        <v>0</v>
      </c>
      <c r="D308" t="b">
        <f>FALSE</f>
        <v>0</v>
      </c>
      <c r="E308" s="1">
        <v>38366</v>
      </c>
      <c r="F308" s="4">
        <f ca="1">INT((TODAY()-Table1[[#This Row],[born date]])/365)</f>
        <v>16</v>
      </c>
      <c r="G308" t="s">
        <v>50</v>
      </c>
      <c r="H308" t="s">
        <v>62</v>
      </c>
      <c r="I308" t="s">
        <v>58</v>
      </c>
      <c r="J308" t="s">
        <v>53</v>
      </c>
      <c r="K308" t="s">
        <v>54</v>
      </c>
      <c r="L308" t="s">
        <v>63</v>
      </c>
      <c r="M308">
        <v>4</v>
      </c>
      <c r="N308">
        <v>4</v>
      </c>
      <c r="O308">
        <v>3</v>
      </c>
      <c r="P308">
        <v>4</v>
      </c>
      <c r="Q308">
        <v>3</v>
      </c>
      <c r="R308">
        <v>5</v>
      </c>
      <c r="S308">
        <v>3</v>
      </c>
      <c r="T308">
        <v>5</v>
      </c>
      <c r="U308">
        <v>1</v>
      </c>
      <c r="V308">
        <v>3</v>
      </c>
      <c r="W308">
        <v>4</v>
      </c>
      <c r="X308">
        <v>3</v>
      </c>
      <c r="Y308">
        <v>3</v>
      </c>
      <c r="Z308">
        <v>3</v>
      </c>
      <c r="AA308">
        <v>5</v>
      </c>
      <c r="AB308">
        <v>4</v>
      </c>
      <c r="AC308">
        <v>3</v>
      </c>
      <c r="AD308">
        <v>1</v>
      </c>
      <c r="AE308">
        <v>1</v>
      </c>
      <c r="AF308">
        <v>3</v>
      </c>
      <c r="AG308">
        <v>3</v>
      </c>
      <c r="AH308">
        <v>2</v>
      </c>
      <c r="AI308">
        <v>3</v>
      </c>
      <c r="AJ308">
        <v>3</v>
      </c>
      <c r="AK308">
        <v>5</v>
      </c>
      <c r="AL308">
        <v>4</v>
      </c>
      <c r="AM308">
        <v>3</v>
      </c>
      <c r="AN308">
        <v>5</v>
      </c>
      <c r="AO308">
        <v>4</v>
      </c>
      <c r="AP308">
        <v>5</v>
      </c>
      <c r="AQ308">
        <v>4</v>
      </c>
      <c r="AR308">
        <v>5</v>
      </c>
      <c r="AS308">
        <v>4</v>
      </c>
      <c r="AT308">
        <v>5</v>
      </c>
      <c r="AU308">
        <v>1</v>
      </c>
      <c r="AV308">
        <v>4</v>
      </c>
      <c r="AW308" s="6">
        <f>STDEV(Table1[[#This Row],[Q1]:[Q36]])</f>
        <v>1.2067929426165893</v>
      </c>
    </row>
    <row r="309" spans="1:49" x14ac:dyDescent="0.2">
      <c r="A309" t="s">
        <v>476</v>
      </c>
      <c r="B309">
        <f>IF(642&lt;ROW(Table1[[#This Row],[ID]])-1,ROW(Table1[[#This Row],[ID]])-1,0)</f>
        <v>0</v>
      </c>
      <c r="C309" t="b">
        <f>FALSE</f>
        <v>0</v>
      </c>
      <c r="D309" t="b">
        <f>FALSE</f>
        <v>0</v>
      </c>
      <c r="E309" s="1">
        <v>35367</v>
      </c>
      <c r="F309" s="4">
        <f ca="1">INT((TODAY()-Table1[[#This Row],[born date]])/365)</f>
        <v>24</v>
      </c>
      <c r="G309" t="s">
        <v>50</v>
      </c>
      <c r="H309" t="s">
        <v>62</v>
      </c>
      <c r="I309" t="s">
        <v>58</v>
      </c>
      <c r="J309" t="s">
        <v>53</v>
      </c>
      <c r="K309" t="s">
        <v>69</v>
      </c>
      <c r="L309" t="s">
        <v>477</v>
      </c>
      <c r="M309">
        <v>3</v>
      </c>
      <c r="N309">
        <v>3</v>
      </c>
      <c r="O309">
        <v>3</v>
      </c>
      <c r="P309">
        <v>3</v>
      </c>
      <c r="Q309">
        <v>2</v>
      </c>
      <c r="R309">
        <v>1</v>
      </c>
      <c r="S309">
        <v>2</v>
      </c>
      <c r="T309">
        <v>1</v>
      </c>
      <c r="U309">
        <v>5</v>
      </c>
      <c r="V309">
        <v>1</v>
      </c>
      <c r="W309">
        <v>3</v>
      </c>
      <c r="X309">
        <v>3</v>
      </c>
      <c r="Y309">
        <v>1</v>
      </c>
      <c r="Z309">
        <v>3</v>
      </c>
      <c r="AA309">
        <v>2</v>
      </c>
      <c r="AB309">
        <v>1</v>
      </c>
      <c r="AC309">
        <v>1</v>
      </c>
      <c r="AD309">
        <v>1</v>
      </c>
      <c r="AE309">
        <v>4</v>
      </c>
      <c r="AF309">
        <v>1</v>
      </c>
      <c r="AG309">
        <v>1</v>
      </c>
      <c r="AH309">
        <v>1</v>
      </c>
      <c r="AI309">
        <v>3</v>
      </c>
      <c r="AJ309">
        <v>3</v>
      </c>
      <c r="AK309">
        <v>3</v>
      </c>
      <c r="AL309">
        <v>1</v>
      </c>
      <c r="AM309">
        <v>3</v>
      </c>
      <c r="AN309">
        <v>1</v>
      </c>
      <c r="AO309">
        <v>2</v>
      </c>
      <c r="AP309">
        <v>1</v>
      </c>
      <c r="AQ309">
        <v>3</v>
      </c>
      <c r="AR309">
        <v>2</v>
      </c>
      <c r="AS309">
        <v>3</v>
      </c>
      <c r="AT309">
        <v>1</v>
      </c>
      <c r="AU309">
        <v>5</v>
      </c>
      <c r="AV309">
        <v>1</v>
      </c>
      <c r="AW309" s="6">
        <f>STDEV(Table1[[#This Row],[Q1]:[Q36]])</f>
        <v>1.1832159566199232</v>
      </c>
    </row>
    <row r="310" spans="1:49" x14ac:dyDescent="0.2">
      <c r="A310" t="s">
        <v>478</v>
      </c>
      <c r="B310">
        <f>IF(642&lt;ROW(Table1[[#This Row],[ID]])-1,ROW(Table1[[#This Row],[ID]])-1,0)</f>
        <v>0</v>
      </c>
      <c r="C310" t="b">
        <f>FALSE</f>
        <v>0</v>
      </c>
      <c r="D310" t="b">
        <f>FALSE</f>
        <v>0</v>
      </c>
      <c r="E310" s="1">
        <v>33514</v>
      </c>
      <c r="F310" s="4">
        <f ca="1">INT((TODAY()-Table1[[#This Row],[born date]])/365)</f>
        <v>29</v>
      </c>
      <c r="G310" t="s">
        <v>65</v>
      </c>
      <c r="H310" t="s">
        <v>57</v>
      </c>
      <c r="I310" t="s">
        <v>58</v>
      </c>
      <c r="J310" t="s">
        <v>66</v>
      </c>
      <c r="K310" t="s">
        <v>54</v>
      </c>
      <c r="L310" t="s">
        <v>55</v>
      </c>
      <c r="M310">
        <v>4</v>
      </c>
      <c r="N310">
        <v>4</v>
      </c>
      <c r="O310">
        <v>3</v>
      </c>
      <c r="P310">
        <v>4</v>
      </c>
      <c r="Q310">
        <v>3</v>
      </c>
      <c r="R310">
        <v>3</v>
      </c>
      <c r="S310">
        <v>4</v>
      </c>
      <c r="T310">
        <v>2</v>
      </c>
      <c r="U310">
        <v>5</v>
      </c>
      <c r="V310">
        <v>4</v>
      </c>
      <c r="W310">
        <v>2</v>
      </c>
      <c r="X310">
        <v>2</v>
      </c>
      <c r="Y310">
        <v>2</v>
      </c>
      <c r="Z310">
        <v>5</v>
      </c>
      <c r="AA310">
        <v>3</v>
      </c>
      <c r="AB310">
        <v>3</v>
      </c>
      <c r="AC310">
        <v>4</v>
      </c>
      <c r="AD310">
        <v>2</v>
      </c>
      <c r="AE310">
        <v>5</v>
      </c>
      <c r="AF310">
        <v>5</v>
      </c>
      <c r="AG310">
        <v>2</v>
      </c>
      <c r="AH310">
        <v>2</v>
      </c>
      <c r="AI310">
        <v>3</v>
      </c>
      <c r="AJ310">
        <v>4</v>
      </c>
      <c r="AK310">
        <v>4</v>
      </c>
      <c r="AL310">
        <v>5</v>
      </c>
      <c r="AM310">
        <v>4</v>
      </c>
      <c r="AN310">
        <v>1</v>
      </c>
      <c r="AO310">
        <v>4</v>
      </c>
      <c r="AP310">
        <v>5</v>
      </c>
      <c r="AQ310">
        <v>3</v>
      </c>
      <c r="AR310">
        <v>4</v>
      </c>
      <c r="AS310">
        <v>4</v>
      </c>
      <c r="AT310">
        <v>1</v>
      </c>
      <c r="AU310">
        <v>5</v>
      </c>
      <c r="AV310">
        <v>5</v>
      </c>
      <c r="AW310" s="6">
        <f>STDEV(Table1[[#This Row],[Q1]:[Q36]])</f>
        <v>1.2067929426165893</v>
      </c>
    </row>
    <row r="311" spans="1:49" x14ac:dyDescent="0.2">
      <c r="A311" t="s">
        <v>479</v>
      </c>
      <c r="B311">
        <f>IF(642&lt;ROW(Table1[[#This Row],[ID]])-1,ROW(Table1[[#This Row],[ID]])-1,0)</f>
        <v>0</v>
      </c>
      <c r="C311" t="b">
        <f>FALSE</f>
        <v>0</v>
      </c>
      <c r="D311" t="b">
        <f>FALSE</f>
        <v>0</v>
      </c>
      <c r="E311" s="1">
        <v>38388</v>
      </c>
      <c r="F311" s="4">
        <f ca="1">INT((TODAY()-Table1[[#This Row],[born date]])/365)</f>
        <v>16</v>
      </c>
      <c r="G311" t="s">
        <v>65</v>
      </c>
      <c r="H311" t="s">
        <v>62</v>
      </c>
      <c r="I311" t="s">
        <v>52</v>
      </c>
      <c r="J311" t="s">
        <v>66</v>
      </c>
      <c r="K311" t="s">
        <v>54</v>
      </c>
      <c r="L311" t="s">
        <v>63</v>
      </c>
      <c r="M311">
        <v>2</v>
      </c>
      <c r="N311">
        <v>4</v>
      </c>
      <c r="O311">
        <v>3</v>
      </c>
      <c r="P311">
        <v>4</v>
      </c>
      <c r="Q311">
        <v>4</v>
      </c>
      <c r="R311">
        <v>4</v>
      </c>
      <c r="S311">
        <v>3</v>
      </c>
      <c r="T311">
        <v>1</v>
      </c>
      <c r="U311">
        <v>3</v>
      </c>
      <c r="V311">
        <v>5</v>
      </c>
      <c r="W311">
        <v>1</v>
      </c>
      <c r="X311">
        <v>4</v>
      </c>
      <c r="Y311">
        <v>2</v>
      </c>
      <c r="Z311">
        <v>1</v>
      </c>
      <c r="AA311">
        <v>2</v>
      </c>
      <c r="AB311">
        <v>3</v>
      </c>
      <c r="AC311">
        <v>3</v>
      </c>
      <c r="AD311">
        <v>3</v>
      </c>
      <c r="AE311">
        <v>2</v>
      </c>
      <c r="AF311">
        <v>3</v>
      </c>
      <c r="AG311">
        <v>4</v>
      </c>
      <c r="AH311">
        <v>3</v>
      </c>
      <c r="AI311">
        <v>3</v>
      </c>
      <c r="AJ311">
        <v>4</v>
      </c>
      <c r="AK311">
        <v>3</v>
      </c>
      <c r="AL311">
        <v>4</v>
      </c>
      <c r="AM311">
        <v>3</v>
      </c>
      <c r="AN311">
        <v>4</v>
      </c>
      <c r="AO311">
        <v>3</v>
      </c>
      <c r="AP311">
        <v>4</v>
      </c>
      <c r="AQ311">
        <v>4</v>
      </c>
      <c r="AR311">
        <v>3</v>
      </c>
      <c r="AS311">
        <v>3</v>
      </c>
      <c r="AT311">
        <v>3</v>
      </c>
      <c r="AU311">
        <v>1</v>
      </c>
      <c r="AV311">
        <v>2</v>
      </c>
      <c r="AW311" s="6">
        <f>STDEV(Table1[[#This Row],[Q1]:[Q36]])</f>
        <v>1.0141851056742199</v>
      </c>
    </row>
    <row r="312" spans="1:49" x14ac:dyDescent="0.2">
      <c r="A312" t="s">
        <v>480</v>
      </c>
      <c r="B312">
        <f>IF(642&lt;ROW(Table1[[#This Row],[ID]])-1,ROW(Table1[[#This Row],[ID]])-1,0)</f>
        <v>0</v>
      </c>
      <c r="C312" t="b">
        <f>FALSE</f>
        <v>0</v>
      </c>
      <c r="D312" t="b">
        <f>FALSE</f>
        <v>0</v>
      </c>
      <c r="E312" s="1">
        <v>38318</v>
      </c>
      <c r="F312" s="4">
        <f ca="1">INT((TODAY()-Table1[[#This Row],[born date]])/365)</f>
        <v>16</v>
      </c>
      <c r="G312" t="s">
        <v>50</v>
      </c>
      <c r="H312" t="s">
        <v>62</v>
      </c>
      <c r="I312" t="s">
        <v>52</v>
      </c>
      <c r="J312" t="s">
        <v>53</v>
      </c>
      <c r="K312" t="s">
        <v>54</v>
      </c>
      <c r="L312" t="s">
        <v>63</v>
      </c>
      <c r="M312">
        <v>4</v>
      </c>
      <c r="N312">
        <v>3</v>
      </c>
      <c r="O312">
        <v>3</v>
      </c>
      <c r="P312">
        <v>3</v>
      </c>
      <c r="Q312">
        <v>3</v>
      </c>
      <c r="R312">
        <v>2</v>
      </c>
      <c r="S312">
        <v>3</v>
      </c>
      <c r="T312">
        <v>1</v>
      </c>
      <c r="U312">
        <v>2</v>
      </c>
      <c r="V312">
        <v>4</v>
      </c>
      <c r="W312">
        <v>2</v>
      </c>
      <c r="X312">
        <v>3</v>
      </c>
      <c r="Y312">
        <v>3</v>
      </c>
      <c r="Z312">
        <v>5</v>
      </c>
      <c r="AA312">
        <v>4</v>
      </c>
      <c r="AB312">
        <v>2</v>
      </c>
      <c r="AC312">
        <v>3</v>
      </c>
      <c r="AD312">
        <v>2</v>
      </c>
      <c r="AE312">
        <v>3</v>
      </c>
      <c r="AF312">
        <v>4</v>
      </c>
      <c r="AG312">
        <v>3</v>
      </c>
      <c r="AH312">
        <v>3</v>
      </c>
      <c r="AI312">
        <v>3</v>
      </c>
      <c r="AJ312">
        <v>5</v>
      </c>
      <c r="AK312">
        <v>4</v>
      </c>
      <c r="AL312">
        <v>3</v>
      </c>
      <c r="AM312">
        <v>3</v>
      </c>
      <c r="AN312">
        <v>2</v>
      </c>
      <c r="AO312">
        <v>2</v>
      </c>
      <c r="AP312">
        <v>4</v>
      </c>
      <c r="AQ312">
        <v>3</v>
      </c>
      <c r="AR312">
        <v>3</v>
      </c>
      <c r="AS312">
        <v>3</v>
      </c>
      <c r="AT312">
        <v>2</v>
      </c>
      <c r="AU312">
        <v>3</v>
      </c>
      <c r="AV312">
        <v>4</v>
      </c>
      <c r="AW312" s="6">
        <f>STDEV(Table1[[#This Row],[Q1]:[Q36]])</f>
        <v>0.87785814379939586</v>
      </c>
    </row>
    <row r="313" spans="1:49" x14ac:dyDescent="0.2">
      <c r="A313" t="s">
        <v>481</v>
      </c>
      <c r="B313">
        <f>IF(642&lt;ROW(Table1[[#This Row],[ID]])-1,ROW(Table1[[#This Row],[ID]])-1,0)</f>
        <v>0</v>
      </c>
      <c r="C313" t="b">
        <f>FALSE</f>
        <v>0</v>
      </c>
      <c r="D313" t="b">
        <f>FALSE</f>
        <v>0</v>
      </c>
      <c r="E313" s="1">
        <v>31010</v>
      </c>
      <c r="F313" s="4">
        <f ca="1">INT((TODAY()-Table1[[#This Row],[born date]])/365)</f>
        <v>36</v>
      </c>
      <c r="G313" t="s">
        <v>65</v>
      </c>
      <c r="H313" t="s">
        <v>76</v>
      </c>
      <c r="I313" t="s">
        <v>58</v>
      </c>
      <c r="J313" t="s">
        <v>53</v>
      </c>
      <c r="K313" t="s">
        <v>54</v>
      </c>
      <c r="L313" t="s">
        <v>55</v>
      </c>
      <c r="M313">
        <v>4</v>
      </c>
      <c r="N313">
        <v>3</v>
      </c>
      <c r="O313">
        <v>3</v>
      </c>
      <c r="P313">
        <v>4</v>
      </c>
      <c r="Q313">
        <v>3</v>
      </c>
      <c r="R313">
        <v>4</v>
      </c>
      <c r="S313">
        <v>4</v>
      </c>
      <c r="T313">
        <v>5</v>
      </c>
      <c r="U313">
        <v>3</v>
      </c>
      <c r="V313">
        <v>4</v>
      </c>
      <c r="W313">
        <v>3</v>
      </c>
      <c r="X313">
        <v>3</v>
      </c>
      <c r="Y313">
        <v>4</v>
      </c>
      <c r="Z313">
        <v>5</v>
      </c>
      <c r="AA313">
        <v>4</v>
      </c>
      <c r="AB313">
        <v>3</v>
      </c>
      <c r="AC313">
        <v>4</v>
      </c>
      <c r="AD313">
        <v>3</v>
      </c>
      <c r="AE313">
        <v>3</v>
      </c>
      <c r="AF313">
        <v>4</v>
      </c>
      <c r="AG313">
        <v>3</v>
      </c>
      <c r="AH313">
        <v>3</v>
      </c>
      <c r="AI313">
        <v>2</v>
      </c>
      <c r="AJ313">
        <v>4</v>
      </c>
      <c r="AK313">
        <v>4</v>
      </c>
      <c r="AL313">
        <v>4</v>
      </c>
      <c r="AM313">
        <v>4</v>
      </c>
      <c r="AN313">
        <v>5</v>
      </c>
      <c r="AO313">
        <v>3</v>
      </c>
      <c r="AP313">
        <v>4</v>
      </c>
      <c r="AQ313">
        <v>3</v>
      </c>
      <c r="AR313">
        <v>3</v>
      </c>
      <c r="AS313">
        <v>3</v>
      </c>
      <c r="AT313">
        <v>5</v>
      </c>
      <c r="AU313">
        <v>3</v>
      </c>
      <c r="AV313">
        <v>4</v>
      </c>
      <c r="AW313" s="6">
        <f>STDEV(Table1[[#This Row],[Q1]:[Q36]])</f>
        <v>0.72811999708751984</v>
      </c>
    </row>
    <row r="314" spans="1:49" x14ac:dyDescent="0.2">
      <c r="A314" t="s">
        <v>482</v>
      </c>
      <c r="B314">
        <f>IF(642&lt;ROW(Table1[[#This Row],[ID]])-1,ROW(Table1[[#This Row],[ID]])-1,0)</f>
        <v>0</v>
      </c>
      <c r="C314" t="b">
        <f>FALSE</f>
        <v>0</v>
      </c>
      <c r="D314" t="b">
        <f>FALSE</f>
        <v>0</v>
      </c>
      <c r="E314" s="1">
        <v>38256</v>
      </c>
      <c r="F314" s="4">
        <f ca="1">INT((TODAY()-Table1[[#This Row],[born date]])/365)</f>
        <v>16</v>
      </c>
      <c r="G314" t="s">
        <v>50</v>
      </c>
      <c r="H314" t="s">
        <v>62</v>
      </c>
      <c r="I314" t="s">
        <v>58</v>
      </c>
      <c r="J314" t="s">
        <v>53</v>
      </c>
      <c r="K314" t="s">
        <v>54</v>
      </c>
      <c r="L314" t="s">
        <v>63</v>
      </c>
      <c r="M314">
        <v>3</v>
      </c>
      <c r="N314">
        <v>3</v>
      </c>
      <c r="O314">
        <v>3</v>
      </c>
      <c r="P314">
        <v>3</v>
      </c>
      <c r="Q314">
        <v>3</v>
      </c>
      <c r="R314">
        <v>2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2</v>
      </c>
      <c r="Y314">
        <v>2</v>
      </c>
      <c r="Z314">
        <v>3</v>
      </c>
      <c r="AA314">
        <v>3</v>
      </c>
      <c r="AB314">
        <v>3</v>
      </c>
      <c r="AC314">
        <v>4</v>
      </c>
      <c r="AD314">
        <v>3</v>
      </c>
      <c r="AE314">
        <v>3</v>
      </c>
      <c r="AF314">
        <v>3</v>
      </c>
      <c r="AG314">
        <v>3</v>
      </c>
      <c r="AH314">
        <v>2</v>
      </c>
      <c r="AI314">
        <v>3</v>
      </c>
      <c r="AJ314">
        <v>3</v>
      </c>
      <c r="AK314">
        <v>4</v>
      </c>
      <c r="AL314">
        <v>3</v>
      </c>
      <c r="AM314">
        <v>3</v>
      </c>
      <c r="AN314">
        <v>3</v>
      </c>
      <c r="AO314">
        <v>3</v>
      </c>
      <c r="AP314">
        <v>3</v>
      </c>
      <c r="AQ314">
        <v>4</v>
      </c>
      <c r="AR314">
        <v>3</v>
      </c>
      <c r="AS314">
        <v>4</v>
      </c>
      <c r="AT314">
        <v>4</v>
      </c>
      <c r="AU314">
        <v>4</v>
      </c>
      <c r="AV314">
        <v>4</v>
      </c>
      <c r="AW314" s="6">
        <f>STDEV(Table1[[#This Row],[Q1]:[Q36]])</f>
        <v>0.55420470689345214</v>
      </c>
    </row>
    <row r="315" spans="1:49" x14ac:dyDescent="0.2">
      <c r="A315" t="s">
        <v>483</v>
      </c>
      <c r="B315">
        <f>IF(642&lt;ROW(Table1[[#This Row],[ID]])-1,ROW(Table1[[#This Row],[ID]])-1,0)</f>
        <v>0</v>
      </c>
      <c r="C315" t="b">
        <f>FALSE</f>
        <v>0</v>
      </c>
      <c r="D315" t="b">
        <f>FALSE</f>
        <v>0</v>
      </c>
      <c r="E315" s="1">
        <v>37405</v>
      </c>
      <c r="F315" s="4">
        <f ca="1">INT((TODAY()-Table1[[#This Row],[born date]])/365)</f>
        <v>18</v>
      </c>
      <c r="G315" t="s">
        <v>65</v>
      </c>
      <c r="H315" t="s">
        <v>62</v>
      </c>
      <c r="I315" t="s">
        <v>123</v>
      </c>
      <c r="J315" t="s">
        <v>66</v>
      </c>
      <c r="K315" t="s">
        <v>54</v>
      </c>
      <c r="L315" t="s">
        <v>55</v>
      </c>
      <c r="M315">
        <v>3</v>
      </c>
      <c r="N315">
        <v>3</v>
      </c>
      <c r="O315">
        <v>3</v>
      </c>
      <c r="P315">
        <v>5</v>
      </c>
      <c r="Q315">
        <v>5</v>
      </c>
      <c r="R315">
        <v>1</v>
      </c>
      <c r="S315">
        <v>3</v>
      </c>
      <c r="T315">
        <v>3</v>
      </c>
      <c r="U315">
        <v>5</v>
      </c>
      <c r="V315">
        <v>5</v>
      </c>
      <c r="W315">
        <v>4</v>
      </c>
      <c r="X315">
        <v>2</v>
      </c>
      <c r="Y315">
        <v>1</v>
      </c>
      <c r="Z315">
        <v>5</v>
      </c>
      <c r="AA315">
        <v>5</v>
      </c>
      <c r="AB315">
        <v>5</v>
      </c>
      <c r="AC315">
        <v>5</v>
      </c>
      <c r="AD315">
        <v>1</v>
      </c>
      <c r="AE315">
        <v>5</v>
      </c>
      <c r="AF315">
        <v>5</v>
      </c>
      <c r="AG315">
        <v>3</v>
      </c>
      <c r="AH315">
        <v>2</v>
      </c>
      <c r="AI315">
        <v>5</v>
      </c>
      <c r="AJ315">
        <v>5</v>
      </c>
      <c r="AK315">
        <v>5</v>
      </c>
      <c r="AL315">
        <v>5</v>
      </c>
      <c r="AM315">
        <v>5</v>
      </c>
      <c r="AN315">
        <v>2</v>
      </c>
      <c r="AO315">
        <v>5</v>
      </c>
      <c r="AP315">
        <v>5</v>
      </c>
      <c r="AQ315">
        <v>3</v>
      </c>
      <c r="AR315">
        <v>5</v>
      </c>
      <c r="AS315">
        <v>5</v>
      </c>
      <c r="AT315">
        <v>3</v>
      </c>
      <c r="AU315">
        <v>5</v>
      </c>
      <c r="AV315">
        <v>5</v>
      </c>
      <c r="AW315" s="6">
        <f>STDEV(Table1[[#This Row],[Q1]:[Q36]])</f>
        <v>1.3927248614434009</v>
      </c>
    </row>
    <row r="316" spans="1:49" x14ac:dyDescent="0.2">
      <c r="A316" t="s">
        <v>484</v>
      </c>
      <c r="B316">
        <f>IF(642&lt;ROW(Table1[[#This Row],[ID]])-1,ROW(Table1[[#This Row],[ID]])-1,0)</f>
        <v>0</v>
      </c>
      <c r="C316" t="b">
        <f>FALSE</f>
        <v>0</v>
      </c>
      <c r="D316" t="b">
        <f>FALSE</f>
        <v>0</v>
      </c>
      <c r="E316" s="1">
        <v>27428</v>
      </c>
      <c r="F316" s="4">
        <f ca="1">INT((TODAY()-Table1[[#This Row],[born date]])/365)</f>
        <v>46</v>
      </c>
      <c r="G316" t="s">
        <v>65</v>
      </c>
      <c r="H316" t="s">
        <v>57</v>
      </c>
      <c r="I316" t="s">
        <v>58</v>
      </c>
      <c r="J316" t="s">
        <v>53</v>
      </c>
      <c r="K316" t="s">
        <v>54</v>
      </c>
      <c r="L316" t="s">
        <v>485</v>
      </c>
      <c r="M316">
        <v>4</v>
      </c>
      <c r="N316">
        <v>3</v>
      </c>
      <c r="O316">
        <v>1</v>
      </c>
      <c r="P316">
        <v>3</v>
      </c>
      <c r="Q316">
        <v>2</v>
      </c>
      <c r="R316">
        <v>2</v>
      </c>
      <c r="S316">
        <v>3</v>
      </c>
      <c r="T316">
        <v>2</v>
      </c>
      <c r="U316">
        <v>4</v>
      </c>
      <c r="V316">
        <v>3</v>
      </c>
      <c r="W316">
        <v>3</v>
      </c>
      <c r="X316">
        <v>3</v>
      </c>
      <c r="Y316">
        <v>3</v>
      </c>
      <c r="Z316">
        <v>3</v>
      </c>
      <c r="AA316">
        <v>2</v>
      </c>
      <c r="AB316">
        <v>2</v>
      </c>
      <c r="AC316">
        <v>2</v>
      </c>
      <c r="AD316">
        <v>2</v>
      </c>
      <c r="AE316">
        <v>4</v>
      </c>
      <c r="AF316">
        <v>3</v>
      </c>
      <c r="AG316">
        <v>3</v>
      </c>
      <c r="AH316">
        <v>2</v>
      </c>
      <c r="AI316">
        <v>3</v>
      </c>
      <c r="AJ316">
        <v>3</v>
      </c>
      <c r="AK316">
        <v>2</v>
      </c>
      <c r="AL316">
        <v>2</v>
      </c>
      <c r="AM316">
        <v>2</v>
      </c>
      <c r="AN316">
        <v>2</v>
      </c>
      <c r="AO316">
        <v>3</v>
      </c>
      <c r="AP316">
        <v>3</v>
      </c>
      <c r="AQ316">
        <v>2</v>
      </c>
      <c r="AR316">
        <v>3</v>
      </c>
      <c r="AS316">
        <v>4</v>
      </c>
      <c r="AT316">
        <v>2</v>
      </c>
      <c r="AU316">
        <v>4</v>
      </c>
      <c r="AV316">
        <v>3</v>
      </c>
      <c r="AW316" s="6">
        <f>STDEV(Table1[[#This Row],[Q1]:[Q36]])</f>
        <v>0.74907350180814147</v>
      </c>
    </row>
    <row r="317" spans="1:49" x14ac:dyDescent="0.2">
      <c r="A317" t="s">
        <v>486</v>
      </c>
      <c r="B317">
        <f>IF(642&lt;ROW(Table1[[#This Row],[ID]])-1,ROW(Table1[[#This Row],[ID]])-1,0)</f>
        <v>0</v>
      </c>
      <c r="C317" t="b">
        <f>FALSE</f>
        <v>0</v>
      </c>
      <c r="D317" t="b">
        <f>FALSE</f>
        <v>0</v>
      </c>
      <c r="E317" s="1">
        <v>32400</v>
      </c>
      <c r="F317" s="4">
        <f ca="1">INT((TODAY()-Table1[[#This Row],[born date]])/365)</f>
        <v>32</v>
      </c>
      <c r="G317" t="s">
        <v>65</v>
      </c>
      <c r="H317" t="s">
        <v>62</v>
      </c>
      <c r="I317" t="s">
        <v>102</v>
      </c>
      <c r="J317" t="s">
        <v>53</v>
      </c>
      <c r="K317" t="s">
        <v>54</v>
      </c>
      <c r="L317" t="s">
        <v>55</v>
      </c>
      <c r="M317">
        <v>3</v>
      </c>
      <c r="N317">
        <v>3</v>
      </c>
      <c r="O317">
        <v>3</v>
      </c>
      <c r="P317">
        <v>3</v>
      </c>
      <c r="Q317">
        <v>3</v>
      </c>
      <c r="R317">
        <v>3</v>
      </c>
      <c r="S317">
        <v>3</v>
      </c>
      <c r="T317">
        <v>3</v>
      </c>
      <c r="U317">
        <v>3</v>
      </c>
      <c r="V317">
        <v>3</v>
      </c>
      <c r="W317">
        <v>3</v>
      </c>
      <c r="X317">
        <v>3</v>
      </c>
      <c r="Y317">
        <v>3</v>
      </c>
      <c r="Z317">
        <v>3</v>
      </c>
      <c r="AA317">
        <v>3</v>
      </c>
      <c r="AB317">
        <v>3</v>
      </c>
      <c r="AC317">
        <v>3</v>
      </c>
      <c r="AD317">
        <v>3</v>
      </c>
      <c r="AE317">
        <v>3</v>
      </c>
      <c r="AF317">
        <v>3</v>
      </c>
      <c r="AG317">
        <v>3</v>
      </c>
      <c r="AH317">
        <v>3</v>
      </c>
      <c r="AI317">
        <v>3</v>
      </c>
      <c r="AJ317">
        <v>3</v>
      </c>
      <c r="AK317">
        <v>3</v>
      </c>
      <c r="AL317">
        <v>3</v>
      </c>
      <c r="AM317">
        <v>3</v>
      </c>
      <c r="AN317">
        <v>3</v>
      </c>
      <c r="AO317">
        <v>3</v>
      </c>
      <c r="AP317">
        <v>3</v>
      </c>
      <c r="AQ317">
        <v>3</v>
      </c>
      <c r="AR317">
        <v>3</v>
      </c>
      <c r="AS317">
        <v>3</v>
      </c>
      <c r="AT317">
        <v>3</v>
      </c>
      <c r="AU317">
        <v>3</v>
      </c>
      <c r="AV317">
        <v>3</v>
      </c>
      <c r="AW317" s="6">
        <f>STDEV(Table1[[#This Row],[Q1]:[Q36]])</f>
        <v>0</v>
      </c>
    </row>
    <row r="318" spans="1:49" x14ac:dyDescent="0.2">
      <c r="A318" t="s">
        <v>487</v>
      </c>
      <c r="B318">
        <f>IF(642&lt;ROW(Table1[[#This Row],[ID]])-1,ROW(Table1[[#This Row],[ID]])-1,0)</f>
        <v>0</v>
      </c>
      <c r="C318" t="b">
        <f>FALSE</f>
        <v>0</v>
      </c>
      <c r="D318" t="b">
        <f>FALSE</f>
        <v>0</v>
      </c>
      <c r="E318" s="1">
        <v>33793</v>
      </c>
      <c r="F318" s="4">
        <f ca="1">INT((TODAY()-Table1[[#This Row],[born date]])/365)</f>
        <v>28</v>
      </c>
      <c r="G318" t="s">
        <v>50</v>
      </c>
      <c r="H318" t="s">
        <v>62</v>
      </c>
      <c r="I318" t="s">
        <v>123</v>
      </c>
      <c r="J318" t="s">
        <v>66</v>
      </c>
      <c r="K318" t="s">
        <v>54</v>
      </c>
      <c r="L318" t="s">
        <v>488</v>
      </c>
      <c r="M318">
        <v>4</v>
      </c>
      <c r="N318">
        <v>5</v>
      </c>
      <c r="O318">
        <v>4</v>
      </c>
      <c r="P318">
        <v>4</v>
      </c>
      <c r="Q318">
        <v>5</v>
      </c>
      <c r="R318">
        <v>4</v>
      </c>
      <c r="S318">
        <v>5</v>
      </c>
      <c r="T318">
        <v>3</v>
      </c>
      <c r="U318">
        <v>4</v>
      </c>
      <c r="V318">
        <v>5</v>
      </c>
      <c r="W318">
        <v>5</v>
      </c>
      <c r="X318">
        <v>4</v>
      </c>
      <c r="Y318">
        <v>4</v>
      </c>
      <c r="Z318">
        <v>5</v>
      </c>
      <c r="AA318">
        <v>5</v>
      </c>
      <c r="AB318">
        <v>4</v>
      </c>
      <c r="AC318">
        <v>4</v>
      </c>
      <c r="AD318">
        <v>4</v>
      </c>
      <c r="AE318">
        <v>4</v>
      </c>
      <c r="AF318">
        <v>5</v>
      </c>
      <c r="AG318">
        <v>5</v>
      </c>
      <c r="AH318">
        <v>5</v>
      </c>
      <c r="AI318">
        <v>5</v>
      </c>
      <c r="AJ318">
        <v>5</v>
      </c>
      <c r="AK318">
        <v>5</v>
      </c>
      <c r="AL318">
        <v>5</v>
      </c>
      <c r="AM318">
        <v>5</v>
      </c>
      <c r="AN318">
        <v>4</v>
      </c>
      <c r="AO318">
        <v>4</v>
      </c>
      <c r="AP318">
        <v>5</v>
      </c>
      <c r="AQ318">
        <v>5</v>
      </c>
      <c r="AR318">
        <v>5</v>
      </c>
      <c r="AS318">
        <v>5</v>
      </c>
      <c r="AT318">
        <v>3</v>
      </c>
      <c r="AU318">
        <v>4</v>
      </c>
      <c r="AV318">
        <v>5</v>
      </c>
      <c r="AW318" s="6">
        <f>STDEV(Table1[[#This Row],[Q1]:[Q36]])</f>
        <v>0.60944940022004401</v>
      </c>
    </row>
    <row r="319" spans="1:49" x14ac:dyDescent="0.2">
      <c r="A319" t="s">
        <v>489</v>
      </c>
      <c r="B319">
        <f>IF(642&lt;ROW(Table1[[#This Row],[ID]])-1,ROW(Table1[[#This Row],[ID]])-1,0)</f>
        <v>0</v>
      </c>
      <c r="C319" t="b">
        <f>FALSE</f>
        <v>0</v>
      </c>
      <c r="D319" t="b">
        <f>FALSE</f>
        <v>0</v>
      </c>
      <c r="E319" s="1">
        <v>26884</v>
      </c>
      <c r="F319" s="4">
        <f ca="1">INT((TODAY()-Table1[[#This Row],[born date]])/365)</f>
        <v>47</v>
      </c>
      <c r="G319" t="s">
        <v>65</v>
      </c>
      <c r="H319" t="s">
        <v>62</v>
      </c>
      <c r="I319" t="s">
        <v>58</v>
      </c>
      <c r="J319" t="s">
        <v>68</v>
      </c>
      <c r="K319" t="s">
        <v>54</v>
      </c>
      <c r="L319" t="s">
        <v>490</v>
      </c>
      <c r="M319">
        <v>5</v>
      </c>
      <c r="N319">
        <v>5</v>
      </c>
      <c r="O319">
        <v>4</v>
      </c>
      <c r="P319">
        <v>4</v>
      </c>
      <c r="Q319">
        <v>3</v>
      </c>
      <c r="R319">
        <v>4</v>
      </c>
      <c r="S319">
        <v>4</v>
      </c>
      <c r="T319">
        <v>1</v>
      </c>
      <c r="U319">
        <v>5</v>
      </c>
      <c r="V319">
        <v>5</v>
      </c>
      <c r="W319">
        <v>3</v>
      </c>
      <c r="X319">
        <v>1</v>
      </c>
      <c r="Y319">
        <v>2</v>
      </c>
      <c r="Z319">
        <v>4</v>
      </c>
      <c r="AA319">
        <v>2</v>
      </c>
      <c r="AB319">
        <v>3</v>
      </c>
      <c r="AC319">
        <v>2</v>
      </c>
      <c r="AD319">
        <v>1</v>
      </c>
      <c r="AE319">
        <v>5</v>
      </c>
      <c r="AF319">
        <v>5</v>
      </c>
      <c r="AG319">
        <v>4</v>
      </c>
      <c r="AH319">
        <v>2</v>
      </c>
      <c r="AI319">
        <v>1</v>
      </c>
      <c r="AJ319">
        <v>3</v>
      </c>
      <c r="AK319">
        <v>2</v>
      </c>
      <c r="AL319">
        <v>3</v>
      </c>
      <c r="AM319">
        <v>3</v>
      </c>
      <c r="AN319">
        <v>5</v>
      </c>
      <c r="AO319">
        <v>3</v>
      </c>
      <c r="AP319">
        <v>5</v>
      </c>
      <c r="AQ319">
        <v>1</v>
      </c>
      <c r="AR319">
        <v>3</v>
      </c>
      <c r="AS319">
        <v>3</v>
      </c>
      <c r="AT319">
        <v>1</v>
      </c>
      <c r="AU319">
        <v>5</v>
      </c>
      <c r="AV319">
        <v>5</v>
      </c>
      <c r="AW319" s="6">
        <f>STDEV(Table1[[#This Row],[Q1]:[Q36]])</f>
        <v>1.4417251570848824</v>
      </c>
    </row>
    <row r="320" spans="1:49" x14ac:dyDescent="0.2">
      <c r="A320" t="s">
        <v>491</v>
      </c>
      <c r="B320">
        <f>IF(642&lt;ROW(Table1[[#This Row],[ID]])-1,ROW(Table1[[#This Row],[ID]])-1,0)</f>
        <v>0</v>
      </c>
      <c r="C320" t="b">
        <f>FALSE</f>
        <v>0</v>
      </c>
      <c r="D320" t="b">
        <f>FALSE</f>
        <v>0</v>
      </c>
      <c r="E320" s="1">
        <v>31905</v>
      </c>
      <c r="F320" s="4">
        <f ca="1">INT((TODAY()-Table1[[#This Row],[born date]])/365)</f>
        <v>33</v>
      </c>
      <c r="G320" t="s">
        <v>65</v>
      </c>
      <c r="H320" t="s">
        <v>62</v>
      </c>
      <c r="I320" t="s">
        <v>58</v>
      </c>
      <c r="J320" t="s">
        <v>53</v>
      </c>
      <c r="K320" t="s">
        <v>54</v>
      </c>
      <c r="L320" t="s">
        <v>415</v>
      </c>
      <c r="M320">
        <v>5</v>
      </c>
      <c r="N320">
        <v>2</v>
      </c>
      <c r="O320">
        <v>2</v>
      </c>
      <c r="P320">
        <v>4</v>
      </c>
      <c r="Q320">
        <v>3</v>
      </c>
      <c r="R320">
        <v>5</v>
      </c>
      <c r="S320">
        <v>4</v>
      </c>
      <c r="T320">
        <v>3</v>
      </c>
      <c r="U320">
        <v>4</v>
      </c>
      <c r="V320">
        <v>4</v>
      </c>
      <c r="W320">
        <v>3</v>
      </c>
      <c r="X320">
        <v>3</v>
      </c>
      <c r="Y320">
        <v>2</v>
      </c>
      <c r="Z320">
        <v>5</v>
      </c>
      <c r="AA320">
        <v>3</v>
      </c>
      <c r="AB320">
        <v>5</v>
      </c>
      <c r="AC320">
        <v>4</v>
      </c>
      <c r="AD320">
        <v>5</v>
      </c>
      <c r="AE320">
        <v>4</v>
      </c>
      <c r="AF320">
        <v>4</v>
      </c>
      <c r="AG320">
        <v>2</v>
      </c>
      <c r="AH320">
        <v>2</v>
      </c>
      <c r="AI320">
        <v>4</v>
      </c>
      <c r="AJ320">
        <v>5</v>
      </c>
      <c r="AK320">
        <v>3</v>
      </c>
      <c r="AL320">
        <v>5</v>
      </c>
      <c r="AM320">
        <v>4</v>
      </c>
      <c r="AN320">
        <v>4</v>
      </c>
      <c r="AO320">
        <v>2</v>
      </c>
      <c r="AP320">
        <v>5</v>
      </c>
      <c r="AQ320">
        <v>3</v>
      </c>
      <c r="AR320">
        <v>5</v>
      </c>
      <c r="AS320">
        <v>4</v>
      </c>
      <c r="AT320">
        <v>4</v>
      </c>
      <c r="AU320">
        <v>5</v>
      </c>
      <c r="AV320">
        <v>4</v>
      </c>
      <c r="AW320" s="6">
        <f>STDEV(Table1[[#This Row],[Q1]:[Q36]])</f>
        <v>1.0522085616183026</v>
      </c>
    </row>
    <row r="321" spans="1:49" x14ac:dyDescent="0.2">
      <c r="A321" t="s">
        <v>492</v>
      </c>
      <c r="B321">
        <f>IF(642&lt;ROW(Table1[[#This Row],[ID]])-1,ROW(Table1[[#This Row],[ID]])-1,0)</f>
        <v>0</v>
      </c>
      <c r="C321" t="b">
        <f>FALSE</f>
        <v>0</v>
      </c>
      <c r="D321" t="b">
        <f>FALSE</f>
        <v>0</v>
      </c>
      <c r="E321" s="1">
        <v>35550</v>
      </c>
      <c r="F321" s="4">
        <f ca="1">INT((TODAY()-Table1[[#This Row],[born date]])/365)</f>
        <v>23</v>
      </c>
      <c r="G321" t="s">
        <v>50</v>
      </c>
      <c r="H321" t="s">
        <v>62</v>
      </c>
      <c r="I321" t="s">
        <v>123</v>
      </c>
      <c r="J321" t="s">
        <v>68</v>
      </c>
      <c r="K321" t="s">
        <v>107</v>
      </c>
      <c r="L321" t="s">
        <v>55</v>
      </c>
      <c r="M321">
        <v>3</v>
      </c>
      <c r="N321">
        <v>5</v>
      </c>
      <c r="O321">
        <v>4</v>
      </c>
      <c r="P321">
        <v>5</v>
      </c>
      <c r="Q321">
        <v>5</v>
      </c>
      <c r="R321">
        <v>5</v>
      </c>
      <c r="S321">
        <v>4</v>
      </c>
      <c r="T321">
        <v>4</v>
      </c>
      <c r="U321">
        <v>4</v>
      </c>
      <c r="V321">
        <v>5</v>
      </c>
      <c r="W321">
        <v>5</v>
      </c>
      <c r="X321">
        <v>3</v>
      </c>
      <c r="Y321">
        <v>5</v>
      </c>
      <c r="Z321">
        <v>5</v>
      </c>
      <c r="AA321">
        <v>5</v>
      </c>
      <c r="AB321">
        <v>4</v>
      </c>
      <c r="AC321">
        <v>4</v>
      </c>
      <c r="AD321">
        <v>3</v>
      </c>
      <c r="AE321">
        <v>5</v>
      </c>
      <c r="AF321">
        <v>5</v>
      </c>
      <c r="AG321">
        <v>3</v>
      </c>
      <c r="AH321">
        <v>4</v>
      </c>
      <c r="AI321">
        <v>5</v>
      </c>
      <c r="AJ321">
        <v>5</v>
      </c>
      <c r="AK321">
        <v>4</v>
      </c>
      <c r="AL321">
        <v>5</v>
      </c>
      <c r="AM321">
        <v>5</v>
      </c>
      <c r="AN321">
        <v>4</v>
      </c>
      <c r="AO321">
        <v>4</v>
      </c>
      <c r="AP321">
        <v>5</v>
      </c>
      <c r="AQ321">
        <v>3</v>
      </c>
      <c r="AR321">
        <v>5</v>
      </c>
      <c r="AS321">
        <v>3</v>
      </c>
      <c r="AT321">
        <v>3</v>
      </c>
      <c r="AU321">
        <v>5</v>
      </c>
      <c r="AV321">
        <v>5</v>
      </c>
      <c r="AW321" s="6">
        <f>STDEV(Table1[[#This Row],[Q1]:[Q36]])</f>
        <v>0.79282496717209183</v>
      </c>
    </row>
    <row r="322" spans="1:49" x14ac:dyDescent="0.2">
      <c r="A322" t="s">
        <v>493</v>
      </c>
      <c r="B322">
        <f>IF(642&lt;ROW(Table1[[#This Row],[ID]])-1,ROW(Table1[[#This Row],[ID]])-1,0)</f>
        <v>0</v>
      </c>
      <c r="C322" t="b">
        <f>FALSE</f>
        <v>0</v>
      </c>
      <c r="D322" t="b">
        <f>FALSE</f>
        <v>0</v>
      </c>
      <c r="E322" s="1">
        <v>38221</v>
      </c>
      <c r="F322" s="4">
        <f ca="1">INT((TODAY()-Table1[[#This Row],[born date]])/365)</f>
        <v>16</v>
      </c>
      <c r="G322" t="s">
        <v>65</v>
      </c>
      <c r="H322" t="s">
        <v>62</v>
      </c>
      <c r="I322" t="s">
        <v>58</v>
      </c>
      <c r="J322" t="s">
        <v>66</v>
      </c>
      <c r="K322" t="s">
        <v>54</v>
      </c>
      <c r="L322" t="s">
        <v>63</v>
      </c>
      <c r="M322">
        <v>5</v>
      </c>
      <c r="N322">
        <v>4</v>
      </c>
      <c r="O322">
        <v>3</v>
      </c>
      <c r="P322">
        <v>4</v>
      </c>
      <c r="Q322">
        <v>3</v>
      </c>
      <c r="R322">
        <v>3</v>
      </c>
      <c r="S322">
        <v>4</v>
      </c>
      <c r="T322">
        <v>2</v>
      </c>
      <c r="U322">
        <v>3</v>
      </c>
      <c r="V322">
        <v>4</v>
      </c>
      <c r="W322">
        <v>4</v>
      </c>
      <c r="X322">
        <v>4</v>
      </c>
      <c r="Y322">
        <v>3</v>
      </c>
      <c r="Z322">
        <v>4</v>
      </c>
      <c r="AA322">
        <v>3</v>
      </c>
      <c r="AB322">
        <v>3</v>
      </c>
      <c r="AC322">
        <v>4</v>
      </c>
      <c r="AD322">
        <v>3</v>
      </c>
      <c r="AE322">
        <v>3</v>
      </c>
      <c r="AF322">
        <v>4</v>
      </c>
      <c r="AG322">
        <v>3</v>
      </c>
      <c r="AH322">
        <v>3</v>
      </c>
      <c r="AI322">
        <v>4</v>
      </c>
      <c r="AJ322">
        <v>4</v>
      </c>
      <c r="AK322">
        <v>3</v>
      </c>
      <c r="AL322">
        <v>3</v>
      </c>
      <c r="AM322">
        <v>4</v>
      </c>
      <c r="AN322">
        <v>2</v>
      </c>
      <c r="AO322">
        <v>3</v>
      </c>
      <c r="AP322">
        <v>4</v>
      </c>
      <c r="AQ322">
        <v>3</v>
      </c>
      <c r="AR322">
        <v>3</v>
      </c>
      <c r="AS322">
        <v>3</v>
      </c>
      <c r="AT322">
        <v>2</v>
      </c>
      <c r="AU322">
        <v>3</v>
      </c>
      <c r="AV322">
        <v>4</v>
      </c>
      <c r="AW322" s="6">
        <f>STDEV(Table1[[#This Row],[Q1]:[Q36]])</f>
        <v>0.68254891097489523</v>
      </c>
    </row>
    <row r="323" spans="1:49" x14ac:dyDescent="0.2">
      <c r="A323" t="s">
        <v>494</v>
      </c>
      <c r="B323">
        <f>IF(642&lt;ROW(Table1[[#This Row],[ID]])-1,ROW(Table1[[#This Row],[ID]])-1,0)</f>
        <v>0</v>
      </c>
      <c r="C323" t="b">
        <f>FALSE</f>
        <v>0</v>
      </c>
      <c r="D323" t="b">
        <f>FALSE</f>
        <v>0</v>
      </c>
      <c r="E323" s="1">
        <v>38172</v>
      </c>
      <c r="F323" s="4">
        <f ca="1">INT((TODAY()-Table1[[#This Row],[born date]])/365)</f>
        <v>16</v>
      </c>
      <c r="G323" t="s">
        <v>65</v>
      </c>
      <c r="H323" t="s">
        <v>62</v>
      </c>
      <c r="I323" t="s">
        <v>58</v>
      </c>
      <c r="J323" t="s">
        <v>66</v>
      </c>
      <c r="K323" t="s">
        <v>54</v>
      </c>
      <c r="L323" t="s">
        <v>63</v>
      </c>
      <c r="M323">
        <v>4</v>
      </c>
      <c r="N323">
        <v>4</v>
      </c>
      <c r="O323">
        <v>3</v>
      </c>
      <c r="P323">
        <v>3</v>
      </c>
      <c r="Q323">
        <v>4</v>
      </c>
      <c r="R323">
        <v>3</v>
      </c>
      <c r="S323">
        <v>4</v>
      </c>
      <c r="T323">
        <v>4</v>
      </c>
      <c r="U323">
        <v>4</v>
      </c>
      <c r="V323">
        <v>3</v>
      </c>
      <c r="W323">
        <v>4</v>
      </c>
      <c r="X323">
        <v>2</v>
      </c>
      <c r="Y323">
        <v>3</v>
      </c>
      <c r="Z323">
        <v>3</v>
      </c>
      <c r="AA323">
        <v>4</v>
      </c>
      <c r="AB323">
        <v>4</v>
      </c>
      <c r="AC323">
        <v>4</v>
      </c>
      <c r="AD323">
        <v>3</v>
      </c>
      <c r="AE323">
        <v>4</v>
      </c>
      <c r="AF323">
        <v>4</v>
      </c>
      <c r="AG323">
        <v>4</v>
      </c>
      <c r="AH323">
        <v>3</v>
      </c>
      <c r="AI323">
        <v>4</v>
      </c>
      <c r="AJ323">
        <v>3</v>
      </c>
      <c r="AK323">
        <v>4</v>
      </c>
      <c r="AL323">
        <v>4</v>
      </c>
      <c r="AM323">
        <v>4</v>
      </c>
      <c r="AN323">
        <v>4</v>
      </c>
      <c r="AO323">
        <v>3</v>
      </c>
      <c r="AP323">
        <v>4</v>
      </c>
      <c r="AQ323">
        <v>4</v>
      </c>
      <c r="AR323">
        <v>4</v>
      </c>
      <c r="AS323">
        <v>4</v>
      </c>
      <c r="AT323">
        <v>4</v>
      </c>
      <c r="AU323">
        <v>4</v>
      </c>
      <c r="AV323">
        <v>4</v>
      </c>
      <c r="AW323" s="6">
        <f>STDEV(Table1[[#This Row],[Q1]:[Q36]])</f>
        <v>0.53452248382484879</v>
      </c>
    </row>
    <row r="324" spans="1:49" x14ac:dyDescent="0.2">
      <c r="A324" t="s">
        <v>495</v>
      </c>
      <c r="B324">
        <f>IF(642&lt;ROW(Table1[[#This Row],[ID]])-1,ROW(Table1[[#This Row],[ID]])-1,0)</f>
        <v>0</v>
      </c>
      <c r="C324" t="b">
        <f>FALSE</f>
        <v>0</v>
      </c>
      <c r="D324" t="b">
        <f>FALSE</f>
        <v>0</v>
      </c>
      <c r="E324" s="1">
        <v>38174</v>
      </c>
      <c r="F324" s="4">
        <f ca="1">INT((TODAY()-Table1[[#This Row],[born date]])/365)</f>
        <v>16</v>
      </c>
      <c r="G324" t="s">
        <v>50</v>
      </c>
      <c r="H324" t="s">
        <v>62</v>
      </c>
      <c r="I324" t="s">
        <v>102</v>
      </c>
      <c r="J324" t="s">
        <v>66</v>
      </c>
      <c r="K324" t="s">
        <v>54</v>
      </c>
      <c r="L324" t="s">
        <v>63</v>
      </c>
      <c r="M324">
        <v>4</v>
      </c>
      <c r="N324">
        <v>3</v>
      </c>
      <c r="O324">
        <v>2</v>
      </c>
      <c r="P324">
        <v>4</v>
      </c>
      <c r="Q324">
        <v>4</v>
      </c>
      <c r="R324">
        <v>3</v>
      </c>
      <c r="S324">
        <v>3</v>
      </c>
      <c r="T324">
        <v>2</v>
      </c>
      <c r="U324">
        <v>3</v>
      </c>
      <c r="V324">
        <v>2</v>
      </c>
      <c r="W324">
        <v>3</v>
      </c>
      <c r="X324">
        <v>3</v>
      </c>
      <c r="Y324">
        <v>3</v>
      </c>
      <c r="Z324">
        <v>4</v>
      </c>
      <c r="AA324">
        <v>4</v>
      </c>
      <c r="AB324">
        <v>3</v>
      </c>
      <c r="AC324">
        <v>3</v>
      </c>
      <c r="AD324">
        <v>3</v>
      </c>
      <c r="AE324">
        <v>3</v>
      </c>
      <c r="AF324">
        <v>3</v>
      </c>
      <c r="AG324">
        <v>3</v>
      </c>
      <c r="AH324">
        <v>3</v>
      </c>
      <c r="AI324">
        <v>4</v>
      </c>
      <c r="AJ324">
        <v>4</v>
      </c>
      <c r="AK324">
        <v>4</v>
      </c>
      <c r="AL324">
        <v>3</v>
      </c>
      <c r="AM324">
        <v>3</v>
      </c>
      <c r="AN324">
        <v>3</v>
      </c>
      <c r="AO324">
        <v>3</v>
      </c>
      <c r="AP324">
        <v>4</v>
      </c>
      <c r="AQ324">
        <v>5</v>
      </c>
      <c r="AR324">
        <v>3</v>
      </c>
      <c r="AS324">
        <v>5</v>
      </c>
      <c r="AT324">
        <v>2</v>
      </c>
      <c r="AU324">
        <v>3</v>
      </c>
      <c r="AV324">
        <v>3</v>
      </c>
      <c r="AW324" s="6">
        <f>STDEV(Table1[[#This Row],[Q1]:[Q36]])</f>
        <v>0.7319250547113999</v>
      </c>
    </row>
    <row r="325" spans="1:49" x14ac:dyDescent="0.2">
      <c r="A325" t="s">
        <v>496</v>
      </c>
      <c r="B325">
        <f>IF(642&lt;ROW(Table1[[#This Row],[ID]])-1,ROW(Table1[[#This Row],[ID]])-1,0)</f>
        <v>0</v>
      </c>
      <c r="C325" t="b">
        <f>FALSE</f>
        <v>0</v>
      </c>
      <c r="D325" t="b">
        <f>FALSE</f>
        <v>0</v>
      </c>
      <c r="E325" s="1">
        <v>38317</v>
      </c>
      <c r="F325" s="4">
        <f ca="1">INT((TODAY()-Table1[[#This Row],[born date]])/365)</f>
        <v>16</v>
      </c>
      <c r="G325" t="s">
        <v>65</v>
      </c>
      <c r="H325" t="s">
        <v>62</v>
      </c>
      <c r="I325" t="s">
        <v>58</v>
      </c>
      <c r="J325" t="s">
        <v>66</v>
      </c>
      <c r="K325" t="s">
        <v>54</v>
      </c>
      <c r="L325" t="s">
        <v>63</v>
      </c>
      <c r="M325">
        <v>4</v>
      </c>
      <c r="N325">
        <v>2</v>
      </c>
      <c r="O325">
        <v>1</v>
      </c>
      <c r="P325">
        <v>3</v>
      </c>
      <c r="Q325">
        <v>4</v>
      </c>
      <c r="R325">
        <v>2</v>
      </c>
      <c r="S325">
        <v>4</v>
      </c>
      <c r="T325">
        <v>5</v>
      </c>
      <c r="U325">
        <v>1</v>
      </c>
      <c r="V325">
        <v>2</v>
      </c>
      <c r="W325">
        <v>4</v>
      </c>
      <c r="X325">
        <v>2</v>
      </c>
      <c r="Y325">
        <v>3</v>
      </c>
      <c r="Z325">
        <v>4</v>
      </c>
      <c r="AA325">
        <v>3</v>
      </c>
      <c r="AB325">
        <v>2</v>
      </c>
      <c r="AC325">
        <v>3</v>
      </c>
      <c r="AD325">
        <v>2</v>
      </c>
      <c r="AE325">
        <v>3</v>
      </c>
      <c r="AF325">
        <v>3</v>
      </c>
      <c r="AG325">
        <v>2</v>
      </c>
      <c r="AH325">
        <v>2</v>
      </c>
      <c r="AI325">
        <v>3</v>
      </c>
      <c r="AJ325">
        <v>3</v>
      </c>
      <c r="AK325">
        <v>3</v>
      </c>
      <c r="AL325">
        <v>3</v>
      </c>
      <c r="AM325">
        <v>2</v>
      </c>
      <c r="AN325">
        <v>5</v>
      </c>
      <c r="AO325">
        <v>2</v>
      </c>
      <c r="AP325">
        <v>3</v>
      </c>
      <c r="AQ325">
        <v>4</v>
      </c>
      <c r="AR325">
        <v>2</v>
      </c>
      <c r="AS325">
        <v>3</v>
      </c>
      <c r="AT325">
        <v>5</v>
      </c>
      <c r="AU325">
        <v>1</v>
      </c>
      <c r="AV325">
        <v>3</v>
      </c>
      <c r="AW325" s="6">
        <f>STDEV(Table1[[#This Row],[Q1]:[Q36]])</f>
        <v>1.0731203574563766</v>
      </c>
    </row>
    <row r="326" spans="1:49" x14ac:dyDescent="0.2">
      <c r="A326" t="s">
        <v>497</v>
      </c>
      <c r="B326">
        <f>IF(642&lt;ROW(Table1[[#This Row],[ID]])-1,ROW(Table1[[#This Row],[ID]])-1,0)</f>
        <v>0</v>
      </c>
      <c r="C326" t="b">
        <f>FALSE</f>
        <v>0</v>
      </c>
      <c r="D326" t="b">
        <f>FALSE</f>
        <v>0</v>
      </c>
      <c r="E326" s="1">
        <v>38256</v>
      </c>
      <c r="F326" s="4">
        <f ca="1">INT((TODAY()-Table1[[#This Row],[born date]])/365)</f>
        <v>16</v>
      </c>
      <c r="G326" t="s">
        <v>65</v>
      </c>
      <c r="H326" t="s">
        <v>62</v>
      </c>
      <c r="I326" t="s">
        <v>58</v>
      </c>
      <c r="J326" t="s">
        <v>68</v>
      </c>
      <c r="K326" t="s">
        <v>54</v>
      </c>
      <c r="L326" t="s">
        <v>63</v>
      </c>
      <c r="M326">
        <v>3</v>
      </c>
      <c r="N326">
        <v>4</v>
      </c>
      <c r="O326">
        <v>2</v>
      </c>
      <c r="P326">
        <v>3</v>
      </c>
      <c r="Q326">
        <v>4</v>
      </c>
      <c r="R326">
        <v>4</v>
      </c>
      <c r="S326">
        <v>4</v>
      </c>
      <c r="T326">
        <v>3</v>
      </c>
      <c r="U326">
        <v>4</v>
      </c>
      <c r="V326">
        <v>5</v>
      </c>
      <c r="W326">
        <v>4</v>
      </c>
      <c r="X326">
        <v>2</v>
      </c>
      <c r="Y326">
        <v>2</v>
      </c>
      <c r="Z326">
        <v>4</v>
      </c>
      <c r="AA326">
        <v>4</v>
      </c>
      <c r="AB326">
        <v>4</v>
      </c>
      <c r="AC326">
        <v>4</v>
      </c>
      <c r="AD326">
        <v>3</v>
      </c>
      <c r="AE326">
        <v>4</v>
      </c>
      <c r="AF326">
        <v>5</v>
      </c>
      <c r="AG326">
        <v>3</v>
      </c>
      <c r="AH326">
        <v>2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3</v>
      </c>
      <c r="AO326">
        <v>3</v>
      </c>
      <c r="AP326">
        <v>5</v>
      </c>
      <c r="AQ326">
        <v>4</v>
      </c>
      <c r="AR326">
        <v>4</v>
      </c>
      <c r="AS326">
        <v>4</v>
      </c>
      <c r="AT326">
        <v>3</v>
      </c>
      <c r="AU326">
        <v>4</v>
      </c>
      <c r="AV326">
        <v>5</v>
      </c>
      <c r="AW326" s="6">
        <f>STDEV(Table1[[#This Row],[Q1]:[Q36]])</f>
        <v>0.82807867121082501</v>
      </c>
    </row>
    <row r="327" spans="1:49" x14ac:dyDescent="0.2">
      <c r="A327" t="s">
        <v>498</v>
      </c>
      <c r="B327">
        <f>IF(642&lt;ROW(Table1[[#This Row],[ID]])-1,ROW(Table1[[#This Row],[ID]])-1,0)</f>
        <v>0</v>
      </c>
      <c r="C327" t="b">
        <f>FALSE</f>
        <v>0</v>
      </c>
      <c r="D327" t="b">
        <f>FALSE</f>
        <v>0</v>
      </c>
      <c r="E327" s="1">
        <v>37403</v>
      </c>
      <c r="F327" s="4">
        <f ca="1">INT((TODAY()-Table1[[#This Row],[born date]])/365)</f>
        <v>18</v>
      </c>
      <c r="G327" t="s">
        <v>50</v>
      </c>
      <c r="H327" t="s">
        <v>51</v>
      </c>
      <c r="I327" t="s">
        <v>499</v>
      </c>
      <c r="J327" t="s">
        <v>66</v>
      </c>
      <c r="K327" t="s">
        <v>89</v>
      </c>
      <c r="L327" t="s">
        <v>55</v>
      </c>
      <c r="M327">
        <v>1</v>
      </c>
      <c r="N327">
        <v>4</v>
      </c>
      <c r="O327">
        <v>4</v>
      </c>
      <c r="P327">
        <v>3</v>
      </c>
      <c r="Q327">
        <v>4</v>
      </c>
      <c r="R327">
        <v>3</v>
      </c>
      <c r="S327">
        <v>3</v>
      </c>
      <c r="T327">
        <v>1</v>
      </c>
      <c r="U327">
        <v>4</v>
      </c>
      <c r="V327">
        <v>2</v>
      </c>
      <c r="W327">
        <v>2</v>
      </c>
      <c r="X327">
        <v>5</v>
      </c>
      <c r="Y327">
        <v>4</v>
      </c>
      <c r="Z327">
        <v>2</v>
      </c>
      <c r="AA327">
        <v>2</v>
      </c>
      <c r="AB327">
        <v>2</v>
      </c>
      <c r="AC327">
        <v>2</v>
      </c>
      <c r="AD327">
        <v>2</v>
      </c>
      <c r="AE327">
        <v>2</v>
      </c>
      <c r="AF327">
        <v>2</v>
      </c>
      <c r="AG327">
        <v>2</v>
      </c>
      <c r="AH327">
        <v>2</v>
      </c>
      <c r="AI327">
        <v>4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2</v>
      </c>
      <c r="AR327">
        <v>3</v>
      </c>
      <c r="AS327">
        <v>1</v>
      </c>
      <c r="AT327">
        <v>3</v>
      </c>
      <c r="AU327">
        <v>1</v>
      </c>
      <c r="AV327">
        <v>4</v>
      </c>
      <c r="AW327" s="6">
        <f>STDEV(Table1[[#This Row],[Q1]:[Q36]])</f>
        <v>1.0281745265969475</v>
      </c>
    </row>
    <row r="328" spans="1:49" x14ac:dyDescent="0.2">
      <c r="A328" t="s">
        <v>500</v>
      </c>
      <c r="B328">
        <f>IF(642&lt;ROW(Table1[[#This Row],[ID]])-1,ROW(Table1[[#This Row],[ID]])-1,0)</f>
        <v>0</v>
      </c>
      <c r="C328" t="b">
        <f>FALSE</f>
        <v>0</v>
      </c>
      <c r="D328" t="b">
        <f>FALSE</f>
        <v>0</v>
      </c>
      <c r="E328" s="1">
        <v>31635</v>
      </c>
      <c r="F328" s="4">
        <f ca="1">INT((TODAY()-Table1[[#This Row],[born date]])/365)</f>
        <v>34</v>
      </c>
      <c r="G328" t="s">
        <v>65</v>
      </c>
      <c r="H328" t="s">
        <v>51</v>
      </c>
      <c r="I328" t="s">
        <v>58</v>
      </c>
      <c r="J328" t="s">
        <v>53</v>
      </c>
      <c r="K328" t="s">
        <v>54</v>
      </c>
      <c r="L328" t="s">
        <v>81</v>
      </c>
      <c r="M328">
        <v>3</v>
      </c>
      <c r="N328">
        <v>3</v>
      </c>
      <c r="O328">
        <v>3</v>
      </c>
      <c r="P328">
        <v>3</v>
      </c>
      <c r="Q328">
        <v>3</v>
      </c>
      <c r="R328">
        <v>3</v>
      </c>
      <c r="S328">
        <v>3</v>
      </c>
      <c r="T328">
        <v>2</v>
      </c>
      <c r="U328">
        <v>3</v>
      </c>
      <c r="V328">
        <v>3</v>
      </c>
      <c r="W328">
        <v>3</v>
      </c>
      <c r="X328">
        <v>3</v>
      </c>
      <c r="Y328">
        <v>4</v>
      </c>
      <c r="Z328">
        <v>3</v>
      </c>
      <c r="AA328">
        <v>3</v>
      </c>
      <c r="AB328">
        <v>3</v>
      </c>
      <c r="AC328">
        <v>3</v>
      </c>
      <c r="AD328">
        <v>3</v>
      </c>
      <c r="AE328">
        <v>3</v>
      </c>
      <c r="AF328">
        <v>3</v>
      </c>
      <c r="AG328">
        <v>3</v>
      </c>
      <c r="AH328">
        <v>3</v>
      </c>
      <c r="AI328">
        <v>4</v>
      </c>
      <c r="AJ328">
        <v>3</v>
      </c>
      <c r="AK328">
        <v>3</v>
      </c>
      <c r="AL328">
        <v>3</v>
      </c>
      <c r="AM328">
        <v>3</v>
      </c>
      <c r="AN328">
        <v>3</v>
      </c>
      <c r="AO328">
        <v>3</v>
      </c>
      <c r="AP328">
        <v>3</v>
      </c>
      <c r="AQ328">
        <v>3</v>
      </c>
      <c r="AR328">
        <v>3</v>
      </c>
      <c r="AS328">
        <v>4</v>
      </c>
      <c r="AT328">
        <v>3</v>
      </c>
      <c r="AU328">
        <v>4</v>
      </c>
      <c r="AV328">
        <v>3</v>
      </c>
      <c r="AW328" s="6">
        <f>STDEV(Table1[[#This Row],[Q1]:[Q36]])</f>
        <v>0.36839419880650359</v>
      </c>
    </row>
    <row r="329" spans="1:49" x14ac:dyDescent="0.2">
      <c r="A329" t="s">
        <v>501</v>
      </c>
      <c r="B329">
        <f>IF(642&lt;ROW(Table1[[#This Row],[ID]])-1,ROW(Table1[[#This Row],[ID]])-1,0)</f>
        <v>0</v>
      </c>
      <c r="C329" t="b">
        <f>FALSE</f>
        <v>0</v>
      </c>
      <c r="D329" t="b">
        <f>FALSE</f>
        <v>0</v>
      </c>
      <c r="E329" s="1">
        <v>38288</v>
      </c>
      <c r="F329" s="4">
        <f ca="1">INT((TODAY()-Table1[[#This Row],[born date]])/365)</f>
        <v>16</v>
      </c>
      <c r="G329" t="s">
        <v>50</v>
      </c>
      <c r="H329" t="s">
        <v>62</v>
      </c>
      <c r="I329" t="s">
        <v>58</v>
      </c>
      <c r="J329" t="s">
        <v>66</v>
      </c>
      <c r="K329" t="s">
        <v>107</v>
      </c>
      <c r="L329" t="s">
        <v>63</v>
      </c>
      <c r="M329">
        <v>2</v>
      </c>
      <c r="N329">
        <v>2</v>
      </c>
      <c r="O329">
        <v>3</v>
      </c>
      <c r="P329">
        <v>4</v>
      </c>
      <c r="Q329">
        <v>3</v>
      </c>
      <c r="R329">
        <v>2</v>
      </c>
      <c r="S329">
        <v>2</v>
      </c>
      <c r="T329">
        <v>3</v>
      </c>
      <c r="U329">
        <v>5</v>
      </c>
      <c r="V329">
        <v>2</v>
      </c>
      <c r="W329">
        <v>2</v>
      </c>
      <c r="X329">
        <v>2</v>
      </c>
      <c r="Y329">
        <v>3</v>
      </c>
      <c r="Z329">
        <v>3</v>
      </c>
      <c r="AA329">
        <v>3</v>
      </c>
      <c r="AB329">
        <v>2</v>
      </c>
      <c r="AC329">
        <v>2</v>
      </c>
      <c r="AD329">
        <v>3</v>
      </c>
      <c r="AE329">
        <v>4</v>
      </c>
      <c r="AF329">
        <v>2</v>
      </c>
      <c r="AG329">
        <v>2</v>
      </c>
      <c r="AH329">
        <v>3</v>
      </c>
      <c r="AI329">
        <v>4</v>
      </c>
      <c r="AJ329">
        <v>3</v>
      </c>
      <c r="AK329">
        <v>3</v>
      </c>
      <c r="AL329">
        <v>2</v>
      </c>
      <c r="AM329">
        <v>2</v>
      </c>
      <c r="AN329">
        <v>3</v>
      </c>
      <c r="AO329">
        <v>3</v>
      </c>
      <c r="AP329">
        <v>2</v>
      </c>
      <c r="AQ329">
        <v>4</v>
      </c>
      <c r="AR329">
        <v>3</v>
      </c>
      <c r="AS329">
        <v>3</v>
      </c>
      <c r="AT329">
        <v>4</v>
      </c>
      <c r="AU329">
        <v>5</v>
      </c>
      <c r="AV329">
        <v>1</v>
      </c>
      <c r="AW329" s="6">
        <f>STDEV(Table1[[#This Row],[Q1]:[Q36]])</f>
        <v>0.92023116488488776</v>
      </c>
    </row>
    <row r="330" spans="1:49" x14ac:dyDescent="0.2">
      <c r="A330" t="s">
        <v>502</v>
      </c>
      <c r="B330">
        <f>IF(642&lt;ROW(Table1[[#This Row],[ID]])-1,ROW(Table1[[#This Row],[ID]])-1,0)</f>
        <v>0</v>
      </c>
      <c r="C330" t="b">
        <f>FALSE</f>
        <v>0</v>
      </c>
      <c r="D330" t="b">
        <f>FALSE</f>
        <v>0</v>
      </c>
      <c r="E330" s="1">
        <v>38212</v>
      </c>
      <c r="F330" s="4">
        <f ca="1">INT((TODAY()-Table1[[#This Row],[born date]])/365)</f>
        <v>16</v>
      </c>
      <c r="G330" t="s">
        <v>65</v>
      </c>
      <c r="H330" t="s">
        <v>62</v>
      </c>
      <c r="I330" t="s">
        <v>58</v>
      </c>
      <c r="J330" t="s">
        <v>53</v>
      </c>
      <c r="K330" t="s">
        <v>107</v>
      </c>
      <c r="L330" t="s">
        <v>63</v>
      </c>
      <c r="M330">
        <v>2</v>
      </c>
      <c r="N330">
        <v>3</v>
      </c>
      <c r="O330">
        <v>3</v>
      </c>
      <c r="P330">
        <v>5</v>
      </c>
      <c r="Q330">
        <v>5</v>
      </c>
      <c r="R330">
        <v>3</v>
      </c>
      <c r="S330">
        <v>4</v>
      </c>
      <c r="T330">
        <v>3</v>
      </c>
      <c r="U330">
        <v>3</v>
      </c>
      <c r="V330">
        <v>3</v>
      </c>
      <c r="W330">
        <v>1</v>
      </c>
      <c r="X330">
        <v>2</v>
      </c>
      <c r="Y330">
        <v>1</v>
      </c>
      <c r="Z330">
        <v>5</v>
      </c>
      <c r="AA330">
        <v>5</v>
      </c>
      <c r="AB330">
        <v>1</v>
      </c>
      <c r="AC330">
        <v>2</v>
      </c>
      <c r="AD330">
        <v>4</v>
      </c>
      <c r="AE330">
        <v>3</v>
      </c>
      <c r="AF330">
        <v>2</v>
      </c>
      <c r="AG330">
        <v>1</v>
      </c>
      <c r="AH330">
        <v>2</v>
      </c>
      <c r="AI330">
        <v>5</v>
      </c>
      <c r="AJ330">
        <v>5</v>
      </c>
      <c r="AK330">
        <v>5</v>
      </c>
      <c r="AL330">
        <v>3</v>
      </c>
      <c r="AM330">
        <v>4</v>
      </c>
      <c r="AN330">
        <v>3</v>
      </c>
      <c r="AO330">
        <v>3</v>
      </c>
      <c r="AP330">
        <v>3</v>
      </c>
      <c r="AQ330">
        <v>5</v>
      </c>
      <c r="AR330">
        <v>2</v>
      </c>
      <c r="AS330">
        <v>5</v>
      </c>
      <c r="AT330">
        <v>2</v>
      </c>
      <c r="AU330">
        <v>4</v>
      </c>
      <c r="AV330">
        <v>4</v>
      </c>
      <c r="AW330" s="6">
        <f>STDEV(Table1[[#This Row],[Q1]:[Q36]])</f>
        <v>1.3333333333333335</v>
      </c>
    </row>
    <row r="331" spans="1:49" x14ac:dyDescent="0.2">
      <c r="A331" t="s">
        <v>503</v>
      </c>
      <c r="B331">
        <f>IF(642&lt;ROW(Table1[[#This Row],[ID]])-1,ROW(Table1[[#This Row],[ID]])-1,0)</f>
        <v>0</v>
      </c>
      <c r="C331" t="b">
        <f>FALSE</f>
        <v>0</v>
      </c>
      <c r="D331" t="b">
        <f>FALSE</f>
        <v>0</v>
      </c>
      <c r="E331" s="1">
        <v>38506</v>
      </c>
      <c r="F331" s="4">
        <f ca="1">INT((TODAY()-Table1[[#This Row],[born date]])/365)</f>
        <v>15</v>
      </c>
      <c r="G331" t="s">
        <v>50</v>
      </c>
      <c r="H331" t="s">
        <v>62</v>
      </c>
      <c r="I331" t="s">
        <v>58</v>
      </c>
      <c r="J331" t="s">
        <v>66</v>
      </c>
      <c r="K331" t="s">
        <v>54</v>
      </c>
      <c r="L331" t="s">
        <v>63</v>
      </c>
      <c r="M331">
        <v>3</v>
      </c>
      <c r="N331">
        <v>2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2</v>
      </c>
      <c r="U331">
        <v>4</v>
      </c>
      <c r="V331">
        <v>3</v>
      </c>
      <c r="W331">
        <v>3</v>
      </c>
      <c r="X331">
        <v>3</v>
      </c>
      <c r="Y331">
        <v>2</v>
      </c>
      <c r="Z331">
        <v>3</v>
      </c>
      <c r="AA331">
        <v>2</v>
      </c>
      <c r="AB331">
        <v>2</v>
      </c>
      <c r="AC331">
        <v>3</v>
      </c>
      <c r="AD331">
        <v>3</v>
      </c>
      <c r="AE331">
        <v>2</v>
      </c>
      <c r="AF331">
        <v>2</v>
      </c>
      <c r="AG331">
        <v>3</v>
      </c>
      <c r="AH331">
        <v>3</v>
      </c>
      <c r="AI331">
        <v>2</v>
      </c>
      <c r="AJ331">
        <v>2</v>
      </c>
      <c r="AK331">
        <v>3</v>
      </c>
      <c r="AL331">
        <v>3</v>
      </c>
      <c r="AM331">
        <v>3</v>
      </c>
      <c r="AN331">
        <v>2</v>
      </c>
      <c r="AO331">
        <v>3</v>
      </c>
      <c r="AP331">
        <v>3</v>
      </c>
      <c r="AQ331">
        <v>3</v>
      </c>
      <c r="AR331">
        <v>3</v>
      </c>
      <c r="AS331">
        <v>3</v>
      </c>
      <c r="AT331">
        <v>2</v>
      </c>
      <c r="AU331">
        <v>2</v>
      </c>
      <c r="AV331">
        <v>3</v>
      </c>
      <c r="AW331" s="6">
        <f>STDEV(Table1[[#This Row],[Q1]:[Q36]])</f>
        <v>0.52478264586095658</v>
      </c>
    </row>
    <row r="332" spans="1:49" x14ac:dyDescent="0.2">
      <c r="A332" t="s">
        <v>504</v>
      </c>
      <c r="B332">
        <f>IF(642&lt;ROW(Table1[[#This Row],[ID]])-1,ROW(Table1[[#This Row],[ID]])-1,0)</f>
        <v>0</v>
      </c>
      <c r="C332" t="b">
        <f>FALSE</f>
        <v>0</v>
      </c>
      <c r="D332" t="b">
        <f>FALSE</f>
        <v>0</v>
      </c>
      <c r="E332" s="1">
        <v>33318</v>
      </c>
      <c r="F332" s="4">
        <f ca="1">INT((TODAY()-Table1[[#This Row],[born date]])/365)</f>
        <v>29</v>
      </c>
      <c r="G332" t="s">
        <v>65</v>
      </c>
      <c r="H332" t="s">
        <v>62</v>
      </c>
      <c r="I332" t="s">
        <v>58</v>
      </c>
      <c r="J332" t="s">
        <v>53</v>
      </c>
      <c r="K332" t="s">
        <v>54</v>
      </c>
      <c r="L332" t="s">
        <v>505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3</v>
      </c>
      <c r="T332">
        <v>1</v>
      </c>
      <c r="U332">
        <v>5</v>
      </c>
      <c r="V332">
        <v>5</v>
      </c>
      <c r="W332">
        <v>4</v>
      </c>
      <c r="X332">
        <v>3</v>
      </c>
      <c r="Y332">
        <v>3</v>
      </c>
      <c r="Z332">
        <v>4</v>
      </c>
      <c r="AA332">
        <v>4</v>
      </c>
      <c r="AB332">
        <v>5</v>
      </c>
      <c r="AC332">
        <v>3</v>
      </c>
      <c r="AD332">
        <v>1</v>
      </c>
      <c r="AE332">
        <v>5</v>
      </c>
      <c r="AF332">
        <v>4</v>
      </c>
      <c r="AG332">
        <v>3</v>
      </c>
      <c r="AH332">
        <v>3</v>
      </c>
      <c r="AI332">
        <v>3</v>
      </c>
      <c r="AJ332">
        <v>4</v>
      </c>
      <c r="AK332">
        <v>4</v>
      </c>
      <c r="AL332">
        <v>5</v>
      </c>
      <c r="AM332">
        <v>3</v>
      </c>
      <c r="AN332">
        <v>3</v>
      </c>
      <c r="AO332">
        <v>4</v>
      </c>
      <c r="AP332">
        <v>5</v>
      </c>
      <c r="AQ332">
        <v>4</v>
      </c>
      <c r="AR332">
        <v>5</v>
      </c>
      <c r="AS332">
        <v>4</v>
      </c>
      <c r="AT332">
        <v>3</v>
      </c>
      <c r="AU332">
        <v>5</v>
      </c>
      <c r="AV332">
        <v>4</v>
      </c>
      <c r="AW332" s="6">
        <f>STDEV(Table1[[#This Row],[Q1]:[Q36]])</f>
        <v>0.98882646494608761</v>
      </c>
    </row>
    <row r="333" spans="1:49" x14ac:dyDescent="0.2">
      <c r="A333" t="s">
        <v>506</v>
      </c>
      <c r="B333">
        <f>IF(642&lt;ROW(Table1[[#This Row],[ID]])-1,ROW(Table1[[#This Row],[ID]])-1,0)</f>
        <v>0</v>
      </c>
      <c r="C333" t="b">
        <f>FALSE</f>
        <v>0</v>
      </c>
      <c r="D333" t="b">
        <f>FALSE</f>
        <v>0</v>
      </c>
      <c r="E333" s="1">
        <v>31295</v>
      </c>
      <c r="F333" s="4">
        <f ca="1">INT((TODAY()-Table1[[#This Row],[born date]])/365)</f>
        <v>35</v>
      </c>
      <c r="G333" t="s">
        <v>65</v>
      </c>
      <c r="H333" t="s">
        <v>57</v>
      </c>
      <c r="I333" t="s">
        <v>58</v>
      </c>
      <c r="J333" t="s">
        <v>53</v>
      </c>
      <c r="K333" t="s">
        <v>54</v>
      </c>
      <c r="L333" t="s">
        <v>55</v>
      </c>
      <c r="M333">
        <v>3</v>
      </c>
      <c r="N333">
        <v>3</v>
      </c>
      <c r="O333">
        <v>3</v>
      </c>
      <c r="P333">
        <v>3</v>
      </c>
      <c r="Q333">
        <v>4</v>
      </c>
      <c r="R333">
        <v>1</v>
      </c>
      <c r="S333">
        <v>3</v>
      </c>
      <c r="T333">
        <v>3</v>
      </c>
      <c r="U333">
        <v>5</v>
      </c>
      <c r="V333">
        <v>5</v>
      </c>
      <c r="W333">
        <v>4</v>
      </c>
      <c r="X333">
        <v>3</v>
      </c>
      <c r="Y333">
        <v>3</v>
      </c>
      <c r="Z333">
        <v>5</v>
      </c>
      <c r="AA333">
        <v>3</v>
      </c>
      <c r="AB333">
        <v>5</v>
      </c>
      <c r="AC333">
        <v>3</v>
      </c>
      <c r="AD333">
        <v>1</v>
      </c>
      <c r="AE333">
        <v>5</v>
      </c>
      <c r="AF333">
        <v>5</v>
      </c>
      <c r="AG333">
        <v>2</v>
      </c>
      <c r="AH333">
        <v>3</v>
      </c>
      <c r="AI333">
        <v>3</v>
      </c>
      <c r="AJ333">
        <v>5</v>
      </c>
      <c r="AK333">
        <v>2</v>
      </c>
      <c r="AL333">
        <v>3</v>
      </c>
      <c r="AM333">
        <v>3</v>
      </c>
      <c r="AN333">
        <v>3</v>
      </c>
      <c r="AO333">
        <v>5</v>
      </c>
      <c r="AP333">
        <v>5</v>
      </c>
      <c r="AQ333">
        <v>3</v>
      </c>
      <c r="AR333">
        <v>5</v>
      </c>
      <c r="AS333">
        <v>4</v>
      </c>
      <c r="AT333">
        <v>3</v>
      </c>
      <c r="AU333">
        <v>5</v>
      </c>
      <c r="AV333">
        <v>5</v>
      </c>
      <c r="AW333" s="6">
        <f>STDEV(Table1[[#This Row],[Q1]:[Q36]])</f>
        <v>1.1801936887041646</v>
      </c>
    </row>
    <row r="334" spans="1:49" x14ac:dyDescent="0.2">
      <c r="A334" t="s">
        <v>507</v>
      </c>
      <c r="B334">
        <f>IF(642&lt;ROW(Table1[[#This Row],[ID]])-1,ROW(Table1[[#This Row],[ID]])-1,0)</f>
        <v>0</v>
      </c>
      <c r="C334" t="b">
        <f>FALSE</f>
        <v>0</v>
      </c>
      <c r="D334" t="b">
        <f>FALSE</f>
        <v>0</v>
      </c>
      <c r="E334" s="1">
        <v>29235</v>
      </c>
      <c r="F334" s="4">
        <f ca="1">INT((TODAY()-Table1[[#This Row],[born date]])/365)</f>
        <v>41</v>
      </c>
      <c r="G334" t="s">
        <v>65</v>
      </c>
      <c r="H334" t="s">
        <v>57</v>
      </c>
      <c r="I334" t="s">
        <v>58</v>
      </c>
      <c r="J334" t="s">
        <v>59</v>
      </c>
      <c r="K334" t="s">
        <v>54</v>
      </c>
      <c r="L334" t="s">
        <v>113</v>
      </c>
      <c r="M334">
        <v>2</v>
      </c>
      <c r="N334">
        <v>5</v>
      </c>
      <c r="O334">
        <v>1</v>
      </c>
      <c r="P334">
        <v>3</v>
      </c>
      <c r="Q334">
        <v>2</v>
      </c>
      <c r="R334">
        <v>3</v>
      </c>
      <c r="S334">
        <v>4</v>
      </c>
      <c r="T334">
        <v>5</v>
      </c>
      <c r="U334">
        <v>4</v>
      </c>
      <c r="V334">
        <v>2</v>
      </c>
      <c r="W334">
        <v>5</v>
      </c>
      <c r="X334">
        <v>2</v>
      </c>
      <c r="Y334">
        <v>4</v>
      </c>
      <c r="Z334">
        <v>1</v>
      </c>
      <c r="AA334">
        <v>2</v>
      </c>
      <c r="AB334">
        <v>3</v>
      </c>
      <c r="AC334">
        <v>2</v>
      </c>
      <c r="AD334">
        <v>5</v>
      </c>
      <c r="AE334">
        <v>1</v>
      </c>
      <c r="AF334">
        <v>5</v>
      </c>
      <c r="AG334">
        <v>2</v>
      </c>
      <c r="AH334">
        <v>3</v>
      </c>
      <c r="AI334">
        <v>4</v>
      </c>
      <c r="AJ334">
        <v>2</v>
      </c>
      <c r="AK334">
        <v>2</v>
      </c>
      <c r="AL334">
        <v>4</v>
      </c>
      <c r="AM334">
        <v>4</v>
      </c>
      <c r="AN334">
        <v>3</v>
      </c>
      <c r="AO334">
        <v>3</v>
      </c>
      <c r="AP334">
        <v>1</v>
      </c>
      <c r="AQ334">
        <v>2</v>
      </c>
      <c r="AR334">
        <v>3</v>
      </c>
      <c r="AS334">
        <v>4</v>
      </c>
      <c r="AT334">
        <v>1</v>
      </c>
      <c r="AU334">
        <v>4</v>
      </c>
      <c r="AV334">
        <v>2</v>
      </c>
      <c r="AW334" s="6">
        <f>STDEV(Table1[[#This Row],[Q1]:[Q36]])</f>
        <v>1.2955969390869324</v>
      </c>
    </row>
    <row r="335" spans="1:49" x14ac:dyDescent="0.2">
      <c r="A335" t="s">
        <v>508</v>
      </c>
      <c r="B335">
        <f>IF(642&lt;ROW(Table1[[#This Row],[ID]])-1,ROW(Table1[[#This Row],[ID]])-1,0)</f>
        <v>0</v>
      </c>
      <c r="C335" t="b">
        <f>FALSE</f>
        <v>0</v>
      </c>
      <c r="D335" t="b">
        <f>FALSE</f>
        <v>0</v>
      </c>
      <c r="E335" s="1">
        <v>38285</v>
      </c>
      <c r="F335" s="4">
        <f ca="1">INT((TODAY()-Table1[[#This Row],[born date]])/365)</f>
        <v>16</v>
      </c>
      <c r="G335" t="s">
        <v>50</v>
      </c>
      <c r="H335" t="s">
        <v>62</v>
      </c>
      <c r="I335" t="s">
        <v>58</v>
      </c>
      <c r="J335" t="s">
        <v>66</v>
      </c>
      <c r="K335" t="s">
        <v>54</v>
      </c>
      <c r="L335" t="s">
        <v>63</v>
      </c>
      <c r="M335">
        <v>4</v>
      </c>
      <c r="N335">
        <v>3</v>
      </c>
      <c r="O335">
        <v>3</v>
      </c>
      <c r="P335">
        <v>3</v>
      </c>
      <c r="Q335">
        <v>3</v>
      </c>
      <c r="R335">
        <v>2</v>
      </c>
      <c r="S335">
        <v>3</v>
      </c>
      <c r="T335">
        <v>1</v>
      </c>
      <c r="U335">
        <v>3</v>
      </c>
      <c r="V335">
        <v>3</v>
      </c>
      <c r="W335">
        <v>3</v>
      </c>
      <c r="X335">
        <v>2</v>
      </c>
      <c r="Y335">
        <v>2</v>
      </c>
      <c r="Z335">
        <v>3</v>
      </c>
      <c r="AA335">
        <v>3</v>
      </c>
      <c r="AB335">
        <v>2</v>
      </c>
      <c r="AC335">
        <v>2</v>
      </c>
      <c r="AD335">
        <v>1</v>
      </c>
      <c r="AE335">
        <v>3</v>
      </c>
      <c r="AF335">
        <v>3</v>
      </c>
      <c r="AG335">
        <v>3</v>
      </c>
      <c r="AH335">
        <v>2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1</v>
      </c>
      <c r="AO335">
        <v>3</v>
      </c>
      <c r="AP335">
        <v>3</v>
      </c>
      <c r="AQ335">
        <v>3</v>
      </c>
      <c r="AR335">
        <v>4</v>
      </c>
      <c r="AS335">
        <v>4</v>
      </c>
      <c r="AT335">
        <v>1</v>
      </c>
      <c r="AU335">
        <v>3</v>
      </c>
      <c r="AV335">
        <v>4</v>
      </c>
      <c r="AW335" s="6">
        <f>STDEV(Table1[[#This Row],[Q1]:[Q36]])</f>
        <v>0.8145502215898438</v>
      </c>
    </row>
    <row r="336" spans="1:49" x14ac:dyDescent="0.2">
      <c r="A336" t="s">
        <v>509</v>
      </c>
      <c r="B336">
        <f>IF(642&lt;ROW(Table1[[#This Row],[ID]])-1,ROW(Table1[[#This Row],[ID]])-1,0)</f>
        <v>0</v>
      </c>
      <c r="C336" t="b">
        <f>FALSE</f>
        <v>0</v>
      </c>
      <c r="D336" t="b">
        <f>TRUE</f>
        <v>1</v>
      </c>
      <c r="E336" s="1">
        <v>31113</v>
      </c>
      <c r="F336" s="4">
        <f ca="1">INT((TODAY()-Table1[[#This Row],[born date]])/365)</f>
        <v>35</v>
      </c>
      <c r="G336" t="s">
        <v>50</v>
      </c>
      <c r="H336" t="s">
        <v>57</v>
      </c>
      <c r="I336" t="s">
        <v>52</v>
      </c>
      <c r="J336" t="s">
        <v>53</v>
      </c>
      <c r="K336" t="s">
        <v>54</v>
      </c>
      <c r="L336">
        <v>8</v>
      </c>
      <c r="M336">
        <v>4</v>
      </c>
      <c r="N336">
        <v>3</v>
      </c>
      <c r="O336">
        <v>3</v>
      </c>
      <c r="P336">
        <v>4</v>
      </c>
      <c r="Q336">
        <v>4</v>
      </c>
      <c r="R336">
        <v>3</v>
      </c>
      <c r="S336">
        <v>3</v>
      </c>
      <c r="T336">
        <v>2</v>
      </c>
      <c r="U336">
        <v>3</v>
      </c>
      <c r="V336">
        <v>3</v>
      </c>
      <c r="W336">
        <v>2</v>
      </c>
      <c r="X336">
        <v>3</v>
      </c>
      <c r="Y336">
        <v>3</v>
      </c>
      <c r="Z336">
        <v>4</v>
      </c>
      <c r="AA336">
        <v>3</v>
      </c>
      <c r="AB336">
        <v>2</v>
      </c>
      <c r="AC336">
        <v>3</v>
      </c>
      <c r="AD336">
        <v>2</v>
      </c>
      <c r="AE336">
        <v>3</v>
      </c>
      <c r="AF336">
        <v>3</v>
      </c>
      <c r="AG336">
        <v>3</v>
      </c>
      <c r="AH336">
        <v>3</v>
      </c>
      <c r="AI336">
        <v>4</v>
      </c>
      <c r="AJ336">
        <v>4</v>
      </c>
      <c r="AK336">
        <v>4</v>
      </c>
      <c r="AL336">
        <v>3</v>
      </c>
      <c r="AM336">
        <v>3</v>
      </c>
      <c r="AN336">
        <v>2</v>
      </c>
      <c r="AO336">
        <v>3</v>
      </c>
      <c r="AP336">
        <v>3</v>
      </c>
      <c r="AQ336">
        <v>4</v>
      </c>
      <c r="AR336">
        <v>3</v>
      </c>
      <c r="AS336">
        <v>3</v>
      </c>
      <c r="AT336">
        <v>2</v>
      </c>
      <c r="AU336">
        <v>3</v>
      </c>
      <c r="AV336">
        <v>3</v>
      </c>
      <c r="AW336" s="6">
        <f>STDEV(Table1[[#This Row],[Q1]:[Q36]])</f>
        <v>0.62994078834871259</v>
      </c>
    </row>
    <row r="337" spans="1:49" x14ac:dyDescent="0.2">
      <c r="A337" t="s">
        <v>510</v>
      </c>
      <c r="B337">
        <f>IF(642&lt;ROW(Table1[[#This Row],[ID]])-1,ROW(Table1[[#This Row],[ID]])-1,0)</f>
        <v>0</v>
      </c>
      <c r="C337" t="b">
        <f>FALSE</f>
        <v>0</v>
      </c>
      <c r="D337" t="b">
        <f>TRUE</f>
        <v>1</v>
      </c>
      <c r="E337" s="1">
        <v>399010</v>
      </c>
      <c r="F337" s="4">
        <f ca="1">INT((TODAY()-Table1[[#This Row],[born date]])/365)</f>
        <v>-972</v>
      </c>
      <c r="G337" t="s">
        <v>65</v>
      </c>
      <c r="H337" t="s">
        <v>57</v>
      </c>
      <c r="I337" t="s">
        <v>52</v>
      </c>
      <c r="J337" t="s">
        <v>53</v>
      </c>
      <c r="K337" t="s">
        <v>54</v>
      </c>
      <c r="L337" t="s">
        <v>55</v>
      </c>
      <c r="M337">
        <v>5</v>
      </c>
      <c r="N337">
        <v>4</v>
      </c>
      <c r="O337">
        <v>4</v>
      </c>
      <c r="P337">
        <v>5</v>
      </c>
      <c r="Q337">
        <v>5</v>
      </c>
      <c r="R337">
        <v>2</v>
      </c>
      <c r="S337">
        <v>4</v>
      </c>
      <c r="T337">
        <v>2</v>
      </c>
      <c r="U337">
        <v>1</v>
      </c>
      <c r="V337">
        <v>5</v>
      </c>
      <c r="W337">
        <v>4</v>
      </c>
      <c r="X337">
        <v>2</v>
      </c>
      <c r="Y337">
        <v>2</v>
      </c>
      <c r="Z337">
        <v>5</v>
      </c>
      <c r="AA337">
        <v>4</v>
      </c>
      <c r="AB337">
        <v>4</v>
      </c>
      <c r="AC337">
        <v>4</v>
      </c>
      <c r="AD337">
        <v>2</v>
      </c>
      <c r="AE337">
        <v>1</v>
      </c>
      <c r="AF337">
        <v>4</v>
      </c>
      <c r="AG337">
        <v>4</v>
      </c>
      <c r="AH337">
        <v>1</v>
      </c>
      <c r="AI337">
        <v>4</v>
      </c>
      <c r="AJ337">
        <v>4</v>
      </c>
      <c r="AK337">
        <v>4</v>
      </c>
      <c r="AL337">
        <v>4</v>
      </c>
      <c r="AM337">
        <v>5</v>
      </c>
      <c r="AN337">
        <v>2</v>
      </c>
      <c r="AO337">
        <v>1</v>
      </c>
      <c r="AP337">
        <v>4</v>
      </c>
      <c r="AQ337">
        <v>4</v>
      </c>
      <c r="AR337">
        <v>4</v>
      </c>
      <c r="AS337">
        <v>4</v>
      </c>
      <c r="AT337">
        <v>3</v>
      </c>
      <c r="AU337">
        <v>1</v>
      </c>
      <c r="AV337">
        <v>5</v>
      </c>
      <c r="AW337" s="6">
        <f>STDEV(Table1[[#This Row],[Q1]:[Q36]])</f>
        <v>1.3601470508735443</v>
      </c>
    </row>
    <row r="338" spans="1:49" x14ac:dyDescent="0.2">
      <c r="A338" t="s">
        <v>511</v>
      </c>
      <c r="B338">
        <f>IF(642&lt;ROW(Table1[[#This Row],[ID]])-1,ROW(Table1[[#This Row],[ID]])-1,0)</f>
        <v>0</v>
      </c>
      <c r="C338" t="b">
        <f>FALSE</f>
        <v>0</v>
      </c>
      <c r="D338" t="b">
        <f>FALSE</f>
        <v>0</v>
      </c>
      <c r="E338" s="1">
        <v>36020</v>
      </c>
      <c r="F338" s="4">
        <f ca="1">INT((TODAY()-Table1[[#This Row],[born date]])/365)</f>
        <v>22</v>
      </c>
      <c r="G338" t="s">
        <v>50</v>
      </c>
      <c r="H338" t="s">
        <v>62</v>
      </c>
      <c r="I338" t="s">
        <v>151</v>
      </c>
      <c r="J338" t="s">
        <v>59</v>
      </c>
      <c r="K338" t="s">
        <v>54</v>
      </c>
      <c r="L338" t="s">
        <v>512</v>
      </c>
      <c r="M338">
        <v>4</v>
      </c>
      <c r="N338">
        <v>3</v>
      </c>
      <c r="O338">
        <v>4</v>
      </c>
      <c r="P338">
        <v>3</v>
      </c>
      <c r="Q338">
        <v>4</v>
      </c>
      <c r="R338">
        <v>4</v>
      </c>
      <c r="S338">
        <v>4</v>
      </c>
      <c r="T338">
        <v>4</v>
      </c>
      <c r="U338">
        <v>5</v>
      </c>
      <c r="V338">
        <v>3</v>
      </c>
      <c r="W338">
        <v>3</v>
      </c>
      <c r="X338">
        <v>4</v>
      </c>
      <c r="Y338">
        <v>4</v>
      </c>
      <c r="Z338">
        <v>2</v>
      </c>
      <c r="AA338">
        <v>4</v>
      </c>
      <c r="AB338">
        <v>3</v>
      </c>
      <c r="AC338">
        <v>3</v>
      </c>
      <c r="AD338">
        <v>3</v>
      </c>
      <c r="AE338">
        <v>5</v>
      </c>
      <c r="AF338">
        <v>4</v>
      </c>
      <c r="AG338">
        <v>3</v>
      </c>
      <c r="AH338">
        <v>4</v>
      </c>
      <c r="AI338">
        <v>4</v>
      </c>
      <c r="AJ338">
        <v>4</v>
      </c>
      <c r="AK338">
        <v>5</v>
      </c>
      <c r="AL338">
        <v>4</v>
      </c>
      <c r="AM338">
        <v>4</v>
      </c>
      <c r="AN338">
        <v>4</v>
      </c>
      <c r="AO338">
        <v>4</v>
      </c>
      <c r="AP338">
        <v>3</v>
      </c>
      <c r="AQ338">
        <v>4</v>
      </c>
      <c r="AR338">
        <v>4</v>
      </c>
      <c r="AS338">
        <v>4</v>
      </c>
      <c r="AT338">
        <v>4</v>
      </c>
      <c r="AU338">
        <v>5</v>
      </c>
      <c r="AV338">
        <v>3</v>
      </c>
      <c r="AW338" s="6">
        <f>STDEV(Table1[[#This Row],[Q1]:[Q36]])</f>
        <v>0.68080251431091388</v>
      </c>
    </row>
    <row r="339" spans="1:49" x14ac:dyDescent="0.2">
      <c r="A339" t="s">
        <v>513</v>
      </c>
      <c r="B339">
        <f>IF(642&lt;ROW(Table1[[#This Row],[ID]])-1,ROW(Table1[[#This Row],[ID]])-1,0)</f>
        <v>0</v>
      </c>
      <c r="C339" t="b">
        <f>FALSE</f>
        <v>0</v>
      </c>
      <c r="D339" t="b">
        <f>FALSE</f>
        <v>0</v>
      </c>
      <c r="E339" s="1">
        <v>38292</v>
      </c>
      <c r="F339" s="4">
        <f ca="1">INT((TODAY()-Table1[[#This Row],[born date]])/365)</f>
        <v>16</v>
      </c>
      <c r="G339" t="s">
        <v>65</v>
      </c>
      <c r="H339" t="s">
        <v>62</v>
      </c>
      <c r="I339" t="s">
        <v>58</v>
      </c>
      <c r="J339" t="s">
        <v>53</v>
      </c>
      <c r="K339" t="s">
        <v>54</v>
      </c>
      <c r="L339" t="s">
        <v>63</v>
      </c>
      <c r="M339">
        <v>3</v>
      </c>
      <c r="N339">
        <v>3</v>
      </c>
      <c r="O339">
        <v>2</v>
      </c>
      <c r="P339">
        <v>2</v>
      </c>
      <c r="Q339">
        <v>4</v>
      </c>
      <c r="R339">
        <v>3</v>
      </c>
      <c r="S339">
        <v>4</v>
      </c>
      <c r="T339">
        <v>2</v>
      </c>
      <c r="U339">
        <v>4</v>
      </c>
      <c r="V339">
        <v>4</v>
      </c>
      <c r="W339">
        <v>3</v>
      </c>
      <c r="X339">
        <v>3</v>
      </c>
      <c r="Y339">
        <v>2</v>
      </c>
      <c r="Z339">
        <v>4</v>
      </c>
      <c r="AA339">
        <v>5</v>
      </c>
      <c r="AB339">
        <v>3</v>
      </c>
      <c r="AC339">
        <v>3</v>
      </c>
      <c r="AD339">
        <v>1</v>
      </c>
      <c r="AE339">
        <v>3</v>
      </c>
      <c r="AF339">
        <v>3</v>
      </c>
      <c r="AG339">
        <v>3</v>
      </c>
      <c r="AH339">
        <v>3</v>
      </c>
      <c r="AI339">
        <v>4</v>
      </c>
      <c r="AJ339">
        <v>5</v>
      </c>
      <c r="AK339">
        <v>3</v>
      </c>
      <c r="AL339">
        <v>3</v>
      </c>
      <c r="AM339">
        <v>4</v>
      </c>
      <c r="AN339">
        <v>2</v>
      </c>
      <c r="AO339">
        <v>3</v>
      </c>
      <c r="AP339">
        <v>5</v>
      </c>
      <c r="AQ339">
        <v>5</v>
      </c>
      <c r="AR339">
        <v>3</v>
      </c>
      <c r="AS339">
        <v>4</v>
      </c>
      <c r="AT339">
        <v>3</v>
      </c>
      <c r="AU339">
        <v>5</v>
      </c>
      <c r="AV339">
        <v>2</v>
      </c>
      <c r="AW339" s="6">
        <f>STDEV(Table1[[#This Row],[Q1]:[Q36]])</f>
        <v>1.0031695800557383</v>
      </c>
    </row>
    <row r="340" spans="1:49" x14ac:dyDescent="0.2">
      <c r="A340" t="s">
        <v>514</v>
      </c>
      <c r="B340">
        <f>IF(642&lt;ROW(Table1[[#This Row],[ID]])-1,ROW(Table1[[#This Row],[ID]])-1,0)</f>
        <v>0</v>
      </c>
      <c r="C340" t="b">
        <f>FALSE</f>
        <v>0</v>
      </c>
      <c r="D340" t="b">
        <f>FALSE</f>
        <v>0</v>
      </c>
      <c r="E340" s="1">
        <v>38283</v>
      </c>
      <c r="F340" s="4">
        <f ca="1">INT((TODAY()-Table1[[#This Row],[born date]])/365)</f>
        <v>16</v>
      </c>
      <c r="G340" t="s">
        <v>50</v>
      </c>
      <c r="H340" t="s">
        <v>62</v>
      </c>
      <c r="I340" t="s">
        <v>52</v>
      </c>
      <c r="J340" t="s">
        <v>68</v>
      </c>
      <c r="K340" t="s">
        <v>54</v>
      </c>
      <c r="L340" t="s">
        <v>63</v>
      </c>
      <c r="M340">
        <v>3</v>
      </c>
      <c r="N340">
        <v>3</v>
      </c>
      <c r="O340">
        <v>2</v>
      </c>
      <c r="P340">
        <v>3</v>
      </c>
      <c r="Q340">
        <v>2</v>
      </c>
      <c r="R340">
        <v>1</v>
      </c>
      <c r="S340">
        <v>1</v>
      </c>
      <c r="T340">
        <v>3</v>
      </c>
      <c r="U340">
        <v>3</v>
      </c>
      <c r="V340">
        <v>2</v>
      </c>
      <c r="W340">
        <v>2</v>
      </c>
      <c r="X340">
        <v>1</v>
      </c>
      <c r="Y340">
        <v>1</v>
      </c>
      <c r="Z340">
        <v>4</v>
      </c>
      <c r="AA340">
        <v>3</v>
      </c>
      <c r="AB340">
        <v>2</v>
      </c>
      <c r="AC340">
        <v>2</v>
      </c>
      <c r="AD340">
        <v>3</v>
      </c>
      <c r="AE340">
        <v>5</v>
      </c>
      <c r="AF340">
        <v>2</v>
      </c>
      <c r="AG340">
        <v>2</v>
      </c>
      <c r="AH340">
        <v>2</v>
      </c>
      <c r="AI340">
        <v>3</v>
      </c>
      <c r="AJ340">
        <v>2</v>
      </c>
      <c r="AK340">
        <v>2</v>
      </c>
      <c r="AL340">
        <v>2</v>
      </c>
      <c r="AM340">
        <v>1</v>
      </c>
      <c r="AN340">
        <v>3</v>
      </c>
      <c r="AO340">
        <v>4</v>
      </c>
      <c r="AP340">
        <v>2</v>
      </c>
      <c r="AQ340">
        <v>3</v>
      </c>
      <c r="AR340">
        <v>1</v>
      </c>
      <c r="AS340">
        <v>2</v>
      </c>
      <c r="AT340">
        <v>4</v>
      </c>
      <c r="AU340">
        <v>4</v>
      </c>
      <c r="AV340">
        <v>1</v>
      </c>
      <c r="AW340" s="6">
        <f>STDEV(Table1[[#This Row],[Q1]:[Q36]])</f>
        <v>1.0219806477837259</v>
      </c>
    </row>
    <row r="341" spans="1:49" x14ac:dyDescent="0.2">
      <c r="A341" t="s">
        <v>515</v>
      </c>
      <c r="B341">
        <f>IF(642&lt;ROW(Table1[[#This Row],[ID]])-1,ROW(Table1[[#This Row],[ID]])-1,0)</f>
        <v>0</v>
      </c>
      <c r="C341" t="b">
        <f>FALSE</f>
        <v>0</v>
      </c>
      <c r="D341" t="b">
        <f>FALSE</f>
        <v>0</v>
      </c>
      <c r="E341" s="1">
        <v>38324</v>
      </c>
      <c r="F341" s="4">
        <f ca="1">INT((TODAY()-Table1[[#This Row],[born date]])/365)</f>
        <v>16</v>
      </c>
      <c r="G341" t="s">
        <v>65</v>
      </c>
      <c r="H341" t="s">
        <v>62</v>
      </c>
      <c r="I341" t="s">
        <v>58</v>
      </c>
      <c r="J341" t="s">
        <v>66</v>
      </c>
      <c r="K341" t="s">
        <v>54</v>
      </c>
      <c r="L341" t="s">
        <v>63</v>
      </c>
      <c r="M341">
        <v>5</v>
      </c>
      <c r="N341">
        <v>5</v>
      </c>
      <c r="O341">
        <v>3</v>
      </c>
      <c r="P341">
        <v>5</v>
      </c>
      <c r="Q341">
        <v>5</v>
      </c>
      <c r="R341">
        <v>3</v>
      </c>
      <c r="S341">
        <v>5</v>
      </c>
      <c r="T341">
        <v>4</v>
      </c>
      <c r="U341">
        <v>3</v>
      </c>
      <c r="V341">
        <v>5</v>
      </c>
      <c r="W341">
        <v>5</v>
      </c>
      <c r="X341">
        <v>2</v>
      </c>
      <c r="Y341">
        <v>3</v>
      </c>
      <c r="Z341">
        <v>5</v>
      </c>
      <c r="AA341">
        <v>5</v>
      </c>
      <c r="AB341">
        <v>4</v>
      </c>
      <c r="AC341">
        <v>5</v>
      </c>
      <c r="AD341">
        <v>1</v>
      </c>
      <c r="AE341">
        <v>4</v>
      </c>
      <c r="AF341">
        <v>5</v>
      </c>
      <c r="AG341">
        <v>4</v>
      </c>
      <c r="AH341">
        <v>3</v>
      </c>
      <c r="AI341">
        <v>4</v>
      </c>
      <c r="AJ341">
        <v>5</v>
      </c>
      <c r="AK341">
        <v>5</v>
      </c>
      <c r="AL341">
        <v>5</v>
      </c>
      <c r="AM341">
        <v>5</v>
      </c>
      <c r="AN341">
        <v>4</v>
      </c>
      <c r="AO341">
        <v>1</v>
      </c>
      <c r="AP341">
        <v>5</v>
      </c>
      <c r="AQ341">
        <v>5</v>
      </c>
      <c r="AR341">
        <v>5</v>
      </c>
      <c r="AS341">
        <v>5</v>
      </c>
      <c r="AT341">
        <v>4</v>
      </c>
      <c r="AU341">
        <v>3</v>
      </c>
      <c r="AV341">
        <v>5</v>
      </c>
      <c r="AW341" s="6">
        <f>STDEV(Table1[[#This Row],[Q1]:[Q36]])</f>
        <v>1.1588171308956141</v>
      </c>
    </row>
    <row r="342" spans="1:49" x14ac:dyDescent="0.2">
      <c r="A342" t="s">
        <v>516</v>
      </c>
      <c r="B342">
        <f>IF(642&lt;ROW(Table1[[#This Row],[ID]])-1,ROW(Table1[[#This Row],[ID]])-1,0)</f>
        <v>0</v>
      </c>
      <c r="C342" t="b">
        <f>FALSE</f>
        <v>0</v>
      </c>
      <c r="D342" t="b">
        <f>FALSE</f>
        <v>0</v>
      </c>
      <c r="E342" s="1">
        <v>32874</v>
      </c>
      <c r="F342" s="4">
        <f ca="1">INT((TODAY()-Table1[[#This Row],[born date]])/365)</f>
        <v>31</v>
      </c>
      <c r="G342" t="s">
        <v>50</v>
      </c>
      <c r="H342" t="s">
        <v>57</v>
      </c>
      <c r="I342" t="s">
        <v>58</v>
      </c>
      <c r="J342" t="s">
        <v>357</v>
      </c>
      <c r="K342" t="s">
        <v>54</v>
      </c>
      <c r="L342" t="s">
        <v>517</v>
      </c>
      <c r="M342">
        <v>5</v>
      </c>
      <c r="N342">
        <v>5</v>
      </c>
      <c r="O342">
        <v>5</v>
      </c>
      <c r="P342">
        <v>5</v>
      </c>
      <c r="Q342">
        <v>4</v>
      </c>
      <c r="R342">
        <v>5</v>
      </c>
      <c r="S342">
        <v>5</v>
      </c>
      <c r="T342">
        <v>5</v>
      </c>
      <c r="U342">
        <v>5</v>
      </c>
      <c r="V342">
        <v>5</v>
      </c>
      <c r="W342">
        <v>5</v>
      </c>
      <c r="X342">
        <v>4</v>
      </c>
      <c r="Y342">
        <v>5</v>
      </c>
      <c r="Z342">
        <v>5</v>
      </c>
      <c r="AA342">
        <v>5</v>
      </c>
      <c r="AB342">
        <v>5</v>
      </c>
      <c r="AC342">
        <v>5</v>
      </c>
      <c r="AD342">
        <v>5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5</v>
      </c>
      <c r="AK342">
        <v>5</v>
      </c>
      <c r="AL342">
        <v>5</v>
      </c>
      <c r="AM342">
        <v>5</v>
      </c>
      <c r="AN342">
        <v>5</v>
      </c>
      <c r="AO342">
        <v>5</v>
      </c>
      <c r="AP342">
        <v>5</v>
      </c>
      <c r="AQ342">
        <v>4</v>
      </c>
      <c r="AR342">
        <v>5</v>
      </c>
      <c r="AS342">
        <v>5</v>
      </c>
      <c r="AT342">
        <v>5</v>
      </c>
      <c r="AU342">
        <v>5</v>
      </c>
      <c r="AV342">
        <v>5</v>
      </c>
      <c r="AW342" s="6">
        <f>STDEV(Table1[[#This Row],[Q1]:[Q36]])</f>
        <v>0.28030595529069402</v>
      </c>
    </row>
    <row r="343" spans="1:49" x14ac:dyDescent="0.2">
      <c r="A343" t="s">
        <v>518</v>
      </c>
      <c r="B343">
        <f>IF(642&lt;ROW(Table1[[#This Row],[ID]])-1,ROW(Table1[[#This Row],[ID]])-1,0)</f>
        <v>0</v>
      </c>
      <c r="C343" t="b">
        <f>FALSE</f>
        <v>0</v>
      </c>
      <c r="D343" t="b">
        <f>FALSE</f>
        <v>0</v>
      </c>
      <c r="E343" s="1">
        <v>38453</v>
      </c>
      <c r="F343" s="4">
        <f ca="1">INT((TODAY()-Table1[[#This Row],[born date]])/365)</f>
        <v>15</v>
      </c>
      <c r="G343" t="s">
        <v>50</v>
      </c>
      <c r="H343" t="s">
        <v>62</v>
      </c>
      <c r="I343" t="s">
        <v>58</v>
      </c>
      <c r="J343" t="s">
        <v>53</v>
      </c>
      <c r="K343" t="s">
        <v>54</v>
      </c>
      <c r="L343" t="s">
        <v>63</v>
      </c>
      <c r="M343">
        <v>4</v>
      </c>
      <c r="N343">
        <v>4</v>
      </c>
      <c r="O343">
        <v>3</v>
      </c>
      <c r="P343">
        <v>4</v>
      </c>
      <c r="Q343">
        <v>3</v>
      </c>
      <c r="R343">
        <v>3</v>
      </c>
      <c r="S343">
        <v>4</v>
      </c>
      <c r="T343">
        <v>3</v>
      </c>
      <c r="U343">
        <v>3</v>
      </c>
      <c r="V343">
        <v>4</v>
      </c>
      <c r="W343">
        <v>4</v>
      </c>
      <c r="X343">
        <v>3</v>
      </c>
      <c r="Y343">
        <v>4</v>
      </c>
      <c r="Z343">
        <v>4</v>
      </c>
      <c r="AA343">
        <v>3</v>
      </c>
      <c r="AB343">
        <v>4</v>
      </c>
      <c r="AC343">
        <v>3</v>
      </c>
      <c r="AD343">
        <v>3</v>
      </c>
      <c r="AE343">
        <v>3</v>
      </c>
      <c r="AF343">
        <v>4</v>
      </c>
      <c r="AG343">
        <v>4</v>
      </c>
      <c r="AH343">
        <v>4</v>
      </c>
      <c r="AI343">
        <v>4</v>
      </c>
      <c r="AJ343">
        <v>3</v>
      </c>
      <c r="AK343">
        <v>4</v>
      </c>
      <c r="AL343">
        <v>4</v>
      </c>
      <c r="AM343">
        <v>4</v>
      </c>
      <c r="AN343">
        <v>4</v>
      </c>
      <c r="AO343">
        <v>3</v>
      </c>
      <c r="AP343">
        <v>4</v>
      </c>
      <c r="AQ343">
        <v>3</v>
      </c>
      <c r="AR343">
        <v>4</v>
      </c>
      <c r="AS343">
        <v>4</v>
      </c>
      <c r="AT343">
        <v>3</v>
      </c>
      <c r="AU343">
        <v>4</v>
      </c>
      <c r="AV343">
        <v>4</v>
      </c>
      <c r="AW343" s="6">
        <f>STDEV(Table1[[#This Row],[Q1]:[Q36]])</f>
        <v>0.49441323247304381</v>
      </c>
    </row>
    <row r="344" spans="1:49" x14ac:dyDescent="0.2">
      <c r="A344" t="s">
        <v>519</v>
      </c>
      <c r="B344">
        <f>IF(642&lt;ROW(Table1[[#This Row],[ID]])-1,ROW(Table1[[#This Row],[ID]])-1,0)</f>
        <v>0</v>
      </c>
      <c r="C344" t="b">
        <f>FALSE</f>
        <v>0</v>
      </c>
      <c r="D344" t="b">
        <f>FALSE</f>
        <v>0</v>
      </c>
      <c r="E344" s="1">
        <v>35572</v>
      </c>
      <c r="F344" s="4">
        <f ca="1">INT((TODAY()-Table1[[#This Row],[born date]])/365)</f>
        <v>23</v>
      </c>
      <c r="G344" t="s">
        <v>50</v>
      </c>
      <c r="H344" t="s">
        <v>62</v>
      </c>
      <c r="I344" t="s">
        <v>123</v>
      </c>
      <c r="J344" t="s">
        <v>68</v>
      </c>
      <c r="K344" t="s">
        <v>54</v>
      </c>
      <c r="L344" t="s">
        <v>520</v>
      </c>
      <c r="M344">
        <v>4</v>
      </c>
      <c r="N344">
        <v>3</v>
      </c>
      <c r="O344">
        <v>4</v>
      </c>
      <c r="P344">
        <v>4</v>
      </c>
      <c r="Q344">
        <v>4</v>
      </c>
      <c r="R344">
        <v>4</v>
      </c>
      <c r="S344">
        <v>4</v>
      </c>
      <c r="T344">
        <v>3</v>
      </c>
      <c r="U344">
        <v>5</v>
      </c>
      <c r="V344">
        <v>4</v>
      </c>
      <c r="W344">
        <v>3</v>
      </c>
      <c r="X344">
        <v>4</v>
      </c>
      <c r="Y344">
        <v>4</v>
      </c>
      <c r="Z344">
        <v>5</v>
      </c>
      <c r="AA344">
        <v>4</v>
      </c>
      <c r="AB344">
        <v>3</v>
      </c>
      <c r="AC344">
        <v>3</v>
      </c>
      <c r="AD344">
        <v>3</v>
      </c>
      <c r="AE344">
        <v>3</v>
      </c>
      <c r="AF344">
        <v>4</v>
      </c>
      <c r="AG344">
        <v>3</v>
      </c>
      <c r="AH344">
        <v>4</v>
      </c>
      <c r="AI344">
        <v>4</v>
      </c>
      <c r="AJ344">
        <v>5</v>
      </c>
      <c r="AK344">
        <v>4</v>
      </c>
      <c r="AL344">
        <v>3</v>
      </c>
      <c r="AM344">
        <v>4</v>
      </c>
      <c r="AN344">
        <v>3</v>
      </c>
      <c r="AO344">
        <v>4</v>
      </c>
      <c r="AP344">
        <v>4</v>
      </c>
      <c r="AQ344">
        <v>5</v>
      </c>
      <c r="AR344">
        <v>4</v>
      </c>
      <c r="AS344">
        <v>4</v>
      </c>
      <c r="AT344">
        <v>4</v>
      </c>
      <c r="AU344">
        <v>5</v>
      </c>
      <c r="AV344">
        <v>4</v>
      </c>
      <c r="AW344" s="6">
        <f>STDEV(Table1[[#This Row],[Q1]:[Q36]])</f>
        <v>0.63932007533797841</v>
      </c>
    </row>
    <row r="345" spans="1:49" x14ac:dyDescent="0.2">
      <c r="A345" t="s">
        <v>521</v>
      </c>
      <c r="B345">
        <f>IF(642&lt;ROW(Table1[[#This Row],[ID]])-1,ROW(Table1[[#This Row],[ID]])-1,0)</f>
        <v>0</v>
      </c>
      <c r="C345" t="b">
        <f>FALSE</f>
        <v>0</v>
      </c>
      <c r="D345" t="b">
        <f>FALSE</f>
        <v>0</v>
      </c>
      <c r="E345" s="1">
        <v>27841</v>
      </c>
      <c r="F345" s="4">
        <f ca="1">INT((TODAY()-Table1[[#This Row],[born date]])/365)</f>
        <v>44</v>
      </c>
      <c r="G345" t="s">
        <v>50</v>
      </c>
      <c r="H345" t="s">
        <v>51</v>
      </c>
      <c r="I345" t="s">
        <v>58</v>
      </c>
      <c r="J345" t="s">
        <v>53</v>
      </c>
      <c r="K345" t="s">
        <v>54</v>
      </c>
      <c r="L345" t="s">
        <v>104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3</v>
      </c>
      <c r="S345">
        <v>4</v>
      </c>
      <c r="T345">
        <v>3</v>
      </c>
      <c r="U345">
        <v>3</v>
      </c>
      <c r="V345">
        <v>4</v>
      </c>
      <c r="W345">
        <v>4</v>
      </c>
      <c r="X345">
        <v>4</v>
      </c>
      <c r="Y345">
        <v>3</v>
      </c>
      <c r="Z345">
        <v>4</v>
      </c>
      <c r="AA345">
        <v>4</v>
      </c>
      <c r="AB345">
        <v>3</v>
      </c>
      <c r="AC345">
        <v>4</v>
      </c>
      <c r="AD345">
        <v>3</v>
      </c>
      <c r="AE345">
        <v>3</v>
      </c>
      <c r="AF345">
        <v>4</v>
      </c>
      <c r="AG345">
        <v>4</v>
      </c>
      <c r="AH345">
        <v>3</v>
      </c>
      <c r="AI345">
        <v>4</v>
      </c>
      <c r="AJ345">
        <v>4</v>
      </c>
      <c r="AK345">
        <v>4</v>
      </c>
      <c r="AL345">
        <v>3</v>
      </c>
      <c r="AM345">
        <v>4</v>
      </c>
      <c r="AN345">
        <v>3</v>
      </c>
      <c r="AO345">
        <v>3</v>
      </c>
      <c r="AP345">
        <v>4</v>
      </c>
      <c r="AQ345">
        <v>4</v>
      </c>
      <c r="AR345">
        <v>4</v>
      </c>
      <c r="AS345">
        <v>4</v>
      </c>
      <c r="AT345">
        <v>3</v>
      </c>
      <c r="AU345">
        <v>3</v>
      </c>
      <c r="AV345">
        <v>4</v>
      </c>
      <c r="AW345" s="6">
        <f>STDEV(Table1[[#This Row],[Q1]:[Q36]])</f>
        <v>0.48713610757321912</v>
      </c>
    </row>
    <row r="346" spans="1:49" x14ac:dyDescent="0.2">
      <c r="A346" t="s">
        <v>522</v>
      </c>
      <c r="B346">
        <f>IF(642&lt;ROW(Table1[[#This Row],[ID]])-1,ROW(Table1[[#This Row],[ID]])-1,0)</f>
        <v>0</v>
      </c>
      <c r="C346" t="b">
        <f>FALSE</f>
        <v>0</v>
      </c>
      <c r="D346" t="b">
        <f>FALSE</f>
        <v>0</v>
      </c>
      <c r="E346" s="1">
        <v>29179</v>
      </c>
      <c r="F346" s="4">
        <f ca="1">INT((TODAY()-Table1[[#This Row],[born date]])/365)</f>
        <v>41</v>
      </c>
      <c r="G346" t="s">
        <v>65</v>
      </c>
      <c r="H346" t="s">
        <v>57</v>
      </c>
      <c r="I346" t="s">
        <v>123</v>
      </c>
      <c r="J346" t="s">
        <v>66</v>
      </c>
      <c r="K346" t="s">
        <v>54</v>
      </c>
      <c r="L346" t="s">
        <v>523</v>
      </c>
      <c r="M346">
        <v>5</v>
      </c>
      <c r="N346">
        <v>5</v>
      </c>
      <c r="O346">
        <v>4</v>
      </c>
      <c r="P346">
        <v>4</v>
      </c>
      <c r="Q346">
        <v>4</v>
      </c>
      <c r="R346">
        <v>4</v>
      </c>
      <c r="S346">
        <v>4</v>
      </c>
      <c r="T346">
        <v>4</v>
      </c>
      <c r="U346">
        <v>4</v>
      </c>
      <c r="V346">
        <v>5</v>
      </c>
      <c r="W346">
        <v>4</v>
      </c>
      <c r="X346">
        <v>3</v>
      </c>
      <c r="Y346">
        <v>2</v>
      </c>
      <c r="Z346">
        <v>5</v>
      </c>
      <c r="AA346">
        <v>4</v>
      </c>
      <c r="AB346">
        <v>4</v>
      </c>
      <c r="AC346">
        <v>3</v>
      </c>
      <c r="AD346">
        <v>4</v>
      </c>
      <c r="AE346">
        <v>5</v>
      </c>
      <c r="AF346">
        <v>5</v>
      </c>
      <c r="AG346">
        <v>5</v>
      </c>
      <c r="AH346">
        <v>3</v>
      </c>
      <c r="AI346">
        <v>4</v>
      </c>
      <c r="AJ346">
        <v>4</v>
      </c>
      <c r="AK346">
        <v>4</v>
      </c>
      <c r="AL346">
        <v>4</v>
      </c>
      <c r="AM346">
        <v>4</v>
      </c>
      <c r="AN346">
        <v>5</v>
      </c>
      <c r="AO346">
        <v>4</v>
      </c>
      <c r="AP346">
        <v>5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5</v>
      </c>
      <c r="AW346" s="6">
        <f>STDEV(Table1[[#This Row],[Q1]:[Q36]])</f>
        <v>0.72319836353235245</v>
      </c>
    </row>
    <row r="347" spans="1:49" x14ac:dyDescent="0.2">
      <c r="A347" t="s">
        <v>524</v>
      </c>
      <c r="B347">
        <f>IF(642&lt;ROW(Table1[[#This Row],[ID]])-1,ROW(Table1[[#This Row],[ID]])-1,0)</f>
        <v>0</v>
      </c>
      <c r="C347" t="b">
        <f>FALSE</f>
        <v>0</v>
      </c>
      <c r="D347" t="b">
        <f>FALSE</f>
        <v>0</v>
      </c>
      <c r="E347" s="1">
        <v>35473</v>
      </c>
      <c r="F347" s="4">
        <f ca="1">INT((TODAY()-Table1[[#This Row],[born date]])/365)</f>
        <v>24</v>
      </c>
      <c r="G347" t="s">
        <v>65</v>
      </c>
      <c r="H347" t="s">
        <v>57</v>
      </c>
      <c r="I347" t="s">
        <v>58</v>
      </c>
      <c r="J347" t="s">
        <v>68</v>
      </c>
      <c r="K347" t="s">
        <v>54</v>
      </c>
      <c r="L347" t="s">
        <v>55</v>
      </c>
      <c r="M347">
        <v>3</v>
      </c>
      <c r="N347">
        <v>3</v>
      </c>
      <c r="O347">
        <v>3</v>
      </c>
      <c r="P347">
        <v>3</v>
      </c>
      <c r="Q347">
        <v>3</v>
      </c>
      <c r="R347">
        <v>3</v>
      </c>
      <c r="S347">
        <v>3</v>
      </c>
      <c r="T347">
        <v>3</v>
      </c>
      <c r="U347">
        <v>3</v>
      </c>
      <c r="V347">
        <v>3</v>
      </c>
      <c r="W347">
        <v>3</v>
      </c>
      <c r="X347">
        <v>3</v>
      </c>
      <c r="Y347">
        <v>3</v>
      </c>
      <c r="Z347">
        <v>3</v>
      </c>
      <c r="AA347">
        <v>3</v>
      </c>
      <c r="AB347">
        <v>3</v>
      </c>
      <c r="AC347">
        <v>3</v>
      </c>
      <c r="AD347">
        <v>3</v>
      </c>
      <c r="AE347">
        <v>3</v>
      </c>
      <c r="AF347">
        <v>3</v>
      </c>
      <c r="AG347">
        <v>3</v>
      </c>
      <c r="AH347">
        <v>3</v>
      </c>
      <c r="AI347">
        <v>3</v>
      </c>
      <c r="AJ347">
        <v>3</v>
      </c>
      <c r="AK347">
        <v>3</v>
      </c>
      <c r="AL347">
        <v>3</v>
      </c>
      <c r="AM347">
        <v>3</v>
      </c>
      <c r="AN347">
        <v>3</v>
      </c>
      <c r="AO347">
        <v>3</v>
      </c>
      <c r="AP347">
        <v>3</v>
      </c>
      <c r="AQ347">
        <v>3</v>
      </c>
      <c r="AR347">
        <v>3</v>
      </c>
      <c r="AS347">
        <v>3</v>
      </c>
      <c r="AT347">
        <v>3</v>
      </c>
      <c r="AU347">
        <v>3</v>
      </c>
      <c r="AV347">
        <v>3</v>
      </c>
      <c r="AW347" s="6">
        <f>STDEV(Table1[[#This Row],[Q1]:[Q36]])</f>
        <v>0</v>
      </c>
    </row>
    <row r="348" spans="1:49" x14ac:dyDescent="0.2">
      <c r="A348" t="s">
        <v>525</v>
      </c>
      <c r="B348">
        <f>IF(642&lt;ROW(Table1[[#This Row],[ID]])-1,ROW(Table1[[#This Row],[ID]])-1,0)</f>
        <v>0</v>
      </c>
      <c r="C348" t="b">
        <f>FALSE</f>
        <v>0</v>
      </c>
      <c r="D348" t="b">
        <f>FALSE</f>
        <v>0</v>
      </c>
      <c r="E348" s="1">
        <v>38363</v>
      </c>
      <c r="F348" s="4">
        <f ca="1">INT((TODAY()-Table1[[#This Row],[born date]])/365)</f>
        <v>16</v>
      </c>
      <c r="G348" t="s">
        <v>50</v>
      </c>
      <c r="H348" t="s">
        <v>62</v>
      </c>
      <c r="I348" t="s">
        <v>123</v>
      </c>
      <c r="J348" t="s">
        <v>53</v>
      </c>
      <c r="K348" t="s">
        <v>69</v>
      </c>
      <c r="L348" t="s">
        <v>108</v>
      </c>
      <c r="M348">
        <v>3</v>
      </c>
      <c r="N348">
        <v>3</v>
      </c>
      <c r="O348">
        <v>2</v>
      </c>
      <c r="P348">
        <v>2</v>
      </c>
      <c r="Q348">
        <v>3</v>
      </c>
      <c r="R348">
        <v>2</v>
      </c>
      <c r="S348">
        <v>4</v>
      </c>
      <c r="T348">
        <v>2</v>
      </c>
      <c r="U348">
        <v>1</v>
      </c>
      <c r="V348">
        <v>3</v>
      </c>
      <c r="W348">
        <v>3</v>
      </c>
      <c r="X348">
        <v>3</v>
      </c>
      <c r="Y348">
        <v>4</v>
      </c>
      <c r="Z348">
        <v>3</v>
      </c>
      <c r="AA348">
        <v>3</v>
      </c>
      <c r="AB348">
        <v>1</v>
      </c>
      <c r="AC348">
        <v>2</v>
      </c>
      <c r="AD348">
        <v>2</v>
      </c>
      <c r="AE348">
        <v>1</v>
      </c>
      <c r="AF348">
        <v>3</v>
      </c>
      <c r="AG348">
        <v>3</v>
      </c>
      <c r="AH348">
        <v>4</v>
      </c>
      <c r="AI348">
        <v>2</v>
      </c>
      <c r="AJ348">
        <v>3</v>
      </c>
      <c r="AK348">
        <v>2</v>
      </c>
      <c r="AL348">
        <v>4</v>
      </c>
      <c r="AM348">
        <v>3</v>
      </c>
      <c r="AN348">
        <v>3</v>
      </c>
      <c r="AO348">
        <v>1</v>
      </c>
      <c r="AP348">
        <v>2</v>
      </c>
      <c r="AQ348">
        <v>4</v>
      </c>
      <c r="AR348">
        <v>2</v>
      </c>
      <c r="AS348">
        <v>3</v>
      </c>
      <c r="AT348">
        <v>3</v>
      </c>
      <c r="AU348">
        <v>1</v>
      </c>
      <c r="AV348">
        <v>2</v>
      </c>
      <c r="AW348" s="6">
        <f>STDEV(Table1[[#This Row],[Q1]:[Q36]])</f>
        <v>0.90851352515899586</v>
      </c>
    </row>
    <row r="349" spans="1:49" x14ac:dyDescent="0.2">
      <c r="A349" t="s">
        <v>526</v>
      </c>
      <c r="B349">
        <f>IF(642&lt;ROW(Table1[[#This Row],[ID]])-1,ROW(Table1[[#This Row],[ID]])-1,0)</f>
        <v>0</v>
      </c>
      <c r="C349" t="b">
        <f>FALSE</f>
        <v>0</v>
      </c>
      <c r="D349" t="b">
        <f>FALSE</f>
        <v>0</v>
      </c>
      <c r="E349" s="1">
        <v>38340</v>
      </c>
      <c r="F349" s="4">
        <f ca="1">INT((TODAY()-Table1[[#This Row],[born date]])/365)</f>
        <v>16</v>
      </c>
      <c r="G349" t="s">
        <v>65</v>
      </c>
      <c r="H349" t="s">
        <v>62</v>
      </c>
      <c r="I349" t="s">
        <v>58</v>
      </c>
      <c r="J349" t="s">
        <v>357</v>
      </c>
      <c r="K349" t="s">
        <v>54</v>
      </c>
      <c r="L349" t="s">
        <v>63</v>
      </c>
      <c r="M349">
        <v>3</v>
      </c>
      <c r="N349">
        <v>3</v>
      </c>
      <c r="O349">
        <v>3</v>
      </c>
      <c r="P349">
        <v>3</v>
      </c>
      <c r="Q349">
        <v>4</v>
      </c>
      <c r="R349">
        <v>2</v>
      </c>
      <c r="S349">
        <v>4</v>
      </c>
      <c r="T349">
        <v>2</v>
      </c>
      <c r="U349">
        <v>4</v>
      </c>
      <c r="V349">
        <v>5</v>
      </c>
      <c r="W349">
        <v>4</v>
      </c>
      <c r="X349">
        <v>4</v>
      </c>
      <c r="Y349">
        <v>5</v>
      </c>
      <c r="Z349">
        <v>4</v>
      </c>
      <c r="AA349">
        <v>3</v>
      </c>
      <c r="AB349">
        <v>3</v>
      </c>
      <c r="AC349">
        <v>3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4</v>
      </c>
      <c r="AJ349">
        <v>2</v>
      </c>
      <c r="AK349">
        <v>5</v>
      </c>
      <c r="AL349">
        <v>2</v>
      </c>
      <c r="AM349">
        <v>3</v>
      </c>
      <c r="AN349">
        <v>2</v>
      </c>
      <c r="AO349">
        <v>4</v>
      </c>
      <c r="AP349">
        <v>3</v>
      </c>
      <c r="AQ349">
        <v>3</v>
      </c>
      <c r="AR349">
        <v>2</v>
      </c>
      <c r="AS349">
        <v>5</v>
      </c>
      <c r="AT349">
        <v>2</v>
      </c>
      <c r="AU349">
        <v>5</v>
      </c>
      <c r="AV349">
        <v>3</v>
      </c>
      <c r="AW349" s="6">
        <f>STDEV(Table1[[#This Row],[Q1]:[Q36]])</f>
        <v>1.0419761445034554</v>
      </c>
    </row>
    <row r="350" spans="1:49" x14ac:dyDescent="0.2">
      <c r="A350" t="s">
        <v>527</v>
      </c>
      <c r="B350">
        <f>IF(642&lt;ROW(Table1[[#This Row],[ID]])-1,ROW(Table1[[#This Row],[ID]])-1,0)</f>
        <v>0</v>
      </c>
      <c r="C350" t="b">
        <f>FALSE</f>
        <v>0</v>
      </c>
      <c r="D350" t="b">
        <f>FALSE</f>
        <v>0</v>
      </c>
      <c r="E350" s="1">
        <v>33399</v>
      </c>
      <c r="F350" s="4">
        <f ca="1">INT((TODAY()-Table1[[#This Row],[born date]])/365)</f>
        <v>29</v>
      </c>
      <c r="G350" t="s">
        <v>50</v>
      </c>
      <c r="H350" t="s">
        <v>62</v>
      </c>
      <c r="I350" t="s">
        <v>58</v>
      </c>
      <c r="J350" t="s">
        <v>53</v>
      </c>
      <c r="K350" t="s">
        <v>107</v>
      </c>
      <c r="L350" t="s">
        <v>528</v>
      </c>
      <c r="M350">
        <v>4</v>
      </c>
      <c r="N350">
        <v>4</v>
      </c>
      <c r="O350">
        <v>2</v>
      </c>
      <c r="P350">
        <v>3</v>
      </c>
      <c r="Q350">
        <v>4</v>
      </c>
      <c r="R350">
        <v>2</v>
      </c>
      <c r="S350">
        <v>4</v>
      </c>
      <c r="T350">
        <v>5</v>
      </c>
      <c r="U350">
        <v>5</v>
      </c>
      <c r="V350">
        <v>5</v>
      </c>
      <c r="W350">
        <v>4</v>
      </c>
      <c r="X350">
        <v>2</v>
      </c>
      <c r="Y350">
        <v>2</v>
      </c>
      <c r="Z350">
        <v>4</v>
      </c>
      <c r="AA350">
        <v>5</v>
      </c>
      <c r="AB350">
        <v>4</v>
      </c>
      <c r="AC350">
        <v>4</v>
      </c>
      <c r="AD350">
        <v>5</v>
      </c>
      <c r="AE350">
        <v>5</v>
      </c>
      <c r="AF350">
        <v>5</v>
      </c>
      <c r="AG350">
        <v>4</v>
      </c>
      <c r="AH350">
        <v>2</v>
      </c>
      <c r="AI350">
        <v>4</v>
      </c>
      <c r="AJ350">
        <v>4</v>
      </c>
      <c r="AK350">
        <v>4</v>
      </c>
      <c r="AL350">
        <v>5</v>
      </c>
      <c r="AM350">
        <v>5</v>
      </c>
      <c r="AN350">
        <v>1</v>
      </c>
      <c r="AO350">
        <v>5</v>
      </c>
      <c r="AP350">
        <v>4</v>
      </c>
      <c r="AQ350">
        <v>5</v>
      </c>
      <c r="AR350">
        <v>5</v>
      </c>
      <c r="AS350">
        <v>5</v>
      </c>
      <c r="AT350">
        <v>5</v>
      </c>
      <c r="AU350">
        <v>5</v>
      </c>
      <c r="AV350">
        <v>5</v>
      </c>
      <c r="AW350" s="6">
        <f>STDEV(Table1[[#This Row],[Q1]:[Q36]])</f>
        <v>1.1450376024878448</v>
      </c>
    </row>
    <row r="351" spans="1:49" x14ac:dyDescent="0.2">
      <c r="A351" t="s">
        <v>529</v>
      </c>
      <c r="B351">
        <f>IF(642&lt;ROW(Table1[[#This Row],[ID]])-1,ROW(Table1[[#This Row],[ID]])-1,0)</f>
        <v>0</v>
      </c>
      <c r="C351" t="b">
        <f>FALSE</f>
        <v>0</v>
      </c>
      <c r="D351" t="b">
        <f>FALSE</f>
        <v>0</v>
      </c>
      <c r="E351" s="1">
        <v>35456</v>
      </c>
      <c r="F351" s="4">
        <f ca="1">INT((TODAY()-Table1[[#This Row],[born date]])/365)</f>
        <v>24</v>
      </c>
      <c r="G351" t="s">
        <v>50</v>
      </c>
      <c r="H351" t="s">
        <v>62</v>
      </c>
      <c r="I351" t="s">
        <v>52</v>
      </c>
      <c r="J351" t="s">
        <v>66</v>
      </c>
      <c r="K351" t="s">
        <v>54</v>
      </c>
      <c r="L351" t="s">
        <v>104</v>
      </c>
      <c r="M351">
        <v>4</v>
      </c>
      <c r="N351">
        <v>4</v>
      </c>
      <c r="O351">
        <v>4</v>
      </c>
      <c r="P351">
        <v>4</v>
      </c>
      <c r="Q351">
        <v>3</v>
      </c>
      <c r="R351">
        <v>4</v>
      </c>
      <c r="S351">
        <v>4</v>
      </c>
      <c r="T351">
        <v>3</v>
      </c>
      <c r="U351">
        <v>4</v>
      </c>
      <c r="V351">
        <v>4</v>
      </c>
      <c r="W351">
        <v>4</v>
      </c>
      <c r="X351">
        <v>4</v>
      </c>
      <c r="Y351">
        <v>4</v>
      </c>
      <c r="Z351">
        <v>4</v>
      </c>
      <c r="AA351">
        <v>2</v>
      </c>
      <c r="AB351">
        <v>4</v>
      </c>
      <c r="AC351">
        <v>3</v>
      </c>
      <c r="AD351">
        <v>3</v>
      </c>
      <c r="AE351">
        <v>4</v>
      </c>
      <c r="AF351">
        <v>4</v>
      </c>
      <c r="AG351">
        <v>3</v>
      </c>
      <c r="AH351">
        <v>3</v>
      </c>
      <c r="AI351">
        <v>3</v>
      </c>
      <c r="AJ351">
        <v>3</v>
      </c>
      <c r="AK351">
        <v>2</v>
      </c>
      <c r="AL351">
        <v>4</v>
      </c>
      <c r="AM351">
        <v>4</v>
      </c>
      <c r="AN351">
        <v>3</v>
      </c>
      <c r="AO351">
        <v>4</v>
      </c>
      <c r="AP351">
        <v>4</v>
      </c>
      <c r="AQ351">
        <v>3</v>
      </c>
      <c r="AR351">
        <v>4</v>
      </c>
      <c r="AS351">
        <v>4</v>
      </c>
      <c r="AT351">
        <v>3</v>
      </c>
      <c r="AU351">
        <v>4</v>
      </c>
      <c r="AV351">
        <v>4</v>
      </c>
      <c r="AW351" s="6">
        <f>STDEV(Table1[[#This Row],[Q1]:[Q36]])</f>
        <v>0.60356086212221738</v>
      </c>
    </row>
    <row r="352" spans="1:49" x14ac:dyDescent="0.2">
      <c r="A352" t="s">
        <v>530</v>
      </c>
      <c r="B352">
        <f>IF(642&lt;ROW(Table1[[#This Row],[ID]])-1,ROW(Table1[[#This Row],[ID]])-1,0)</f>
        <v>0</v>
      </c>
      <c r="C352" t="b">
        <f>FALSE</f>
        <v>0</v>
      </c>
      <c r="D352" t="b">
        <f>FALSE</f>
        <v>0</v>
      </c>
      <c r="E352" s="1">
        <v>38421</v>
      </c>
      <c r="F352" s="4">
        <f ca="1">INT((TODAY()-Table1[[#This Row],[born date]])/365)</f>
        <v>15</v>
      </c>
      <c r="G352" t="s">
        <v>50</v>
      </c>
      <c r="H352" t="s">
        <v>62</v>
      </c>
      <c r="I352" t="s">
        <v>52</v>
      </c>
      <c r="J352" t="s">
        <v>53</v>
      </c>
      <c r="K352" t="s">
        <v>54</v>
      </c>
      <c r="L352" t="s">
        <v>63</v>
      </c>
      <c r="M352">
        <v>3</v>
      </c>
      <c r="N352">
        <v>3</v>
      </c>
      <c r="O352">
        <v>3</v>
      </c>
      <c r="P352">
        <v>3</v>
      </c>
      <c r="Q352">
        <v>3</v>
      </c>
      <c r="R352">
        <v>3</v>
      </c>
      <c r="S352">
        <v>3</v>
      </c>
      <c r="T352">
        <v>1</v>
      </c>
      <c r="U352">
        <v>3</v>
      </c>
      <c r="V352">
        <v>3</v>
      </c>
      <c r="W352">
        <v>3</v>
      </c>
      <c r="X352">
        <v>2</v>
      </c>
      <c r="Y352">
        <v>3</v>
      </c>
      <c r="Z352">
        <v>3</v>
      </c>
      <c r="AA352">
        <v>4</v>
      </c>
      <c r="AB352">
        <v>2</v>
      </c>
      <c r="AC352">
        <v>3</v>
      </c>
      <c r="AD352">
        <v>1</v>
      </c>
      <c r="AE352">
        <v>3</v>
      </c>
      <c r="AF352">
        <v>3</v>
      </c>
      <c r="AG352">
        <v>3</v>
      </c>
      <c r="AH352">
        <v>2</v>
      </c>
      <c r="AI352">
        <v>4</v>
      </c>
      <c r="AJ352">
        <v>3</v>
      </c>
      <c r="AK352">
        <v>3</v>
      </c>
      <c r="AL352">
        <v>3</v>
      </c>
      <c r="AM352">
        <v>3</v>
      </c>
      <c r="AN352">
        <v>1</v>
      </c>
      <c r="AO352">
        <v>1</v>
      </c>
      <c r="AP352">
        <v>4</v>
      </c>
      <c r="AQ352">
        <v>3</v>
      </c>
      <c r="AR352">
        <v>3</v>
      </c>
      <c r="AS352">
        <v>3</v>
      </c>
      <c r="AT352">
        <v>1</v>
      </c>
      <c r="AU352">
        <v>3</v>
      </c>
      <c r="AV352">
        <v>4</v>
      </c>
      <c r="AW352" s="6">
        <f>STDEV(Table1[[#This Row],[Q1]:[Q36]])</f>
        <v>0.84091786587208217</v>
      </c>
    </row>
    <row r="353" spans="1:49" x14ac:dyDescent="0.2">
      <c r="A353" t="s">
        <v>531</v>
      </c>
      <c r="B353">
        <f>IF(642&lt;ROW(Table1[[#This Row],[ID]])-1,ROW(Table1[[#This Row],[ID]])-1,0)</f>
        <v>0</v>
      </c>
      <c r="C353" t="b">
        <f>FALSE</f>
        <v>0</v>
      </c>
      <c r="D353" t="b">
        <f>FALSE</f>
        <v>0</v>
      </c>
      <c r="E353" s="1">
        <v>38322</v>
      </c>
      <c r="F353" s="4">
        <f ca="1">INT((TODAY()-Table1[[#This Row],[born date]])/365)</f>
        <v>16</v>
      </c>
      <c r="G353" t="s">
        <v>65</v>
      </c>
      <c r="H353" t="s">
        <v>62</v>
      </c>
      <c r="I353" t="s">
        <v>58</v>
      </c>
      <c r="J353" t="s">
        <v>53</v>
      </c>
      <c r="K353" t="s">
        <v>54</v>
      </c>
      <c r="L353" t="s">
        <v>63</v>
      </c>
      <c r="M353">
        <v>2</v>
      </c>
      <c r="N353">
        <v>4</v>
      </c>
      <c r="O353">
        <v>2</v>
      </c>
      <c r="P353">
        <v>4</v>
      </c>
      <c r="Q353">
        <v>2</v>
      </c>
      <c r="R353">
        <v>3</v>
      </c>
      <c r="S353">
        <v>3</v>
      </c>
      <c r="T353">
        <v>4</v>
      </c>
      <c r="U353">
        <v>3</v>
      </c>
      <c r="V353">
        <v>2</v>
      </c>
      <c r="W353">
        <v>3</v>
      </c>
      <c r="X353">
        <v>3</v>
      </c>
      <c r="Y353">
        <v>4</v>
      </c>
      <c r="Z353">
        <v>4</v>
      </c>
      <c r="AA353">
        <v>3</v>
      </c>
      <c r="AB353">
        <v>3</v>
      </c>
      <c r="AC353">
        <v>2</v>
      </c>
      <c r="AD353">
        <v>5</v>
      </c>
      <c r="AE353">
        <v>3</v>
      </c>
      <c r="AF353">
        <v>2</v>
      </c>
      <c r="AG353">
        <v>3</v>
      </c>
      <c r="AH353">
        <v>4</v>
      </c>
      <c r="AI353">
        <v>4</v>
      </c>
      <c r="AJ353">
        <v>4</v>
      </c>
      <c r="AK353">
        <v>4</v>
      </c>
      <c r="AL353">
        <v>3</v>
      </c>
      <c r="AM353">
        <v>3</v>
      </c>
      <c r="AN353">
        <v>5</v>
      </c>
      <c r="AO353">
        <v>3</v>
      </c>
      <c r="AP353">
        <v>2</v>
      </c>
      <c r="AQ353">
        <v>4</v>
      </c>
      <c r="AR353">
        <v>4</v>
      </c>
      <c r="AS353">
        <v>3</v>
      </c>
      <c r="AT353">
        <v>5</v>
      </c>
      <c r="AU353">
        <v>3</v>
      </c>
      <c r="AV353">
        <v>2</v>
      </c>
      <c r="AW353" s="6">
        <f>STDEV(Table1[[#This Row],[Q1]:[Q36]])</f>
        <v>0.90632696717496575</v>
      </c>
    </row>
    <row r="354" spans="1:49" x14ac:dyDescent="0.2">
      <c r="A354" t="s">
        <v>532</v>
      </c>
      <c r="B354">
        <f>IF(642&lt;ROW(Table1[[#This Row],[ID]])-1,ROW(Table1[[#This Row],[ID]])-1,0)</f>
        <v>0</v>
      </c>
      <c r="C354" t="b">
        <f>FALSE</f>
        <v>0</v>
      </c>
      <c r="D354" t="b">
        <f>FALSE</f>
        <v>0</v>
      </c>
      <c r="E354" s="1">
        <v>38433</v>
      </c>
      <c r="F354" s="4">
        <f ca="1">INT((TODAY()-Table1[[#This Row],[born date]])/365)</f>
        <v>15</v>
      </c>
      <c r="G354" t="s">
        <v>65</v>
      </c>
      <c r="H354" t="s">
        <v>62</v>
      </c>
      <c r="I354" t="s">
        <v>52</v>
      </c>
      <c r="J354" t="s">
        <v>66</v>
      </c>
      <c r="K354" t="s">
        <v>54</v>
      </c>
      <c r="L354" t="s">
        <v>63</v>
      </c>
      <c r="M354">
        <v>4</v>
      </c>
      <c r="N354">
        <v>4</v>
      </c>
      <c r="O354">
        <v>3</v>
      </c>
      <c r="P354">
        <v>4</v>
      </c>
      <c r="Q354">
        <v>3</v>
      </c>
      <c r="R354">
        <v>3</v>
      </c>
      <c r="S354">
        <v>4</v>
      </c>
      <c r="T354">
        <v>3</v>
      </c>
      <c r="U354">
        <v>3</v>
      </c>
      <c r="V354">
        <v>4</v>
      </c>
      <c r="W354">
        <v>4</v>
      </c>
      <c r="X354">
        <v>2</v>
      </c>
      <c r="Y354">
        <v>3</v>
      </c>
      <c r="Z354">
        <v>3</v>
      </c>
      <c r="AA354">
        <v>4</v>
      </c>
      <c r="AB354">
        <v>3</v>
      </c>
      <c r="AC354">
        <v>3</v>
      </c>
      <c r="AD354">
        <v>2</v>
      </c>
      <c r="AE354">
        <v>4</v>
      </c>
      <c r="AF354">
        <v>3</v>
      </c>
      <c r="AG354">
        <v>3</v>
      </c>
      <c r="AH354">
        <v>4</v>
      </c>
      <c r="AI354">
        <v>4</v>
      </c>
      <c r="AJ354">
        <v>3</v>
      </c>
      <c r="AK354">
        <v>3</v>
      </c>
      <c r="AL354">
        <v>3</v>
      </c>
      <c r="AM354">
        <v>3</v>
      </c>
      <c r="AN354">
        <v>3</v>
      </c>
      <c r="AO354">
        <v>2</v>
      </c>
      <c r="AP354">
        <v>4</v>
      </c>
      <c r="AQ354">
        <v>4</v>
      </c>
      <c r="AR354">
        <v>3</v>
      </c>
      <c r="AS354">
        <v>4</v>
      </c>
      <c r="AT354">
        <v>3</v>
      </c>
      <c r="AU354">
        <v>2</v>
      </c>
      <c r="AV354">
        <v>3</v>
      </c>
      <c r="AW354" s="6">
        <f>STDEV(Table1[[#This Row],[Q1]:[Q36]])</f>
        <v>0.64917530100010079</v>
      </c>
    </row>
    <row r="355" spans="1:49" x14ac:dyDescent="0.2">
      <c r="A355" t="s">
        <v>533</v>
      </c>
      <c r="B355">
        <f>IF(642&lt;ROW(Table1[[#This Row],[ID]])-1,ROW(Table1[[#This Row],[ID]])-1,0)</f>
        <v>0</v>
      </c>
      <c r="C355" t="b">
        <f>FALSE</f>
        <v>0</v>
      </c>
      <c r="D355" t="b">
        <f>FALSE</f>
        <v>0</v>
      </c>
      <c r="E355" s="1">
        <v>31944</v>
      </c>
      <c r="F355" s="4">
        <f ca="1">INT((TODAY()-Table1[[#This Row],[born date]])/365)</f>
        <v>33</v>
      </c>
      <c r="G355" t="s">
        <v>50</v>
      </c>
      <c r="H355" t="s">
        <v>51</v>
      </c>
      <c r="I355" t="s">
        <v>123</v>
      </c>
      <c r="J355" t="s">
        <v>53</v>
      </c>
      <c r="K355" t="s">
        <v>89</v>
      </c>
      <c r="L355" t="s">
        <v>534</v>
      </c>
      <c r="M355">
        <v>4</v>
      </c>
      <c r="N355">
        <v>4</v>
      </c>
      <c r="O355">
        <v>4</v>
      </c>
      <c r="P355">
        <v>4</v>
      </c>
      <c r="Q355">
        <v>3</v>
      </c>
      <c r="R355">
        <v>2</v>
      </c>
      <c r="S355">
        <v>3</v>
      </c>
      <c r="T355">
        <v>2</v>
      </c>
      <c r="U355">
        <v>3</v>
      </c>
      <c r="V355">
        <v>4</v>
      </c>
      <c r="W355">
        <v>3</v>
      </c>
      <c r="X355">
        <v>4</v>
      </c>
      <c r="Y355">
        <v>3</v>
      </c>
      <c r="Z355">
        <v>3</v>
      </c>
      <c r="AA355">
        <v>3</v>
      </c>
      <c r="AB355">
        <v>3</v>
      </c>
      <c r="AC355">
        <v>3</v>
      </c>
      <c r="AD355">
        <v>1</v>
      </c>
      <c r="AE355">
        <v>3</v>
      </c>
      <c r="AF355">
        <v>3</v>
      </c>
      <c r="AG355">
        <v>3</v>
      </c>
      <c r="AH355">
        <v>3</v>
      </c>
      <c r="AI355">
        <v>3</v>
      </c>
      <c r="AJ355">
        <v>3</v>
      </c>
      <c r="AK355">
        <v>4</v>
      </c>
      <c r="AL355">
        <v>3</v>
      </c>
      <c r="AM355">
        <v>3</v>
      </c>
      <c r="AN355">
        <v>2</v>
      </c>
      <c r="AO355">
        <v>2</v>
      </c>
      <c r="AP355">
        <v>3</v>
      </c>
      <c r="AQ355">
        <v>4</v>
      </c>
      <c r="AR355">
        <v>3</v>
      </c>
      <c r="AS355">
        <v>3</v>
      </c>
      <c r="AT355">
        <v>2</v>
      </c>
      <c r="AU355">
        <v>4</v>
      </c>
      <c r="AV355">
        <v>3</v>
      </c>
      <c r="AW355" s="6">
        <f>STDEV(Table1[[#This Row],[Q1]:[Q36]])</f>
        <v>0.71492035298424106</v>
      </c>
    </row>
    <row r="356" spans="1:49" x14ac:dyDescent="0.2">
      <c r="A356" t="s">
        <v>535</v>
      </c>
      <c r="B356">
        <f>IF(642&lt;ROW(Table1[[#This Row],[ID]])-1,ROW(Table1[[#This Row],[ID]])-1,0)</f>
        <v>0</v>
      </c>
      <c r="C356" t="b">
        <f>FALSE</f>
        <v>0</v>
      </c>
      <c r="D356" t="b">
        <f>FALSE</f>
        <v>0</v>
      </c>
      <c r="E356" s="1">
        <v>30078</v>
      </c>
      <c r="F356" s="4">
        <f ca="1">INT((TODAY()-Table1[[#This Row],[born date]])/365)</f>
        <v>38</v>
      </c>
      <c r="G356" t="s">
        <v>65</v>
      </c>
      <c r="H356" t="s">
        <v>57</v>
      </c>
      <c r="I356" t="s">
        <v>52</v>
      </c>
      <c r="J356" t="s">
        <v>357</v>
      </c>
      <c r="K356" t="s">
        <v>54</v>
      </c>
      <c r="L356" t="s">
        <v>536</v>
      </c>
      <c r="M356">
        <v>4</v>
      </c>
      <c r="N356">
        <v>5</v>
      </c>
      <c r="O356">
        <v>4</v>
      </c>
      <c r="P356">
        <v>5</v>
      </c>
      <c r="Q356">
        <v>5</v>
      </c>
      <c r="R356">
        <v>5</v>
      </c>
      <c r="S356">
        <v>4</v>
      </c>
      <c r="T356">
        <v>4</v>
      </c>
      <c r="U356">
        <v>5</v>
      </c>
      <c r="V356">
        <v>5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4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4</v>
      </c>
      <c r="AJ356">
        <v>5</v>
      </c>
      <c r="AK356">
        <v>5</v>
      </c>
      <c r="AL356">
        <v>5</v>
      </c>
      <c r="AM356">
        <v>5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4</v>
      </c>
      <c r="AU356">
        <v>5</v>
      </c>
      <c r="AV356">
        <v>5</v>
      </c>
      <c r="AW356" s="6">
        <f>STDEV(Table1[[#This Row],[Q1]:[Q36]])</f>
        <v>0.49441323247304381</v>
      </c>
    </row>
    <row r="357" spans="1:49" x14ac:dyDescent="0.2">
      <c r="A357" t="s">
        <v>537</v>
      </c>
      <c r="B357">
        <f>IF(642&lt;ROW(Table1[[#This Row],[ID]])-1,ROW(Table1[[#This Row],[ID]])-1,0)</f>
        <v>0</v>
      </c>
      <c r="C357" t="b">
        <f>FALSE</f>
        <v>0</v>
      </c>
      <c r="D357" t="b">
        <f>FALSE</f>
        <v>0</v>
      </c>
      <c r="E357" s="1">
        <v>34747</v>
      </c>
      <c r="F357" s="4">
        <f ca="1">INT((TODAY()-Table1[[#This Row],[born date]])/365)</f>
        <v>26</v>
      </c>
      <c r="G357" t="s">
        <v>50</v>
      </c>
      <c r="H357" t="s">
        <v>62</v>
      </c>
      <c r="I357" t="s">
        <v>123</v>
      </c>
      <c r="J357" t="s">
        <v>66</v>
      </c>
      <c r="K357" t="s">
        <v>54</v>
      </c>
      <c r="L357" t="s">
        <v>538</v>
      </c>
      <c r="M357">
        <v>3</v>
      </c>
      <c r="N357">
        <v>3</v>
      </c>
      <c r="O357">
        <v>3</v>
      </c>
      <c r="P357">
        <v>4</v>
      </c>
      <c r="Q357">
        <v>3</v>
      </c>
      <c r="R357">
        <v>3</v>
      </c>
      <c r="S357">
        <v>3</v>
      </c>
      <c r="T357">
        <v>3</v>
      </c>
      <c r="U357">
        <v>3</v>
      </c>
      <c r="V357">
        <v>4</v>
      </c>
      <c r="W357">
        <v>4</v>
      </c>
      <c r="X357">
        <v>3</v>
      </c>
      <c r="Y357">
        <v>3</v>
      </c>
      <c r="Z357">
        <v>4</v>
      </c>
      <c r="AA357">
        <v>3</v>
      </c>
      <c r="AB357">
        <v>3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3</v>
      </c>
      <c r="AI357">
        <v>4</v>
      </c>
      <c r="AJ357">
        <v>4</v>
      </c>
      <c r="AK357">
        <v>4</v>
      </c>
      <c r="AL357">
        <v>3</v>
      </c>
      <c r="AM357">
        <v>3</v>
      </c>
      <c r="AN357">
        <v>3</v>
      </c>
      <c r="AO357">
        <v>3</v>
      </c>
      <c r="AP357">
        <v>4</v>
      </c>
      <c r="AQ357">
        <v>3</v>
      </c>
      <c r="AR357">
        <v>3</v>
      </c>
      <c r="AS357">
        <v>3</v>
      </c>
      <c r="AT357">
        <v>3</v>
      </c>
      <c r="AU357">
        <v>3</v>
      </c>
      <c r="AV357">
        <v>3</v>
      </c>
      <c r="AW357" s="6">
        <f>STDEV(Table1[[#This Row],[Q1]:[Q36]])</f>
        <v>0.42163702135578413</v>
      </c>
    </row>
    <row r="358" spans="1:49" x14ac:dyDescent="0.2">
      <c r="A358" t="s">
        <v>539</v>
      </c>
      <c r="B358">
        <f>IF(642&lt;ROW(Table1[[#This Row],[ID]])-1,ROW(Table1[[#This Row],[ID]])-1,0)</f>
        <v>0</v>
      </c>
      <c r="C358" t="b">
        <f>FALSE</f>
        <v>0</v>
      </c>
      <c r="D358" t="b">
        <f>FALSE</f>
        <v>0</v>
      </c>
      <c r="E358" s="1">
        <v>38288</v>
      </c>
      <c r="F358" s="4">
        <f ca="1">INT((TODAY()-Table1[[#This Row],[born date]])/365)</f>
        <v>16</v>
      </c>
      <c r="G358" t="s">
        <v>50</v>
      </c>
      <c r="H358" t="s">
        <v>62</v>
      </c>
      <c r="I358" t="s">
        <v>52</v>
      </c>
      <c r="J358" t="s">
        <v>53</v>
      </c>
      <c r="K358" t="s">
        <v>54</v>
      </c>
      <c r="L358" t="s">
        <v>63</v>
      </c>
      <c r="M358">
        <v>4</v>
      </c>
      <c r="N358">
        <v>4</v>
      </c>
      <c r="O358">
        <v>4</v>
      </c>
      <c r="P358">
        <v>3</v>
      </c>
      <c r="Q358">
        <v>4</v>
      </c>
      <c r="R358">
        <v>4</v>
      </c>
      <c r="S358">
        <v>5</v>
      </c>
      <c r="T358">
        <v>3</v>
      </c>
      <c r="U358">
        <v>5</v>
      </c>
      <c r="V358">
        <v>4</v>
      </c>
      <c r="W358">
        <v>4</v>
      </c>
      <c r="X358">
        <v>2</v>
      </c>
      <c r="Y358">
        <v>4</v>
      </c>
      <c r="Z358">
        <v>4</v>
      </c>
      <c r="AA358">
        <v>5</v>
      </c>
      <c r="AB358">
        <v>4</v>
      </c>
      <c r="AC358">
        <v>3</v>
      </c>
      <c r="AD358">
        <v>3</v>
      </c>
      <c r="AE358">
        <v>2</v>
      </c>
      <c r="AF358">
        <v>5</v>
      </c>
      <c r="AG358">
        <v>4</v>
      </c>
      <c r="AH358">
        <v>3</v>
      </c>
      <c r="AI358">
        <v>3</v>
      </c>
      <c r="AJ358">
        <v>3</v>
      </c>
      <c r="AK358">
        <v>4</v>
      </c>
      <c r="AL358">
        <v>4</v>
      </c>
      <c r="AM358">
        <v>3</v>
      </c>
      <c r="AN358">
        <v>3</v>
      </c>
      <c r="AO358">
        <v>4</v>
      </c>
      <c r="AP358">
        <v>4</v>
      </c>
      <c r="AQ358">
        <v>3</v>
      </c>
      <c r="AR358">
        <v>4</v>
      </c>
      <c r="AS358">
        <v>4</v>
      </c>
      <c r="AT358">
        <v>3</v>
      </c>
      <c r="AU358">
        <v>5</v>
      </c>
      <c r="AV358">
        <v>4</v>
      </c>
      <c r="AW358" s="6">
        <f>STDEV(Table1[[#This Row],[Q1]:[Q36]])</f>
        <v>0.77868427899194581</v>
      </c>
    </row>
    <row r="359" spans="1:49" x14ac:dyDescent="0.2">
      <c r="A359" t="s">
        <v>540</v>
      </c>
      <c r="B359">
        <f>IF(642&lt;ROW(Table1[[#This Row],[ID]])-1,ROW(Table1[[#This Row],[ID]])-1,0)</f>
        <v>0</v>
      </c>
      <c r="C359" t="b">
        <f>FALSE</f>
        <v>0</v>
      </c>
      <c r="D359" t="b">
        <f>FALSE</f>
        <v>0</v>
      </c>
      <c r="E359" s="1">
        <v>31816</v>
      </c>
      <c r="F359" s="4">
        <f ca="1">INT((TODAY()-Table1[[#This Row],[born date]])/365)</f>
        <v>34</v>
      </c>
      <c r="G359" t="s">
        <v>50</v>
      </c>
      <c r="H359" t="s">
        <v>76</v>
      </c>
      <c r="I359" t="s">
        <v>58</v>
      </c>
      <c r="J359" t="s">
        <v>66</v>
      </c>
      <c r="K359" t="s">
        <v>54</v>
      </c>
      <c r="L359" t="s">
        <v>541</v>
      </c>
      <c r="M359">
        <v>4</v>
      </c>
      <c r="N359">
        <v>3</v>
      </c>
      <c r="O359">
        <v>3</v>
      </c>
      <c r="P359">
        <v>3</v>
      </c>
      <c r="Q359">
        <v>3</v>
      </c>
      <c r="R359">
        <v>3</v>
      </c>
      <c r="S359">
        <v>3</v>
      </c>
      <c r="T359">
        <v>3</v>
      </c>
      <c r="U359">
        <v>3</v>
      </c>
      <c r="V359">
        <v>4</v>
      </c>
      <c r="W359">
        <v>3</v>
      </c>
      <c r="X359">
        <v>3</v>
      </c>
      <c r="Y359">
        <v>2</v>
      </c>
      <c r="Z359">
        <v>3</v>
      </c>
      <c r="AA359">
        <v>3</v>
      </c>
      <c r="AB359">
        <v>3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3</v>
      </c>
      <c r="AI359">
        <v>3</v>
      </c>
      <c r="AJ359">
        <v>3</v>
      </c>
      <c r="AK359">
        <v>3</v>
      </c>
      <c r="AL359">
        <v>3</v>
      </c>
      <c r="AM359">
        <v>3</v>
      </c>
      <c r="AN359">
        <v>4</v>
      </c>
      <c r="AO359">
        <v>3</v>
      </c>
      <c r="AP359">
        <v>4</v>
      </c>
      <c r="AQ359">
        <v>3</v>
      </c>
      <c r="AR359">
        <v>3</v>
      </c>
      <c r="AS359">
        <v>3</v>
      </c>
      <c r="AT359">
        <v>3</v>
      </c>
      <c r="AU359">
        <v>3</v>
      </c>
      <c r="AV359">
        <v>3</v>
      </c>
      <c r="AW359" s="6">
        <f>STDEV(Table1[[#This Row],[Q1]:[Q36]])</f>
        <v>0.36839419880650359</v>
      </c>
    </row>
    <row r="360" spans="1:49" x14ac:dyDescent="0.2">
      <c r="A360" t="s">
        <v>542</v>
      </c>
      <c r="B360">
        <f>IF(642&lt;ROW(Table1[[#This Row],[ID]])-1,ROW(Table1[[#This Row],[ID]])-1,0)</f>
        <v>0</v>
      </c>
      <c r="C360" t="b">
        <f>FALSE</f>
        <v>0</v>
      </c>
      <c r="D360" t="b">
        <f>FALSE</f>
        <v>0</v>
      </c>
      <c r="E360" s="1">
        <v>38447</v>
      </c>
      <c r="F360" s="4">
        <f ca="1">INT((TODAY()-Table1[[#This Row],[born date]])/365)</f>
        <v>15</v>
      </c>
      <c r="G360" t="s">
        <v>50</v>
      </c>
      <c r="H360" t="s">
        <v>62</v>
      </c>
      <c r="I360" t="s">
        <v>58</v>
      </c>
      <c r="J360" t="s">
        <v>66</v>
      </c>
      <c r="K360" t="s">
        <v>69</v>
      </c>
      <c r="L360" t="s">
        <v>63</v>
      </c>
      <c r="M360">
        <v>2</v>
      </c>
      <c r="N360">
        <v>3</v>
      </c>
      <c r="O360">
        <v>3</v>
      </c>
      <c r="P360">
        <v>3</v>
      </c>
      <c r="Q360">
        <v>4</v>
      </c>
      <c r="R360">
        <v>2</v>
      </c>
      <c r="S360">
        <v>3</v>
      </c>
      <c r="T360">
        <v>1</v>
      </c>
      <c r="U360">
        <v>5</v>
      </c>
      <c r="V360">
        <v>4</v>
      </c>
      <c r="W360">
        <v>2</v>
      </c>
      <c r="X360">
        <v>2</v>
      </c>
      <c r="Y360">
        <v>2</v>
      </c>
      <c r="Z360">
        <v>4</v>
      </c>
      <c r="AA360">
        <v>3</v>
      </c>
      <c r="AB360">
        <v>2</v>
      </c>
      <c r="AC360">
        <v>3</v>
      </c>
      <c r="AD360">
        <v>1</v>
      </c>
      <c r="AE360">
        <v>5</v>
      </c>
      <c r="AF360">
        <v>3</v>
      </c>
      <c r="AG360">
        <v>2</v>
      </c>
      <c r="AH360">
        <v>3</v>
      </c>
      <c r="AI360">
        <v>2</v>
      </c>
      <c r="AJ360">
        <v>3</v>
      </c>
      <c r="AK360">
        <v>3</v>
      </c>
      <c r="AL360">
        <v>3</v>
      </c>
      <c r="AM360">
        <v>3</v>
      </c>
      <c r="AN360">
        <v>2</v>
      </c>
      <c r="AO360">
        <v>4</v>
      </c>
      <c r="AP360">
        <v>3</v>
      </c>
      <c r="AQ360">
        <v>4</v>
      </c>
      <c r="AR360">
        <v>3</v>
      </c>
      <c r="AS360">
        <v>3</v>
      </c>
      <c r="AT360">
        <v>2</v>
      </c>
      <c r="AU360">
        <v>5</v>
      </c>
      <c r="AV360">
        <v>4</v>
      </c>
      <c r="AW360" s="6">
        <f>STDEV(Table1[[#This Row],[Q1]:[Q36]])</f>
        <v>1.0126187956960044</v>
      </c>
    </row>
    <row r="361" spans="1:49" x14ac:dyDescent="0.2">
      <c r="A361" t="s">
        <v>543</v>
      </c>
      <c r="B361">
        <f>IF(642&lt;ROW(Table1[[#This Row],[ID]])-1,ROW(Table1[[#This Row],[ID]])-1,0)</f>
        <v>0</v>
      </c>
      <c r="C361" t="b">
        <f>FALSE</f>
        <v>0</v>
      </c>
      <c r="D361" t="b">
        <f>FALSE</f>
        <v>0</v>
      </c>
      <c r="E361" s="1">
        <v>25657</v>
      </c>
      <c r="F361" s="4">
        <f ca="1">INT((TODAY()-Table1[[#This Row],[born date]])/365)</f>
        <v>50</v>
      </c>
      <c r="G361" t="s">
        <v>50</v>
      </c>
      <c r="H361" t="s">
        <v>51</v>
      </c>
      <c r="I361" t="s">
        <v>58</v>
      </c>
      <c r="J361" t="s">
        <v>53</v>
      </c>
      <c r="K361" t="s">
        <v>54</v>
      </c>
      <c r="L361" t="s">
        <v>544</v>
      </c>
      <c r="M361">
        <v>5</v>
      </c>
      <c r="N361">
        <v>4</v>
      </c>
      <c r="O361">
        <v>4</v>
      </c>
      <c r="P361">
        <v>5</v>
      </c>
      <c r="Q361">
        <v>3</v>
      </c>
      <c r="R361">
        <v>5</v>
      </c>
      <c r="S361">
        <v>4</v>
      </c>
      <c r="T361">
        <v>5</v>
      </c>
      <c r="U361">
        <v>4</v>
      </c>
      <c r="V361">
        <v>4</v>
      </c>
      <c r="W361">
        <v>3</v>
      </c>
      <c r="X361">
        <v>4</v>
      </c>
      <c r="Y361">
        <v>4</v>
      </c>
      <c r="Z361">
        <v>4</v>
      </c>
      <c r="AA361">
        <v>4</v>
      </c>
      <c r="AB361">
        <v>4</v>
      </c>
      <c r="AC361">
        <v>4</v>
      </c>
      <c r="AD361">
        <v>4</v>
      </c>
      <c r="AE361">
        <v>5</v>
      </c>
      <c r="AF361">
        <v>5</v>
      </c>
      <c r="AG361">
        <v>4</v>
      </c>
      <c r="AH361">
        <v>4</v>
      </c>
      <c r="AI361">
        <v>5</v>
      </c>
      <c r="AJ361">
        <v>4</v>
      </c>
      <c r="AK361">
        <v>4</v>
      </c>
      <c r="AL361">
        <v>4</v>
      </c>
      <c r="AM361">
        <v>4</v>
      </c>
      <c r="AN361">
        <v>5</v>
      </c>
      <c r="AO361">
        <v>4</v>
      </c>
      <c r="AP361">
        <v>4</v>
      </c>
      <c r="AQ361">
        <v>5</v>
      </c>
      <c r="AR361">
        <v>4</v>
      </c>
      <c r="AS361">
        <v>4</v>
      </c>
      <c r="AT361">
        <v>5</v>
      </c>
      <c r="AU361">
        <v>4</v>
      </c>
      <c r="AV361">
        <v>5</v>
      </c>
      <c r="AW361" s="6">
        <f>STDEV(Table1[[#This Row],[Q1]:[Q36]])</f>
        <v>0.55420470689345214</v>
      </c>
    </row>
    <row r="362" spans="1:49" x14ac:dyDescent="0.2">
      <c r="A362" t="s">
        <v>545</v>
      </c>
      <c r="B362">
        <f>IF(642&lt;ROW(Table1[[#This Row],[ID]])-1,ROW(Table1[[#This Row],[ID]])-1,0)</f>
        <v>0</v>
      </c>
      <c r="C362" t="b">
        <f>FALSE</f>
        <v>0</v>
      </c>
      <c r="D362" t="b">
        <f>FALSE</f>
        <v>0</v>
      </c>
      <c r="E362" s="1">
        <v>34911</v>
      </c>
      <c r="F362" s="4">
        <f ca="1">INT((TODAY()-Table1[[#This Row],[born date]])/365)</f>
        <v>25</v>
      </c>
      <c r="G362" t="s">
        <v>50</v>
      </c>
      <c r="H362" t="s">
        <v>62</v>
      </c>
      <c r="I362" t="s">
        <v>151</v>
      </c>
      <c r="J362" t="s">
        <v>59</v>
      </c>
      <c r="K362" t="s">
        <v>69</v>
      </c>
      <c r="L362" t="s">
        <v>126</v>
      </c>
      <c r="M362">
        <v>4</v>
      </c>
      <c r="N362">
        <v>3</v>
      </c>
      <c r="O362">
        <v>2</v>
      </c>
      <c r="P362">
        <v>3</v>
      </c>
      <c r="Q362">
        <v>4</v>
      </c>
      <c r="R362">
        <v>3</v>
      </c>
      <c r="S362">
        <v>3</v>
      </c>
      <c r="T362">
        <v>2</v>
      </c>
      <c r="U362">
        <v>3</v>
      </c>
      <c r="V362">
        <v>3</v>
      </c>
      <c r="W362">
        <v>2</v>
      </c>
      <c r="X362">
        <v>2</v>
      </c>
      <c r="Y362">
        <v>2</v>
      </c>
      <c r="Z362">
        <v>4</v>
      </c>
      <c r="AA362">
        <v>2</v>
      </c>
      <c r="AB362">
        <v>4</v>
      </c>
      <c r="AC362">
        <v>3</v>
      </c>
      <c r="AD362">
        <v>2</v>
      </c>
      <c r="AE362">
        <v>3</v>
      </c>
      <c r="AF362">
        <v>3</v>
      </c>
      <c r="AG362">
        <v>2</v>
      </c>
      <c r="AH362">
        <v>2</v>
      </c>
      <c r="AI362">
        <v>3</v>
      </c>
      <c r="AJ362">
        <v>2</v>
      </c>
      <c r="AK362">
        <v>3</v>
      </c>
      <c r="AL362">
        <v>3</v>
      </c>
      <c r="AM362">
        <v>3</v>
      </c>
      <c r="AN362">
        <v>1</v>
      </c>
      <c r="AO362">
        <v>2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3</v>
      </c>
      <c r="AV362">
        <v>3</v>
      </c>
      <c r="AW362" s="6">
        <f>STDEV(Table1[[#This Row],[Q1]:[Q36]])</f>
        <v>0.82037544637554372</v>
      </c>
    </row>
    <row r="363" spans="1:49" x14ac:dyDescent="0.2">
      <c r="A363" t="s">
        <v>546</v>
      </c>
      <c r="B363">
        <f>IF(642&lt;ROW(Table1[[#This Row],[ID]])-1,ROW(Table1[[#This Row],[ID]])-1,0)</f>
        <v>0</v>
      </c>
      <c r="C363" t="b">
        <f>FALSE</f>
        <v>0</v>
      </c>
      <c r="D363" t="b">
        <f>FALSE</f>
        <v>0</v>
      </c>
      <c r="E363" s="1">
        <v>38447</v>
      </c>
      <c r="F363" s="4">
        <f ca="1">INT((TODAY()-Table1[[#This Row],[born date]])/365)</f>
        <v>15</v>
      </c>
      <c r="G363" t="s">
        <v>50</v>
      </c>
      <c r="H363" t="s">
        <v>62</v>
      </c>
      <c r="I363" t="s">
        <v>58</v>
      </c>
      <c r="J363" t="s">
        <v>53</v>
      </c>
      <c r="K363" t="s">
        <v>54</v>
      </c>
      <c r="L363" t="s">
        <v>63</v>
      </c>
      <c r="M363">
        <v>4</v>
      </c>
      <c r="N363">
        <v>3</v>
      </c>
      <c r="O363">
        <v>2</v>
      </c>
      <c r="P363">
        <v>4</v>
      </c>
      <c r="Q363">
        <v>3</v>
      </c>
      <c r="R363">
        <v>4</v>
      </c>
      <c r="S363">
        <v>4</v>
      </c>
      <c r="T363">
        <v>2</v>
      </c>
      <c r="U363">
        <v>3</v>
      </c>
      <c r="V363">
        <v>3</v>
      </c>
      <c r="W363">
        <v>3</v>
      </c>
      <c r="X363">
        <v>4</v>
      </c>
      <c r="Y363">
        <v>3</v>
      </c>
      <c r="Z363">
        <v>4</v>
      </c>
      <c r="AA363">
        <v>4</v>
      </c>
      <c r="AB363">
        <v>4</v>
      </c>
      <c r="AC363">
        <v>4</v>
      </c>
      <c r="AD363">
        <v>3</v>
      </c>
      <c r="AE363">
        <v>4</v>
      </c>
      <c r="AF363">
        <v>5</v>
      </c>
      <c r="AG363">
        <v>3</v>
      </c>
      <c r="AH363">
        <v>4</v>
      </c>
      <c r="AI363">
        <v>4</v>
      </c>
      <c r="AJ363">
        <v>4</v>
      </c>
      <c r="AK363">
        <v>3</v>
      </c>
      <c r="AL363">
        <v>4</v>
      </c>
      <c r="AM363">
        <v>3</v>
      </c>
      <c r="AN363">
        <v>4</v>
      </c>
      <c r="AO363">
        <v>3</v>
      </c>
      <c r="AP363">
        <v>5</v>
      </c>
      <c r="AQ363">
        <v>4</v>
      </c>
      <c r="AR363">
        <v>4</v>
      </c>
      <c r="AS363">
        <v>4</v>
      </c>
      <c r="AT363">
        <v>3</v>
      </c>
      <c r="AU363">
        <v>5</v>
      </c>
      <c r="AV363">
        <v>4</v>
      </c>
      <c r="AW363" s="6">
        <f>STDEV(Table1[[#This Row],[Q1]:[Q36]])</f>
        <v>0.72319836353235245</v>
      </c>
    </row>
    <row r="364" spans="1:49" x14ac:dyDescent="0.2">
      <c r="A364" t="s">
        <v>547</v>
      </c>
      <c r="B364">
        <f>IF(642&lt;ROW(Table1[[#This Row],[ID]])-1,ROW(Table1[[#This Row],[ID]])-1,0)</f>
        <v>0</v>
      </c>
      <c r="C364" t="b">
        <f>FALSE</f>
        <v>0</v>
      </c>
      <c r="D364" t="b">
        <f>FALSE</f>
        <v>0</v>
      </c>
      <c r="E364" s="1">
        <v>34160</v>
      </c>
      <c r="F364" s="4">
        <f ca="1">INT((TODAY()-Table1[[#This Row],[born date]])/365)</f>
        <v>27</v>
      </c>
      <c r="G364" t="s">
        <v>65</v>
      </c>
      <c r="H364" t="s">
        <v>62</v>
      </c>
      <c r="I364" t="s">
        <v>52</v>
      </c>
      <c r="J364" t="s">
        <v>66</v>
      </c>
      <c r="K364" t="s">
        <v>69</v>
      </c>
      <c r="L364" t="s">
        <v>548</v>
      </c>
      <c r="M364">
        <v>4</v>
      </c>
      <c r="N364">
        <v>4</v>
      </c>
      <c r="O364">
        <v>3</v>
      </c>
      <c r="P364">
        <v>5</v>
      </c>
      <c r="Q364">
        <v>4</v>
      </c>
      <c r="R364">
        <v>3</v>
      </c>
      <c r="S364">
        <v>5</v>
      </c>
      <c r="T364">
        <v>5</v>
      </c>
      <c r="U364">
        <v>1</v>
      </c>
      <c r="V364">
        <v>3</v>
      </c>
      <c r="W364">
        <v>4</v>
      </c>
      <c r="X364">
        <v>4</v>
      </c>
      <c r="Y364">
        <v>3</v>
      </c>
      <c r="Z364">
        <v>5</v>
      </c>
      <c r="AA364">
        <v>4</v>
      </c>
      <c r="AB364">
        <v>4</v>
      </c>
      <c r="AC364">
        <v>5</v>
      </c>
      <c r="AD364">
        <v>5</v>
      </c>
      <c r="AE364">
        <v>1</v>
      </c>
      <c r="AF364">
        <v>3</v>
      </c>
      <c r="AG364">
        <v>4</v>
      </c>
      <c r="AH364">
        <v>3</v>
      </c>
      <c r="AI364">
        <v>4</v>
      </c>
      <c r="AJ364">
        <v>5</v>
      </c>
      <c r="AK364">
        <v>4</v>
      </c>
      <c r="AL364">
        <v>4</v>
      </c>
      <c r="AM364">
        <v>5</v>
      </c>
      <c r="AN364">
        <v>5</v>
      </c>
      <c r="AO364">
        <v>1</v>
      </c>
      <c r="AP364">
        <v>3</v>
      </c>
      <c r="AQ364">
        <v>3</v>
      </c>
      <c r="AR364">
        <v>4</v>
      </c>
      <c r="AS364">
        <v>5</v>
      </c>
      <c r="AT364">
        <v>5</v>
      </c>
      <c r="AU364">
        <v>1</v>
      </c>
      <c r="AV364">
        <v>3</v>
      </c>
      <c r="AW364" s="6">
        <f>STDEV(Table1[[#This Row],[Q1]:[Q36]])</f>
        <v>1.2331402680291164</v>
      </c>
    </row>
    <row r="365" spans="1:49" x14ac:dyDescent="0.2">
      <c r="A365" t="s">
        <v>549</v>
      </c>
      <c r="B365">
        <f>IF(642&lt;ROW(Table1[[#This Row],[ID]])-1,ROW(Table1[[#This Row],[ID]])-1,0)</f>
        <v>0</v>
      </c>
      <c r="C365" t="b">
        <f>FALSE</f>
        <v>0</v>
      </c>
      <c r="D365" t="b">
        <f>FALSE</f>
        <v>0</v>
      </c>
      <c r="E365" s="1">
        <v>32500</v>
      </c>
      <c r="F365" s="4">
        <f ca="1">INT((TODAY()-Table1[[#This Row],[born date]])/365)</f>
        <v>32</v>
      </c>
      <c r="G365" t="s">
        <v>65</v>
      </c>
      <c r="H365" t="s">
        <v>62</v>
      </c>
      <c r="I365" t="s">
        <v>58</v>
      </c>
      <c r="J365" t="s">
        <v>53</v>
      </c>
      <c r="K365" t="s">
        <v>54</v>
      </c>
      <c r="L365" t="s">
        <v>55</v>
      </c>
      <c r="M365">
        <v>5</v>
      </c>
      <c r="N365">
        <v>5</v>
      </c>
      <c r="O365">
        <v>5</v>
      </c>
      <c r="P365">
        <v>5</v>
      </c>
      <c r="Q365">
        <v>5</v>
      </c>
      <c r="R365">
        <v>2</v>
      </c>
      <c r="S365">
        <v>4</v>
      </c>
      <c r="T365">
        <v>3</v>
      </c>
      <c r="U365">
        <v>5</v>
      </c>
      <c r="V365">
        <v>5</v>
      </c>
      <c r="W365">
        <v>5</v>
      </c>
      <c r="X365">
        <v>3</v>
      </c>
      <c r="Y365">
        <v>2</v>
      </c>
      <c r="Z365">
        <v>5</v>
      </c>
      <c r="AA365">
        <v>5</v>
      </c>
      <c r="AB365">
        <v>4</v>
      </c>
      <c r="AC365">
        <v>5</v>
      </c>
      <c r="AD365">
        <v>2</v>
      </c>
      <c r="AE365">
        <v>5</v>
      </c>
      <c r="AF365">
        <v>5</v>
      </c>
      <c r="AG365">
        <v>5</v>
      </c>
      <c r="AH365">
        <v>2</v>
      </c>
      <c r="AI365">
        <v>5</v>
      </c>
      <c r="AJ365">
        <v>5</v>
      </c>
      <c r="AK365">
        <v>5</v>
      </c>
      <c r="AL365">
        <v>5</v>
      </c>
      <c r="AM365">
        <v>5</v>
      </c>
      <c r="AN365">
        <v>5</v>
      </c>
      <c r="AO365">
        <v>2</v>
      </c>
      <c r="AP365">
        <v>5</v>
      </c>
      <c r="AQ365">
        <v>5</v>
      </c>
      <c r="AR365">
        <v>5</v>
      </c>
      <c r="AS365">
        <v>5</v>
      </c>
      <c r="AT365">
        <v>5</v>
      </c>
      <c r="AU365">
        <v>5</v>
      </c>
      <c r="AV365">
        <v>5</v>
      </c>
      <c r="AW365" s="6">
        <f>STDEV(Table1[[#This Row],[Q1]:[Q36]])</f>
        <v>1.105182596419511</v>
      </c>
    </row>
    <row r="366" spans="1:49" x14ac:dyDescent="0.2">
      <c r="A366" t="s">
        <v>550</v>
      </c>
      <c r="B366">
        <f>IF(642&lt;ROW(Table1[[#This Row],[ID]])-1,ROW(Table1[[#This Row],[ID]])-1,0)</f>
        <v>0</v>
      </c>
      <c r="C366" t="b">
        <f>FALSE</f>
        <v>0</v>
      </c>
      <c r="D366" t="b">
        <f>FALSE</f>
        <v>0</v>
      </c>
      <c r="E366" s="1">
        <v>35692</v>
      </c>
      <c r="F366" s="4">
        <f ca="1">INT((TODAY()-Table1[[#This Row],[born date]])/365)</f>
        <v>23</v>
      </c>
      <c r="G366" t="s">
        <v>65</v>
      </c>
      <c r="H366" t="s">
        <v>62</v>
      </c>
      <c r="I366" t="s">
        <v>123</v>
      </c>
      <c r="J366" t="s">
        <v>66</v>
      </c>
      <c r="K366" t="s">
        <v>54</v>
      </c>
      <c r="L366" t="s">
        <v>55</v>
      </c>
      <c r="M366">
        <v>5</v>
      </c>
      <c r="N366">
        <v>5</v>
      </c>
      <c r="O366">
        <v>3</v>
      </c>
      <c r="P366">
        <v>5</v>
      </c>
      <c r="Q366">
        <v>4</v>
      </c>
      <c r="R366">
        <v>4</v>
      </c>
      <c r="S366">
        <v>4</v>
      </c>
      <c r="T366">
        <v>2</v>
      </c>
      <c r="U366">
        <v>2</v>
      </c>
      <c r="V366">
        <v>5</v>
      </c>
      <c r="W366">
        <v>4</v>
      </c>
      <c r="X366">
        <v>2</v>
      </c>
      <c r="Y366">
        <v>2</v>
      </c>
      <c r="Z366">
        <v>5</v>
      </c>
      <c r="AA366">
        <v>4</v>
      </c>
      <c r="AB366">
        <v>4</v>
      </c>
      <c r="AC366">
        <v>4</v>
      </c>
      <c r="AD366">
        <v>5</v>
      </c>
      <c r="AE366">
        <v>3</v>
      </c>
      <c r="AF366">
        <v>5</v>
      </c>
      <c r="AG366">
        <v>3</v>
      </c>
      <c r="AH366">
        <v>1</v>
      </c>
      <c r="AI366">
        <v>5</v>
      </c>
      <c r="AJ366">
        <v>4</v>
      </c>
      <c r="AK366">
        <v>5</v>
      </c>
      <c r="AL366">
        <v>4</v>
      </c>
      <c r="AM366">
        <v>4</v>
      </c>
      <c r="AN366">
        <v>2</v>
      </c>
      <c r="AO366">
        <v>2</v>
      </c>
      <c r="AP366">
        <v>5</v>
      </c>
      <c r="AQ366">
        <v>4</v>
      </c>
      <c r="AR366">
        <v>5</v>
      </c>
      <c r="AS366">
        <v>5</v>
      </c>
      <c r="AT366">
        <v>2</v>
      </c>
      <c r="AU366">
        <v>2</v>
      </c>
      <c r="AV366">
        <v>5</v>
      </c>
      <c r="AW366" s="6">
        <f>STDEV(Table1[[#This Row],[Q1]:[Q36]])</f>
        <v>1.250714081749188</v>
      </c>
    </row>
    <row r="367" spans="1:49" x14ac:dyDescent="0.2">
      <c r="A367" t="s">
        <v>551</v>
      </c>
      <c r="B367">
        <f>IF(642&lt;ROW(Table1[[#This Row],[ID]])-1,ROW(Table1[[#This Row],[ID]])-1,0)</f>
        <v>0</v>
      </c>
      <c r="C367" t="b">
        <f>FALSE</f>
        <v>0</v>
      </c>
      <c r="D367" t="b">
        <f>FALSE</f>
        <v>0</v>
      </c>
      <c r="E367" s="1">
        <v>29319</v>
      </c>
      <c r="F367" s="4">
        <f ca="1">INT((TODAY()-Table1[[#This Row],[born date]])/365)</f>
        <v>40</v>
      </c>
      <c r="G367" t="s">
        <v>65</v>
      </c>
      <c r="H367" t="s">
        <v>62</v>
      </c>
      <c r="I367" t="s">
        <v>58</v>
      </c>
      <c r="J367" t="s">
        <v>68</v>
      </c>
      <c r="K367" t="s">
        <v>54</v>
      </c>
      <c r="L367" t="s">
        <v>55</v>
      </c>
      <c r="M367">
        <v>3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3</v>
      </c>
      <c r="T367">
        <v>5</v>
      </c>
      <c r="U367">
        <v>4</v>
      </c>
      <c r="V367">
        <v>4</v>
      </c>
      <c r="W367">
        <v>3</v>
      </c>
      <c r="X367">
        <v>3</v>
      </c>
      <c r="Y367">
        <v>3</v>
      </c>
      <c r="Z367">
        <v>4</v>
      </c>
      <c r="AA367">
        <v>4</v>
      </c>
      <c r="AB367">
        <v>4</v>
      </c>
      <c r="AC367">
        <v>4</v>
      </c>
      <c r="AD367">
        <v>5</v>
      </c>
      <c r="AE367">
        <v>4</v>
      </c>
      <c r="AF367">
        <v>4</v>
      </c>
      <c r="AG367">
        <v>3</v>
      </c>
      <c r="AH367">
        <v>4</v>
      </c>
      <c r="AI367">
        <v>4</v>
      </c>
      <c r="AJ367">
        <v>4</v>
      </c>
      <c r="AK367">
        <v>4</v>
      </c>
      <c r="AL367">
        <v>4</v>
      </c>
      <c r="AM367">
        <v>4</v>
      </c>
      <c r="AN367">
        <v>5</v>
      </c>
      <c r="AO367">
        <v>4</v>
      </c>
      <c r="AP367">
        <v>4</v>
      </c>
      <c r="AQ367">
        <v>4</v>
      </c>
      <c r="AR367">
        <v>4</v>
      </c>
      <c r="AS367">
        <v>4</v>
      </c>
      <c r="AT367">
        <v>5</v>
      </c>
      <c r="AU367">
        <v>4</v>
      </c>
      <c r="AV367">
        <v>4</v>
      </c>
      <c r="AW367" s="6">
        <f>STDEV(Table1[[#This Row],[Q1]:[Q36]])</f>
        <v>0.53154461951907972</v>
      </c>
    </row>
    <row r="368" spans="1:49" x14ac:dyDescent="0.2">
      <c r="A368" t="s">
        <v>552</v>
      </c>
      <c r="B368">
        <f>IF(642&lt;ROW(Table1[[#This Row],[ID]])-1,ROW(Table1[[#This Row],[ID]])-1,0)</f>
        <v>0</v>
      </c>
      <c r="C368" t="b">
        <f>FALSE</f>
        <v>0</v>
      </c>
      <c r="D368" t="b">
        <f>FALSE</f>
        <v>0</v>
      </c>
      <c r="E368" s="1">
        <v>31277</v>
      </c>
      <c r="F368" s="4">
        <f ca="1">INT((TODAY()-Table1[[#This Row],[born date]])/365)</f>
        <v>35</v>
      </c>
      <c r="G368" t="s">
        <v>50</v>
      </c>
      <c r="H368" t="s">
        <v>57</v>
      </c>
      <c r="I368" t="s">
        <v>58</v>
      </c>
      <c r="J368" t="s">
        <v>66</v>
      </c>
      <c r="K368" t="s">
        <v>54</v>
      </c>
      <c r="L368" t="s">
        <v>553</v>
      </c>
      <c r="M368">
        <v>4</v>
      </c>
      <c r="N368">
        <v>4</v>
      </c>
      <c r="O368">
        <v>3</v>
      </c>
      <c r="P368">
        <v>4</v>
      </c>
      <c r="Q368">
        <v>4</v>
      </c>
      <c r="R368">
        <v>3</v>
      </c>
      <c r="S368">
        <v>3</v>
      </c>
      <c r="T368">
        <v>4</v>
      </c>
      <c r="U368">
        <v>3</v>
      </c>
      <c r="V368">
        <v>4</v>
      </c>
      <c r="W368">
        <v>3</v>
      </c>
      <c r="X368">
        <v>2</v>
      </c>
      <c r="Y368">
        <v>2</v>
      </c>
      <c r="Z368">
        <v>5</v>
      </c>
      <c r="AA368">
        <v>4</v>
      </c>
      <c r="AB368">
        <v>3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2</v>
      </c>
      <c r="AI368">
        <v>4</v>
      </c>
      <c r="AJ368">
        <v>4</v>
      </c>
      <c r="AK368">
        <v>4</v>
      </c>
      <c r="AL368">
        <v>4</v>
      </c>
      <c r="AM368">
        <v>3</v>
      </c>
      <c r="AN368">
        <v>5</v>
      </c>
      <c r="AO368">
        <v>3</v>
      </c>
      <c r="AP368">
        <v>4</v>
      </c>
      <c r="AQ368">
        <v>4</v>
      </c>
      <c r="AR368">
        <v>4</v>
      </c>
      <c r="AS368">
        <v>4</v>
      </c>
      <c r="AT368">
        <v>5</v>
      </c>
      <c r="AU368">
        <v>3</v>
      </c>
      <c r="AV368">
        <v>4</v>
      </c>
      <c r="AW368" s="6">
        <f>STDEV(Table1[[#This Row],[Q1]:[Q36]])</f>
        <v>0.77408420033375525</v>
      </c>
    </row>
    <row r="369" spans="1:49" x14ac:dyDescent="0.2">
      <c r="A369" t="s">
        <v>554</v>
      </c>
      <c r="B369">
        <f>IF(642&lt;ROW(Table1[[#This Row],[ID]])-1,ROW(Table1[[#This Row],[ID]])-1,0)</f>
        <v>0</v>
      </c>
      <c r="C369" t="b">
        <f>FALSE</f>
        <v>0</v>
      </c>
      <c r="D369" t="b">
        <f>FALSE</f>
        <v>0</v>
      </c>
      <c r="E369" s="1">
        <v>37087</v>
      </c>
      <c r="F369" s="4">
        <f ca="1">INT((TODAY()-Table1[[#This Row],[born date]])/365)</f>
        <v>19</v>
      </c>
      <c r="G369" t="s">
        <v>50</v>
      </c>
      <c r="H369" t="s">
        <v>62</v>
      </c>
      <c r="I369" t="s">
        <v>58</v>
      </c>
      <c r="J369" t="s">
        <v>59</v>
      </c>
      <c r="K369" t="s">
        <v>69</v>
      </c>
      <c r="L369" t="s">
        <v>55</v>
      </c>
      <c r="M369">
        <v>5</v>
      </c>
      <c r="N369">
        <v>4</v>
      </c>
      <c r="O369">
        <v>3</v>
      </c>
      <c r="P369">
        <v>3</v>
      </c>
      <c r="Q369">
        <v>3</v>
      </c>
      <c r="R369">
        <v>3</v>
      </c>
      <c r="S369">
        <v>3</v>
      </c>
      <c r="T369">
        <v>3</v>
      </c>
      <c r="U369">
        <v>3</v>
      </c>
      <c r="V369">
        <v>3</v>
      </c>
      <c r="W369">
        <v>3</v>
      </c>
      <c r="X369">
        <v>3</v>
      </c>
      <c r="Y369">
        <v>3</v>
      </c>
      <c r="Z369">
        <v>3</v>
      </c>
      <c r="AA369">
        <v>3</v>
      </c>
      <c r="AB369">
        <v>3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4</v>
      </c>
      <c r="AQ369">
        <v>4</v>
      </c>
      <c r="AR369">
        <v>3</v>
      </c>
      <c r="AS369">
        <v>2</v>
      </c>
      <c r="AT369">
        <v>3</v>
      </c>
      <c r="AU369">
        <v>3</v>
      </c>
      <c r="AV369">
        <v>5</v>
      </c>
      <c r="AW369" s="6">
        <f>STDEV(Table1[[#This Row],[Q1]:[Q36]])</f>
        <v>0.56061191058138804</v>
      </c>
    </row>
    <row r="370" spans="1:49" x14ac:dyDescent="0.2">
      <c r="A370" t="s">
        <v>555</v>
      </c>
      <c r="B370">
        <f>IF(642&lt;ROW(Table1[[#This Row],[ID]])-1,ROW(Table1[[#This Row],[ID]])-1,0)</f>
        <v>0</v>
      </c>
      <c r="C370" t="b">
        <f>FALSE</f>
        <v>0</v>
      </c>
      <c r="D370" t="b">
        <f>FALSE</f>
        <v>0</v>
      </c>
      <c r="E370" s="1">
        <v>38422</v>
      </c>
      <c r="F370" s="4">
        <f ca="1">INT((TODAY()-Table1[[#This Row],[born date]])/365)</f>
        <v>15</v>
      </c>
      <c r="G370" t="s">
        <v>50</v>
      </c>
      <c r="H370" t="s">
        <v>62</v>
      </c>
      <c r="I370" t="s">
        <v>58</v>
      </c>
      <c r="J370" t="s">
        <v>66</v>
      </c>
      <c r="K370" t="s">
        <v>54</v>
      </c>
      <c r="L370" t="s">
        <v>63</v>
      </c>
      <c r="M370">
        <v>4</v>
      </c>
      <c r="N370">
        <v>3</v>
      </c>
      <c r="O370">
        <v>4</v>
      </c>
      <c r="P370">
        <v>3</v>
      </c>
      <c r="Q370">
        <v>3</v>
      </c>
      <c r="R370">
        <v>4</v>
      </c>
      <c r="S370">
        <v>4</v>
      </c>
      <c r="T370">
        <v>2</v>
      </c>
      <c r="U370">
        <v>2</v>
      </c>
      <c r="V370">
        <v>4</v>
      </c>
      <c r="W370">
        <v>3</v>
      </c>
      <c r="X370">
        <v>3</v>
      </c>
      <c r="Y370">
        <v>3</v>
      </c>
      <c r="Z370">
        <v>5</v>
      </c>
      <c r="AA370">
        <v>4</v>
      </c>
      <c r="AB370">
        <v>3</v>
      </c>
      <c r="AC370">
        <v>3</v>
      </c>
      <c r="AD370">
        <v>2</v>
      </c>
      <c r="AE370">
        <v>4</v>
      </c>
      <c r="AF370">
        <v>3</v>
      </c>
      <c r="AG370">
        <v>3</v>
      </c>
      <c r="AH370">
        <v>3</v>
      </c>
      <c r="AI370">
        <v>3</v>
      </c>
      <c r="AJ370">
        <v>4</v>
      </c>
      <c r="AK370">
        <v>4</v>
      </c>
      <c r="AL370">
        <v>4</v>
      </c>
      <c r="AM370">
        <v>4</v>
      </c>
      <c r="AN370">
        <v>3</v>
      </c>
      <c r="AO370">
        <v>3</v>
      </c>
      <c r="AP370">
        <v>5</v>
      </c>
      <c r="AQ370">
        <v>4</v>
      </c>
      <c r="AR370">
        <v>4</v>
      </c>
      <c r="AS370">
        <v>5</v>
      </c>
      <c r="AT370">
        <v>4</v>
      </c>
      <c r="AU370">
        <v>4</v>
      </c>
      <c r="AV370">
        <v>4</v>
      </c>
      <c r="AW370" s="6">
        <f>STDEV(Table1[[#This Row],[Q1]:[Q36]])</f>
        <v>0.77408420033375525</v>
      </c>
    </row>
    <row r="371" spans="1:49" x14ac:dyDescent="0.2">
      <c r="A371" t="s">
        <v>556</v>
      </c>
      <c r="B371">
        <f>IF(642&lt;ROW(Table1[[#This Row],[ID]])-1,ROW(Table1[[#This Row],[ID]])-1,0)</f>
        <v>0</v>
      </c>
      <c r="C371" t="b">
        <f>FALSE</f>
        <v>0</v>
      </c>
      <c r="D371" t="b">
        <f>FALSE</f>
        <v>0</v>
      </c>
      <c r="E371" s="1">
        <v>33764</v>
      </c>
      <c r="F371" s="4">
        <f ca="1">INT((TODAY()-Table1[[#This Row],[born date]])/365)</f>
        <v>28</v>
      </c>
      <c r="G371" t="s">
        <v>65</v>
      </c>
      <c r="H371" t="s">
        <v>62</v>
      </c>
      <c r="I371" t="s">
        <v>123</v>
      </c>
      <c r="J371" t="s">
        <v>68</v>
      </c>
      <c r="K371" t="s">
        <v>107</v>
      </c>
      <c r="L371" t="s">
        <v>55</v>
      </c>
      <c r="M371">
        <v>3</v>
      </c>
      <c r="N371">
        <v>3</v>
      </c>
      <c r="O371">
        <v>2</v>
      </c>
      <c r="P371">
        <v>4</v>
      </c>
      <c r="Q371">
        <v>2</v>
      </c>
      <c r="R371">
        <v>4</v>
      </c>
      <c r="S371">
        <v>4</v>
      </c>
      <c r="T371">
        <v>3</v>
      </c>
      <c r="U371">
        <v>5</v>
      </c>
      <c r="V371">
        <v>5</v>
      </c>
      <c r="W371">
        <v>3</v>
      </c>
      <c r="X371">
        <v>2</v>
      </c>
      <c r="Y371">
        <v>2</v>
      </c>
      <c r="Z371">
        <v>4</v>
      </c>
      <c r="AA371">
        <v>2</v>
      </c>
      <c r="AB371">
        <v>5</v>
      </c>
      <c r="AC371">
        <v>2</v>
      </c>
      <c r="AD371">
        <v>3</v>
      </c>
      <c r="AE371">
        <v>5</v>
      </c>
      <c r="AF371">
        <v>5</v>
      </c>
      <c r="AG371">
        <v>2</v>
      </c>
      <c r="AH371">
        <v>2</v>
      </c>
      <c r="AI371">
        <v>4</v>
      </c>
      <c r="AJ371">
        <v>4</v>
      </c>
      <c r="AK371">
        <v>2</v>
      </c>
      <c r="AL371">
        <v>5</v>
      </c>
      <c r="AM371">
        <v>3</v>
      </c>
      <c r="AN371">
        <v>3</v>
      </c>
      <c r="AO371">
        <v>5</v>
      </c>
      <c r="AP371">
        <v>5</v>
      </c>
      <c r="AQ371">
        <v>3</v>
      </c>
      <c r="AR371">
        <v>5</v>
      </c>
      <c r="AS371">
        <v>2</v>
      </c>
      <c r="AT371">
        <v>4</v>
      </c>
      <c r="AU371">
        <v>5</v>
      </c>
      <c r="AV371">
        <v>5</v>
      </c>
      <c r="AW371" s="6">
        <f>STDEV(Table1[[#This Row],[Q1]:[Q36]])</f>
        <v>1.2067929426165893</v>
      </c>
    </row>
    <row r="372" spans="1:49" x14ac:dyDescent="0.2">
      <c r="A372" t="s">
        <v>557</v>
      </c>
      <c r="B372">
        <f>IF(642&lt;ROW(Table1[[#This Row],[ID]])-1,ROW(Table1[[#This Row],[ID]])-1,0)</f>
        <v>0</v>
      </c>
      <c r="C372" t="b">
        <f>FALSE</f>
        <v>0</v>
      </c>
      <c r="D372" t="b">
        <f>FALSE</f>
        <v>0</v>
      </c>
      <c r="E372" s="1">
        <v>37052</v>
      </c>
      <c r="F372" s="4">
        <f ca="1">INT((TODAY()-Table1[[#This Row],[born date]])/365)</f>
        <v>19</v>
      </c>
      <c r="G372" t="s">
        <v>65</v>
      </c>
      <c r="H372" t="s">
        <v>62</v>
      </c>
      <c r="I372" t="s">
        <v>52</v>
      </c>
      <c r="J372" t="s">
        <v>66</v>
      </c>
      <c r="K372" t="s">
        <v>54</v>
      </c>
      <c r="L372" t="s">
        <v>312</v>
      </c>
      <c r="M372">
        <v>3</v>
      </c>
      <c r="N372">
        <v>4</v>
      </c>
      <c r="O372">
        <v>4</v>
      </c>
      <c r="P372">
        <v>4</v>
      </c>
      <c r="Q372">
        <v>2</v>
      </c>
      <c r="R372">
        <v>3</v>
      </c>
      <c r="S372">
        <v>4</v>
      </c>
      <c r="T372">
        <v>2</v>
      </c>
      <c r="U372">
        <v>5</v>
      </c>
      <c r="V372">
        <v>4</v>
      </c>
      <c r="W372">
        <v>3</v>
      </c>
      <c r="X372">
        <v>3</v>
      </c>
      <c r="Y372">
        <v>4</v>
      </c>
      <c r="Z372">
        <v>3</v>
      </c>
      <c r="AA372">
        <v>3</v>
      </c>
      <c r="AB372">
        <v>5</v>
      </c>
      <c r="AC372">
        <v>3</v>
      </c>
      <c r="AD372">
        <v>2</v>
      </c>
      <c r="AE372">
        <v>4</v>
      </c>
      <c r="AF372">
        <v>5</v>
      </c>
      <c r="AG372">
        <v>3</v>
      </c>
      <c r="AH372">
        <v>3</v>
      </c>
      <c r="AI372">
        <v>4</v>
      </c>
      <c r="AJ372">
        <v>4</v>
      </c>
      <c r="AK372">
        <v>3</v>
      </c>
      <c r="AL372">
        <v>5</v>
      </c>
      <c r="AM372">
        <v>2</v>
      </c>
      <c r="AN372">
        <v>1</v>
      </c>
      <c r="AO372">
        <v>4</v>
      </c>
      <c r="AP372">
        <v>5</v>
      </c>
      <c r="AQ372">
        <v>4</v>
      </c>
      <c r="AR372">
        <v>5</v>
      </c>
      <c r="AS372">
        <v>4</v>
      </c>
      <c r="AT372">
        <v>2</v>
      </c>
      <c r="AU372">
        <v>5</v>
      </c>
      <c r="AV372">
        <v>5</v>
      </c>
      <c r="AW372" s="6">
        <f>STDEV(Table1[[#This Row],[Q1]:[Q36]])</f>
        <v>1.0790207200446682</v>
      </c>
    </row>
    <row r="373" spans="1:49" x14ac:dyDescent="0.2">
      <c r="A373" t="s">
        <v>558</v>
      </c>
      <c r="B373">
        <f>IF(642&lt;ROW(Table1[[#This Row],[ID]])-1,ROW(Table1[[#This Row],[ID]])-1,0)</f>
        <v>0</v>
      </c>
      <c r="C373" t="b">
        <f>FALSE</f>
        <v>0</v>
      </c>
      <c r="D373" t="b">
        <f>FALSE</f>
        <v>0</v>
      </c>
      <c r="E373" s="1">
        <v>38412</v>
      </c>
      <c r="F373" s="4">
        <f ca="1">INT((TODAY()-Table1[[#This Row],[born date]])/365)</f>
        <v>15</v>
      </c>
      <c r="G373" t="s">
        <v>50</v>
      </c>
      <c r="H373" t="s">
        <v>62</v>
      </c>
      <c r="I373" t="s">
        <v>58</v>
      </c>
      <c r="J373" t="s">
        <v>59</v>
      </c>
      <c r="K373" t="s">
        <v>54</v>
      </c>
      <c r="L373" t="s">
        <v>63</v>
      </c>
      <c r="M373">
        <v>3</v>
      </c>
      <c r="N373">
        <v>3</v>
      </c>
      <c r="O373">
        <v>4</v>
      </c>
      <c r="P373">
        <v>3</v>
      </c>
      <c r="Q373">
        <v>2</v>
      </c>
      <c r="R373">
        <v>3</v>
      </c>
      <c r="S373">
        <v>4</v>
      </c>
      <c r="T373">
        <v>1</v>
      </c>
      <c r="U373">
        <v>4</v>
      </c>
      <c r="V373">
        <v>4</v>
      </c>
      <c r="W373">
        <v>3</v>
      </c>
      <c r="X373">
        <v>4</v>
      </c>
      <c r="Y373">
        <v>4</v>
      </c>
      <c r="Z373">
        <v>4</v>
      </c>
      <c r="AA373">
        <v>3</v>
      </c>
      <c r="AB373">
        <v>4</v>
      </c>
      <c r="AC373">
        <v>2</v>
      </c>
      <c r="AD373">
        <v>1</v>
      </c>
      <c r="AE373">
        <v>4</v>
      </c>
      <c r="AF373">
        <v>4</v>
      </c>
      <c r="AG373">
        <v>4</v>
      </c>
      <c r="AH373">
        <v>4</v>
      </c>
      <c r="AI373">
        <v>3</v>
      </c>
      <c r="AJ373">
        <v>3</v>
      </c>
      <c r="AK373">
        <v>2</v>
      </c>
      <c r="AL373">
        <v>4</v>
      </c>
      <c r="AM373">
        <v>2</v>
      </c>
      <c r="AN373">
        <v>1</v>
      </c>
      <c r="AO373">
        <v>3</v>
      </c>
      <c r="AP373">
        <v>4</v>
      </c>
      <c r="AQ373">
        <v>2</v>
      </c>
      <c r="AR373">
        <v>4</v>
      </c>
      <c r="AS373">
        <v>3</v>
      </c>
      <c r="AT373">
        <v>1</v>
      </c>
      <c r="AU373">
        <v>4</v>
      </c>
      <c r="AV373">
        <v>3</v>
      </c>
      <c r="AW373" s="6">
        <f>STDEV(Table1[[#This Row],[Q1]:[Q36]])</f>
        <v>1.0246950765959599</v>
      </c>
    </row>
    <row r="374" spans="1:49" x14ac:dyDescent="0.2">
      <c r="A374" t="s">
        <v>559</v>
      </c>
      <c r="B374">
        <f>IF(642&lt;ROW(Table1[[#This Row],[ID]])-1,ROW(Table1[[#This Row],[ID]])-1,0)</f>
        <v>0</v>
      </c>
      <c r="C374" t="b">
        <f>FALSE</f>
        <v>0</v>
      </c>
      <c r="D374" t="b">
        <f>FALSE</f>
        <v>0</v>
      </c>
      <c r="E374" s="1">
        <v>38234</v>
      </c>
      <c r="F374" s="4">
        <f ca="1">INT((TODAY()-Table1[[#This Row],[born date]])/365)</f>
        <v>16</v>
      </c>
      <c r="G374" t="s">
        <v>65</v>
      </c>
      <c r="H374" t="s">
        <v>62</v>
      </c>
      <c r="I374" t="s">
        <v>58</v>
      </c>
      <c r="J374" t="s">
        <v>53</v>
      </c>
      <c r="K374" t="s">
        <v>54</v>
      </c>
      <c r="L374" t="s">
        <v>350</v>
      </c>
      <c r="M374">
        <v>4</v>
      </c>
      <c r="N374">
        <v>5</v>
      </c>
      <c r="O374">
        <v>4</v>
      </c>
      <c r="P374">
        <v>5</v>
      </c>
      <c r="Q374">
        <v>5</v>
      </c>
      <c r="R374">
        <v>2</v>
      </c>
      <c r="S374">
        <v>4</v>
      </c>
      <c r="T374">
        <v>2</v>
      </c>
      <c r="U374">
        <v>4</v>
      </c>
      <c r="V374">
        <v>5</v>
      </c>
      <c r="W374">
        <v>4</v>
      </c>
      <c r="X374">
        <v>1</v>
      </c>
      <c r="Y374">
        <v>3</v>
      </c>
      <c r="Z374">
        <v>4</v>
      </c>
      <c r="AA374">
        <v>5</v>
      </c>
      <c r="AB374">
        <v>3</v>
      </c>
      <c r="AC374">
        <v>4</v>
      </c>
      <c r="AD374">
        <v>2</v>
      </c>
      <c r="AE374">
        <v>5</v>
      </c>
      <c r="AF374">
        <v>5</v>
      </c>
      <c r="AG374">
        <v>4</v>
      </c>
      <c r="AH374">
        <v>2</v>
      </c>
      <c r="AI374">
        <v>4</v>
      </c>
      <c r="AJ374">
        <v>4</v>
      </c>
      <c r="AK374">
        <v>5</v>
      </c>
      <c r="AL374">
        <v>2</v>
      </c>
      <c r="AM374">
        <v>3</v>
      </c>
      <c r="AN374">
        <v>2</v>
      </c>
      <c r="AO374">
        <v>2</v>
      </c>
      <c r="AP374">
        <v>5</v>
      </c>
      <c r="AQ374">
        <v>5</v>
      </c>
      <c r="AR374">
        <v>4</v>
      </c>
      <c r="AS374">
        <v>5</v>
      </c>
      <c r="AT374">
        <v>2</v>
      </c>
      <c r="AU374">
        <v>5</v>
      </c>
      <c r="AV374">
        <v>5</v>
      </c>
      <c r="AW374" s="6">
        <f>STDEV(Table1[[#This Row],[Q1]:[Q36]])</f>
        <v>1.250714081749188</v>
      </c>
    </row>
    <row r="375" spans="1:49" x14ac:dyDescent="0.2">
      <c r="A375" t="s">
        <v>560</v>
      </c>
      <c r="B375">
        <f>IF(642&lt;ROW(Table1[[#This Row],[ID]])-1,ROW(Table1[[#This Row],[ID]])-1,0)</f>
        <v>0</v>
      </c>
      <c r="C375" t="b">
        <f>FALSE</f>
        <v>0</v>
      </c>
      <c r="D375" t="b">
        <f>FALSE</f>
        <v>0</v>
      </c>
      <c r="E375" s="1">
        <v>38440</v>
      </c>
      <c r="F375" s="4">
        <f ca="1">INT((TODAY()-Table1[[#This Row],[born date]])/365)</f>
        <v>15</v>
      </c>
      <c r="G375" t="s">
        <v>65</v>
      </c>
      <c r="H375" t="s">
        <v>62</v>
      </c>
      <c r="I375" t="s">
        <v>58</v>
      </c>
      <c r="J375" t="s">
        <v>66</v>
      </c>
      <c r="K375" t="s">
        <v>54</v>
      </c>
      <c r="L375" t="s">
        <v>63</v>
      </c>
      <c r="M375">
        <v>4</v>
      </c>
      <c r="N375">
        <v>3</v>
      </c>
      <c r="O375">
        <v>3</v>
      </c>
      <c r="P375">
        <v>3</v>
      </c>
      <c r="Q375">
        <v>3</v>
      </c>
      <c r="R375">
        <v>2</v>
      </c>
      <c r="S375">
        <v>3</v>
      </c>
      <c r="T375">
        <v>2</v>
      </c>
      <c r="U375">
        <v>4</v>
      </c>
      <c r="V375">
        <v>3</v>
      </c>
      <c r="W375">
        <v>3</v>
      </c>
      <c r="X375">
        <v>2</v>
      </c>
      <c r="Y375">
        <v>4</v>
      </c>
      <c r="Z375">
        <v>2</v>
      </c>
      <c r="AA375">
        <v>3</v>
      </c>
      <c r="AB375">
        <v>4</v>
      </c>
      <c r="AC375">
        <v>3</v>
      </c>
      <c r="AD375">
        <v>2</v>
      </c>
      <c r="AE375">
        <v>3</v>
      </c>
      <c r="AF375">
        <v>2</v>
      </c>
      <c r="AG375">
        <v>3</v>
      </c>
      <c r="AH375">
        <v>2</v>
      </c>
      <c r="AI375">
        <v>2</v>
      </c>
      <c r="AJ375">
        <v>2</v>
      </c>
      <c r="AK375">
        <v>4</v>
      </c>
      <c r="AL375">
        <v>3</v>
      </c>
      <c r="AM375">
        <v>3</v>
      </c>
      <c r="AN375">
        <v>1</v>
      </c>
      <c r="AO375">
        <v>2</v>
      </c>
      <c r="AP375">
        <v>5</v>
      </c>
      <c r="AQ375">
        <v>3</v>
      </c>
      <c r="AR375">
        <v>4</v>
      </c>
      <c r="AS375">
        <v>3</v>
      </c>
      <c r="AT375">
        <v>1</v>
      </c>
      <c r="AU375">
        <v>5</v>
      </c>
      <c r="AV375">
        <v>4</v>
      </c>
      <c r="AW375" s="6">
        <f>STDEV(Table1[[#This Row],[Q1]:[Q36]])</f>
        <v>0.96732325812743991</v>
      </c>
    </row>
    <row r="376" spans="1:49" x14ac:dyDescent="0.2">
      <c r="A376" t="s">
        <v>561</v>
      </c>
      <c r="B376">
        <f>IF(642&lt;ROW(Table1[[#This Row],[ID]])-1,ROW(Table1[[#This Row],[ID]])-1,0)</f>
        <v>0</v>
      </c>
      <c r="C376" t="b">
        <f>FALSE</f>
        <v>0</v>
      </c>
      <c r="D376" t="b">
        <f>FALSE</f>
        <v>0</v>
      </c>
      <c r="E376" s="1">
        <v>38175</v>
      </c>
      <c r="F376" s="4">
        <f ca="1">INT((TODAY()-Table1[[#This Row],[born date]])/365)</f>
        <v>16</v>
      </c>
      <c r="G376" t="s">
        <v>65</v>
      </c>
      <c r="H376" t="s">
        <v>62</v>
      </c>
      <c r="I376" t="s">
        <v>151</v>
      </c>
      <c r="J376" t="s">
        <v>53</v>
      </c>
      <c r="K376" t="s">
        <v>54</v>
      </c>
      <c r="L376" t="s">
        <v>63</v>
      </c>
      <c r="M376">
        <v>4</v>
      </c>
      <c r="N376">
        <v>4</v>
      </c>
      <c r="O376">
        <v>2</v>
      </c>
      <c r="P376">
        <v>4</v>
      </c>
      <c r="Q376">
        <v>4</v>
      </c>
      <c r="R376">
        <v>4</v>
      </c>
      <c r="S376">
        <v>4</v>
      </c>
      <c r="T376">
        <v>3</v>
      </c>
      <c r="U376">
        <v>3</v>
      </c>
      <c r="V376">
        <v>4</v>
      </c>
      <c r="W376">
        <v>4</v>
      </c>
      <c r="X376">
        <v>3</v>
      </c>
      <c r="Y376">
        <v>2</v>
      </c>
      <c r="Z376">
        <v>4</v>
      </c>
      <c r="AA376">
        <v>4</v>
      </c>
      <c r="AB376">
        <v>5</v>
      </c>
      <c r="AC376">
        <v>4</v>
      </c>
      <c r="AD376">
        <v>4</v>
      </c>
      <c r="AE376">
        <v>3</v>
      </c>
      <c r="AF376">
        <v>4</v>
      </c>
      <c r="AG376">
        <v>4</v>
      </c>
      <c r="AH376">
        <v>2</v>
      </c>
      <c r="AI376">
        <v>4</v>
      </c>
      <c r="AJ376">
        <v>4</v>
      </c>
      <c r="AK376">
        <v>4</v>
      </c>
      <c r="AL376">
        <v>4</v>
      </c>
      <c r="AM376">
        <v>4</v>
      </c>
      <c r="AN376">
        <v>3</v>
      </c>
      <c r="AO376">
        <v>3</v>
      </c>
      <c r="AP376">
        <v>4</v>
      </c>
      <c r="AQ376">
        <v>5</v>
      </c>
      <c r="AR376">
        <v>4</v>
      </c>
      <c r="AS376">
        <v>4</v>
      </c>
      <c r="AT376">
        <v>4</v>
      </c>
      <c r="AU376">
        <v>3</v>
      </c>
      <c r="AV376">
        <v>4</v>
      </c>
      <c r="AW376" s="6">
        <f>STDEV(Table1[[#This Row],[Q1]:[Q36]])</f>
        <v>0.70990721504169452</v>
      </c>
    </row>
    <row r="377" spans="1:49" x14ac:dyDescent="0.2">
      <c r="A377" t="s">
        <v>562</v>
      </c>
      <c r="B377">
        <f>IF(642&lt;ROW(Table1[[#This Row],[ID]])-1,ROW(Table1[[#This Row],[ID]])-1,0)</f>
        <v>0</v>
      </c>
      <c r="C377" t="b">
        <f>FALSE</f>
        <v>0</v>
      </c>
      <c r="D377" t="b">
        <f>FALSE</f>
        <v>0</v>
      </c>
      <c r="E377" s="1">
        <v>38300</v>
      </c>
      <c r="F377" s="4">
        <f ca="1">INT((TODAY()-Table1[[#This Row],[born date]])/365)</f>
        <v>16</v>
      </c>
      <c r="G377" t="s">
        <v>65</v>
      </c>
      <c r="H377" t="s">
        <v>62</v>
      </c>
      <c r="I377" t="s">
        <v>123</v>
      </c>
      <c r="J377" t="s">
        <v>66</v>
      </c>
      <c r="K377" t="s">
        <v>54</v>
      </c>
      <c r="L377" t="s">
        <v>63</v>
      </c>
      <c r="M377">
        <v>5</v>
      </c>
      <c r="N377">
        <v>4</v>
      </c>
      <c r="O377">
        <v>2</v>
      </c>
      <c r="P377">
        <v>3</v>
      </c>
      <c r="Q377">
        <v>4</v>
      </c>
      <c r="R377">
        <v>2</v>
      </c>
      <c r="S377">
        <v>3</v>
      </c>
      <c r="T377">
        <v>3</v>
      </c>
      <c r="U377">
        <v>4</v>
      </c>
      <c r="V377">
        <v>3</v>
      </c>
      <c r="W377">
        <v>4</v>
      </c>
      <c r="X377">
        <v>3</v>
      </c>
      <c r="Y377">
        <v>2</v>
      </c>
      <c r="Z377">
        <v>3</v>
      </c>
      <c r="AA377">
        <v>3</v>
      </c>
      <c r="AB377">
        <v>3</v>
      </c>
      <c r="AC377">
        <v>3</v>
      </c>
      <c r="AD377">
        <v>3</v>
      </c>
      <c r="AE377">
        <v>4</v>
      </c>
      <c r="AF377">
        <v>4</v>
      </c>
      <c r="AG377">
        <v>4</v>
      </c>
      <c r="AH377">
        <v>2</v>
      </c>
      <c r="AI377">
        <v>4</v>
      </c>
      <c r="AJ377">
        <v>4</v>
      </c>
      <c r="AK377">
        <v>3</v>
      </c>
      <c r="AL377">
        <v>3</v>
      </c>
      <c r="AM377">
        <v>3</v>
      </c>
      <c r="AN377">
        <v>3</v>
      </c>
      <c r="AO377">
        <v>3</v>
      </c>
      <c r="AP377">
        <v>5</v>
      </c>
      <c r="AQ377">
        <v>3</v>
      </c>
      <c r="AR377">
        <v>4</v>
      </c>
      <c r="AS377">
        <v>4</v>
      </c>
      <c r="AT377">
        <v>3</v>
      </c>
      <c r="AU377">
        <v>4</v>
      </c>
      <c r="AV377">
        <v>3</v>
      </c>
      <c r="AW377" s="6">
        <f>STDEV(Table1[[#This Row],[Q1]:[Q36]])</f>
        <v>0.7559289460184544</v>
      </c>
    </row>
    <row r="378" spans="1:49" x14ac:dyDescent="0.2">
      <c r="A378" t="s">
        <v>563</v>
      </c>
      <c r="B378">
        <f>IF(642&lt;ROW(Table1[[#This Row],[ID]])-1,ROW(Table1[[#This Row],[ID]])-1,0)</f>
        <v>0</v>
      </c>
      <c r="C378" t="b">
        <f>FALSE</f>
        <v>0</v>
      </c>
      <c r="D378" t="b">
        <f>FALSE</f>
        <v>0</v>
      </c>
      <c r="E378" s="1">
        <v>38212</v>
      </c>
      <c r="F378" s="4">
        <f ca="1">INT((TODAY()-Table1[[#This Row],[born date]])/365)</f>
        <v>16</v>
      </c>
      <c r="G378" t="s">
        <v>50</v>
      </c>
      <c r="H378" t="s">
        <v>62</v>
      </c>
      <c r="I378" t="s">
        <v>58</v>
      </c>
      <c r="J378" t="s">
        <v>66</v>
      </c>
      <c r="K378" t="s">
        <v>69</v>
      </c>
      <c r="L378" t="s">
        <v>63</v>
      </c>
      <c r="M378">
        <v>4</v>
      </c>
      <c r="N378">
        <v>4</v>
      </c>
      <c r="O378">
        <v>2</v>
      </c>
      <c r="P378">
        <v>3</v>
      </c>
      <c r="Q378">
        <v>3</v>
      </c>
      <c r="R378">
        <v>1</v>
      </c>
      <c r="S378">
        <v>4</v>
      </c>
      <c r="T378">
        <v>4</v>
      </c>
      <c r="U378">
        <v>4</v>
      </c>
      <c r="V378">
        <v>4</v>
      </c>
      <c r="W378">
        <v>3</v>
      </c>
      <c r="X378">
        <v>3</v>
      </c>
      <c r="Y378">
        <v>2</v>
      </c>
      <c r="Z378">
        <v>4</v>
      </c>
      <c r="AA378">
        <v>5</v>
      </c>
      <c r="AB378">
        <v>3</v>
      </c>
      <c r="AC378">
        <v>3</v>
      </c>
      <c r="AD378">
        <v>3</v>
      </c>
      <c r="AE378">
        <v>4</v>
      </c>
      <c r="AF378">
        <v>3</v>
      </c>
      <c r="AG378">
        <v>3</v>
      </c>
      <c r="AH378">
        <v>3</v>
      </c>
      <c r="AI378">
        <v>3</v>
      </c>
      <c r="AJ378">
        <v>3</v>
      </c>
      <c r="AK378">
        <v>3</v>
      </c>
      <c r="AL378">
        <v>2</v>
      </c>
      <c r="AM378">
        <v>4</v>
      </c>
      <c r="AN378">
        <v>4</v>
      </c>
      <c r="AO378">
        <v>2</v>
      </c>
      <c r="AP378">
        <v>3</v>
      </c>
      <c r="AQ378">
        <v>2</v>
      </c>
      <c r="AR378">
        <v>3</v>
      </c>
      <c r="AS378">
        <v>4</v>
      </c>
      <c r="AT378">
        <v>4</v>
      </c>
      <c r="AU378">
        <v>5</v>
      </c>
      <c r="AV378">
        <v>3</v>
      </c>
      <c r="AW378" s="6">
        <f>STDEV(Table1[[#This Row],[Q1]:[Q36]])</f>
        <v>0.8742343589025281</v>
      </c>
    </row>
    <row r="379" spans="1:49" x14ac:dyDescent="0.2">
      <c r="A379" t="s">
        <v>564</v>
      </c>
      <c r="B379">
        <f>IF(642&lt;ROW(Table1[[#This Row],[ID]])-1,ROW(Table1[[#This Row],[ID]])-1,0)</f>
        <v>0</v>
      </c>
      <c r="C379" t="b">
        <f>FALSE</f>
        <v>0</v>
      </c>
      <c r="D379" t="b">
        <f>FALSE</f>
        <v>0</v>
      </c>
      <c r="E379" s="1">
        <v>29319</v>
      </c>
      <c r="F379" s="4">
        <f ca="1">INT((TODAY()-Table1[[#This Row],[born date]])/365)</f>
        <v>40</v>
      </c>
      <c r="G379" t="s">
        <v>65</v>
      </c>
      <c r="H379" t="s">
        <v>62</v>
      </c>
      <c r="I379" t="s">
        <v>52</v>
      </c>
      <c r="J379" t="s">
        <v>68</v>
      </c>
      <c r="K379" t="s">
        <v>54</v>
      </c>
      <c r="L379" t="s">
        <v>55</v>
      </c>
      <c r="M379">
        <v>4</v>
      </c>
      <c r="N379">
        <v>4</v>
      </c>
      <c r="O379">
        <v>3</v>
      </c>
      <c r="P379">
        <v>4</v>
      </c>
      <c r="Q379">
        <v>3</v>
      </c>
      <c r="R379">
        <v>4</v>
      </c>
      <c r="S379">
        <v>4</v>
      </c>
      <c r="T379">
        <v>4</v>
      </c>
      <c r="U379">
        <v>5</v>
      </c>
      <c r="V379">
        <v>5</v>
      </c>
      <c r="W379">
        <v>3</v>
      </c>
      <c r="X379">
        <v>1</v>
      </c>
      <c r="Y379">
        <v>3</v>
      </c>
      <c r="Z379">
        <v>4</v>
      </c>
      <c r="AA379">
        <v>4</v>
      </c>
      <c r="AB379">
        <v>4</v>
      </c>
      <c r="AC379">
        <v>4</v>
      </c>
      <c r="AD379">
        <v>4</v>
      </c>
      <c r="AE379">
        <v>5</v>
      </c>
      <c r="AF379">
        <v>4</v>
      </c>
      <c r="AG379">
        <v>3</v>
      </c>
      <c r="AH379">
        <v>3</v>
      </c>
      <c r="AI379">
        <v>3</v>
      </c>
      <c r="AJ379">
        <v>4</v>
      </c>
      <c r="AK379">
        <v>4</v>
      </c>
      <c r="AL379">
        <v>4</v>
      </c>
      <c r="AM379">
        <v>4</v>
      </c>
      <c r="AN379">
        <v>4</v>
      </c>
      <c r="AO379">
        <v>4</v>
      </c>
      <c r="AP379">
        <v>4</v>
      </c>
      <c r="AQ379">
        <v>4</v>
      </c>
      <c r="AR379">
        <v>4</v>
      </c>
      <c r="AS379">
        <v>4</v>
      </c>
      <c r="AT379">
        <v>5</v>
      </c>
      <c r="AU379">
        <v>5</v>
      </c>
      <c r="AV379">
        <v>4</v>
      </c>
      <c r="AW379" s="6">
        <f>STDEV(Table1[[#This Row],[Q1]:[Q36]])</f>
        <v>0.76168151491205938</v>
      </c>
    </row>
    <row r="380" spans="1:49" x14ac:dyDescent="0.2">
      <c r="A380" t="s">
        <v>565</v>
      </c>
      <c r="B380">
        <f>IF(642&lt;ROW(Table1[[#This Row],[ID]])-1,ROW(Table1[[#This Row],[ID]])-1,0)</f>
        <v>0</v>
      </c>
      <c r="C380" t="b">
        <f>FALSE</f>
        <v>0</v>
      </c>
      <c r="D380" t="b">
        <f>FALSE</f>
        <v>0</v>
      </c>
      <c r="E380" s="1">
        <v>37206</v>
      </c>
      <c r="F380" s="4">
        <f ca="1">INT((TODAY()-Table1[[#This Row],[born date]])/365)</f>
        <v>19</v>
      </c>
      <c r="G380" t="s">
        <v>65</v>
      </c>
      <c r="H380" t="s">
        <v>62</v>
      </c>
      <c r="I380" t="s">
        <v>58</v>
      </c>
      <c r="J380" t="s">
        <v>53</v>
      </c>
      <c r="K380" t="s">
        <v>54</v>
      </c>
      <c r="L380" t="s">
        <v>55</v>
      </c>
      <c r="M380">
        <v>3</v>
      </c>
      <c r="N380">
        <v>2</v>
      </c>
      <c r="O380">
        <v>2</v>
      </c>
      <c r="P380">
        <v>3</v>
      </c>
      <c r="Q380">
        <v>4</v>
      </c>
      <c r="R380">
        <v>3</v>
      </c>
      <c r="S380">
        <v>4</v>
      </c>
      <c r="T380">
        <v>2</v>
      </c>
      <c r="U380">
        <v>5</v>
      </c>
      <c r="V380">
        <v>5</v>
      </c>
      <c r="W380">
        <v>2</v>
      </c>
      <c r="X380">
        <v>2</v>
      </c>
      <c r="Y380">
        <v>1</v>
      </c>
      <c r="Z380">
        <v>3</v>
      </c>
      <c r="AA380">
        <v>4</v>
      </c>
      <c r="AB380">
        <v>3</v>
      </c>
      <c r="AC380">
        <v>4</v>
      </c>
      <c r="AD380">
        <v>2</v>
      </c>
      <c r="AE380">
        <v>3</v>
      </c>
      <c r="AF380">
        <v>4</v>
      </c>
      <c r="AG380">
        <v>1</v>
      </c>
      <c r="AH380">
        <v>1</v>
      </c>
      <c r="AI380">
        <v>4</v>
      </c>
      <c r="AJ380">
        <v>3</v>
      </c>
      <c r="AK380">
        <v>4</v>
      </c>
      <c r="AL380">
        <v>3</v>
      </c>
      <c r="AM380">
        <v>3</v>
      </c>
      <c r="AN380">
        <v>2</v>
      </c>
      <c r="AO380">
        <v>4</v>
      </c>
      <c r="AP380">
        <v>3</v>
      </c>
      <c r="AQ380">
        <v>5</v>
      </c>
      <c r="AR380">
        <v>3</v>
      </c>
      <c r="AS380">
        <v>4</v>
      </c>
      <c r="AT380">
        <v>2</v>
      </c>
      <c r="AU380">
        <v>5</v>
      </c>
      <c r="AV380">
        <v>4</v>
      </c>
      <c r="AW380" s="6">
        <f>STDEV(Table1[[#This Row],[Q1]:[Q36]])</f>
        <v>1.1408712905438989</v>
      </c>
    </row>
    <row r="381" spans="1:49" x14ac:dyDescent="0.2">
      <c r="A381" t="s">
        <v>566</v>
      </c>
      <c r="B381">
        <f>IF(642&lt;ROW(Table1[[#This Row],[ID]])-1,ROW(Table1[[#This Row],[ID]])-1,0)</f>
        <v>0</v>
      </c>
      <c r="C381" t="b">
        <f>FALSE</f>
        <v>0</v>
      </c>
      <c r="D381" t="b">
        <f>FALSE</f>
        <v>0</v>
      </c>
      <c r="E381" s="1">
        <v>29665</v>
      </c>
      <c r="F381" s="4">
        <f ca="1">INT((TODAY()-Table1[[#This Row],[born date]])/365)</f>
        <v>39</v>
      </c>
      <c r="G381" t="s">
        <v>65</v>
      </c>
      <c r="H381" t="s">
        <v>51</v>
      </c>
      <c r="I381" t="s">
        <v>123</v>
      </c>
      <c r="J381" t="s">
        <v>53</v>
      </c>
      <c r="K381" t="s">
        <v>54</v>
      </c>
      <c r="L381" t="s">
        <v>567</v>
      </c>
      <c r="M381">
        <v>5</v>
      </c>
      <c r="N381">
        <v>5</v>
      </c>
      <c r="O381">
        <v>4</v>
      </c>
      <c r="P381">
        <v>4</v>
      </c>
      <c r="Q381">
        <v>4</v>
      </c>
      <c r="R381">
        <v>3</v>
      </c>
      <c r="S381">
        <v>5</v>
      </c>
      <c r="T381">
        <v>4</v>
      </c>
      <c r="U381">
        <v>4</v>
      </c>
      <c r="V381">
        <v>4</v>
      </c>
      <c r="W381">
        <v>5</v>
      </c>
      <c r="X381">
        <v>3</v>
      </c>
      <c r="Y381">
        <v>3</v>
      </c>
      <c r="Z381">
        <v>5</v>
      </c>
      <c r="AA381">
        <v>4</v>
      </c>
      <c r="AB381">
        <v>5</v>
      </c>
      <c r="AC381">
        <v>5</v>
      </c>
      <c r="AD381">
        <v>2</v>
      </c>
      <c r="AE381">
        <v>5</v>
      </c>
      <c r="AF381">
        <v>5</v>
      </c>
      <c r="AG381">
        <v>5</v>
      </c>
      <c r="AH381">
        <v>3</v>
      </c>
      <c r="AI381">
        <v>5</v>
      </c>
      <c r="AJ381">
        <v>5</v>
      </c>
      <c r="AK381">
        <v>5</v>
      </c>
      <c r="AL381">
        <v>5</v>
      </c>
      <c r="AM381">
        <v>3</v>
      </c>
      <c r="AN381">
        <v>4</v>
      </c>
      <c r="AO381">
        <v>5</v>
      </c>
      <c r="AP381">
        <v>5</v>
      </c>
      <c r="AQ381">
        <v>4</v>
      </c>
      <c r="AR381">
        <v>5</v>
      </c>
      <c r="AS381">
        <v>5</v>
      </c>
      <c r="AT381">
        <v>4</v>
      </c>
      <c r="AU381">
        <v>5</v>
      </c>
      <c r="AV381">
        <v>5</v>
      </c>
      <c r="AW381" s="6">
        <f>STDEV(Table1[[#This Row],[Q1]:[Q36]])</f>
        <v>0.83333333333333315</v>
      </c>
    </row>
    <row r="382" spans="1:49" x14ac:dyDescent="0.2">
      <c r="A382" t="s">
        <v>568</v>
      </c>
      <c r="B382">
        <f>IF(642&lt;ROW(Table1[[#This Row],[ID]])-1,ROW(Table1[[#This Row],[ID]])-1,0)</f>
        <v>0</v>
      </c>
      <c r="C382" t="b">
        <f>FALSE</f>
        <v>0</v>
      </c>
      <c r="D382" t="b">
        <f>FALSE</f>
        <v>0</v>
      </c>
      <c r="E382" s="1">
        <v>34082</v>
      </c>
      <c r="F382" s="4">
        <f ca="1">INT((TODAY()-Table1[[#This Row],[born date]])/365)</f>
        <v>27</v>
      </c>
      <c r="G382" t="s">
        <v>50</v>
      </c>
      <c r="H382" t="s">
        <v>57</v>
      </c>
      <c r="I382" t="s">
        <v>151</v>
      </c>
      <c r="J382" t="s">
        <v>66</v>
      </c>
      <c r="K382" t="s">
        <v>107</v>
      </c>
      <c r="L382" t="s">
        <v>485</v>
      </c>
      <c r="M382">
        <v>4</v>
      </c>
      <c r="N382">
        <v>3</v>
      </c>
      <c r="O382">
        <v>4</v>
      </c>
      <c r="P382">
        <v>4</v>
      </c>
      <c r="Q382">
        <v>5</v>
      </c>
      <c r="R382">
        <v>5</v>
      </c>
      <c r="S382">
        <v>3</v>
      </c>
      <c r="T382">
        <v>5</v>
      </c>
      <c r="U382">
        <v>5</v>
      </c>
      <c r="V382">
        <v>5</v>
      </c>
      <c r="W382">
        <v>4</v>
      </c>
      <c r="X382">
        <v>3</v>
      </c>
      <c r="Y382">
        <v>4</v>
      </c>
      <c r="Z382">
        <v>3</v>
      </c>
      <c r="AA382">
        <v>4</v>
      </c>
      <c r="AB382">
        <v>4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3</v>
      </c>
      <c r="AJ382">
        <v>5</v>
      </c>
      <c r="AK382">
        <v>3</v>
      </c>
      <c r="AL382">
        <v>3</v>
      </c>
      <c r="AM382">
        <v>5</v>
      </c>
      <c r="AN382">
        <v>5</v>
      </c>
      <c r="AO382">
        <v>5</v>
      </c>
      <c r="AP382">
        <v>2</v>
      </c>
      <c r="AQ382">
        <v>3</v>
      </c>
      <c r="AR382">
        <v>5</v>
      </c>
      <c r="AS382">
        <v>5</v>
      </c>
      <c r="AT382">
        <v>5</v>
      </c>
      <c r="AU382">
        <v>4</v>
      </c>
      <c r="AV382">
        <v>3</v>
      </c>
      <c r="AW382" s="6">
        <f>STDEV(Table1[[#This Row],[Q1]:[Q36]])</f>
        <v>0.87785814379939497</v>
      </c>
    </row>
    <row r="383" spans="1:49" x14ac:dyDescent="0.2">
      <c r="A383" t="s">
        <v>569</v>
      </c>
      <c r="B383">
        <f>IF(642&lt;ROW(Table1[[#This Row],[ID]])-1,ROW(Table1[[#This Row],[ID]])-1,0)</f>
        <v>0</v>
      </c>
      <c r="C383" t="b">
        <f>FALSE</f>
        <v>0</v>
      </c>
      <c r="D383" t="b">
        <f>FALSE</f>
        <v>0</v>
      </c>
      <c r="E383" s="1">
        <v>35938</v>
      </c>
      <c r="F383" s="4">
        <f ca="1">INT((TODAY()-Table1[[#This Row],[born date]])/365)</f>
        <v>22</v>
      </c>
      <c r="G383" t="s">
        <v>65</v>
      </c>
      <c r="H383" t="s">
        <v>62</v>
      </c>
      <c r="I383" t="s">
        <v>58</v>
      </c>
      <c r="J383" t="s">
        <v>66</v>
      </c>
      <c r="K383" t="s">
        <v>54</v>
      </c>
      <c r="L383" t="s">
        <v>55</v>
      </c>
      <c r="M383">
        <v>3</v>
      </c>
      <c r="N383">
        <v>3</v>
      </c>
      <c r="O383">
        <v>2</v>
      </c>
      <c r="P383">
        <v>4</v>
      </c>
      <c r="Q383">
        <v>3</v>
      </c>
      <c r="R383">
        <v>3</v>
      </c>
      <c r="S383">
        <v>3</v>
      </c>
      <c r="T383">
        <v>3</v>
      </c>
      <c r="U383">
        <v>3</v>
      </c>
      <c r="V383">
        <v>5</v>
      </c>
      <c r="W383">
        <v>3</v>
      </c>
      <c r="X383">
        <v>3</v>
      </c>
      <c r="Y383">
        <v>3</v>
      </c>
      <c r="Z383">
        <v>5</v>
      </c>
      <c r="AA383">
        <v>4</v>
      </c>
      <c r="AB383">
        <v>4</v>
      </c>
      <c r="AC383">
        <v>3</v>
      </c>
      <c r="AD383">
        <v>3</v>
      </c>
      <c r="AE383">
        <v>3</v>
      </c>
      <c r="AF383">
        <v>4</v>
      </c>
      <c r="AG383">
        <v>2</v>
      </c>
      <c r="AH383">
        <v>3</v>
      </c>
      <c r="AI383">
        <v>2</v>
      </c>
      <c r="AJ383">
        <v>4</v>
      </c>
      <c r="AK383">
        <v>4</v>
      </c>
      <c r="AL383">
        <v>4</v>
      </c>
      <c r="AM383">
        <v>4</v>
      </c>
      <c r="AN383">
        <v>3</v>
      </c>
      <c r="AO383">
        <v>3</v>
      </c>
      <c r="AP383">
        <v>5</v>
      </c>
      <c r="AQ383">
        <v>3</v>
      </c>
      <c r="AR383">
        <v>4</v>
      </c>
      <c r="AS383">
        <v>4</v>
      </c>
      <c r="AT383">
        <v>5</v>
      </c>
      <c r="AU383">
        <v>3</v>
      </c>
      <c r="AV383">
        <v>5</v>
      </c>
      <c r="AW383" s="6">
        <f>STDEV(Table1[[#This Row],[Q1]:[Q36]])</f>
        <v>0.84468459408945273</v>
      </c>
    </row>
    <row r="384" spans="1:49" x14ac:dyDescent="0.2">
      <c r="A384" t="s">
        <v>570</v>
      </c>
      <c r="B384">
        <f>IF(642&lt;ROW(Table1[[#This Row],[ID]])-1,ROW(Table1[[#This Row],[ID]])-1,0)</f>
        <v>0</v>
      </c>
      <c r="C384" t="b">
        <f>FALSE</f>
        <v>0</v>
      </c>
      <c r="D384" t="b">
        <f>FALSE</f>
        <v>0</v>
      </c>
      <c r="E384" s="1">
        <v>30054</v>
      </c>
      <c r="F384" s="4">
        <f ca="1">INT((TODAY()-Table1[[#This Row],[born date]])/365)</f>
        <v>38</v>
      </c>
      <c r="G384" t="s">
        <v>65</v>
      </c>
      <c r="H384" t="s">
        <v>57</v>
      </c>
      <c r="I384" t="s">
        <v>499</v>
      </c>
      <c r="J384" t="s">
        <v>53</v>
      </c>
      <c r="K384" t="s">
        <v>54</v>
      </c>
      <c r="L384" t="s">
        <v>571</v>
      </c>
      <c r="M384">
        <v>4</v>
      </c>
      <c r="N384">
        <v>3</v>
      </c>
      <c r="O384">
        <v>2</v>
      </c>
      <c r="P384">
        <v>4</v>
      </c>
      <c r="Q384">
        <v>4</v>
      </c>
      <c r="R384">
        <v>2</v>
      </c>
      <c r="S384">
        <v>2</v>
      </c>
      <c r="T384">
        <v>4</v>
      </c>
      <c r="U384">
        <v>3</v>
      </c>
      <c r="V384">
        <v>4</v>
      </c>
      <c r="W384">
        <v>4</v>
      </c>
      <c r="X384">
        <v>2</v>
      </c>
      <c r="Y384">
        <v>2</v>
      </c>
      <c r="Z384">
        <v>4</v>
      </c>
      <c r="AA384">
        <v>4</v>
      </c>
      <c r="AB384">
        <v>3</v>
      </c>
      <c r="AC384">
        <v>2</v>
      </c>
      <c r="AD384">
        <v>1</v>
      </c>
      <c r="AE384">
        <v>3</v>
      </c>
      <c r="AF384">
        <v>3</v>
      </c>
      <c r="AG384">
        <v>3</v>
      </c>
      <c r="AH384">
        <v>1</v>
      </c>
      <c r="AI384">
        <v>3</v>
      </c>
      <c r="AJ384">
        <v>4</v>
      </c>
      <c r="AK384">
        <v>4</v>
      </c>
      <c r="AL384">
        <v>3</v>
      </c>
      <c r="AM384">
        <v>3</v>
      </c>
      <c r="AN384">
        <v>2</v>
      </c>
      <c r="AO384">
        <v>2</v>
      </c>
      <c r="AP384">
        <v>3</v>
      </c>
      <c r="AQ384">
        <v>5</v>
      </c>
      <c r="AR384">
        <v>3</v>
      </c>
      <c r="AS384">
        <v>4</v>
      </c>
      <c r="AT384">
        <v>2</v>
      </c>
      <c r="AU384">
        <v>3</v>
      </c>
      <c r="AV384">
        <v>4</v>
      </c>
      <c r="AW384" s="6">
        <f>STDEV(Table1[[#This Row],[Q1]:[Q36]])</f>
        <v>0.97059955288650956</v>
      </c>
    </row>
    <row r="385" spans="1:49" x14ac:dyDescent="0.2">
      <c r="A385" t="s">
        <v>572</v>
      </c>
      <c r="B385">
        <f>IF(642&lt;ROW(Table1[[#This Row],[ID]])-1,ROW(Table1[[#This Row],[ID]])-1,0)</f>
        <v>0</v>
      </c>
      <c r="C385" t="b">
        <f>FALSE</f>
        <v>0</v>
      </c>
      <c r="D385" t="b">
        <f>FALSE</f>
        <v>0</v>
      </c>
      <c r="E385" s="1">
        <v>25065</v>
      </c>
      <c r="F385" s="4">
        <f ca="1">INT((TODAY()-Table1[[#This Row],[born date]])/365)</f>
        <v>52</v>
      </c>
      <c r="G385" t="s">
        <v>50</v>
      </c>
      <c r="H385" t="s">
        <v>57</v>
      </c>
      <c r="I385" t="s">
        <v>58</v>
      </c>
      <c r="J385" t="s">
        <v>53</v>
      </c>
      <c r="K385" t="s">
        <v>54</v>
      </c>
      <c r="L385" t="s">
        <v>573</v>
      </c>
      <c r="M385">
        <v>4</v>
      </c>
      <c r="N385">
        <v>4</v>
      </c>
      <c r="O385">
        <v>3</v>
      </c>
      <c r="P385">
        <v>4</v>
      </c>
      <c r="Q385">
        <v>3</v>
      </c>
      <c r="R385">
        <v>3</v>
      </c>
      <c r="S385">
        <v>3</v>
      </c>
      <c r="T385">
        <v>3</v>
      </c>
      <c r="U385">
        <v>4</v>
      </c>
      <c r="V385">
        <v>4</v>
      </c>
      <c r="W385">
        <v>4</v>
      </c>
      <c r="X385">
        <v>3</v>
      </c>
      <c r="Y385">
        <v>3</v>
      </c>
      <c r="Z385">
        <v>4</v>
      </c>
      <c r="AA385">
        <v>3</v>
      </c>
      <c r="AB385">
        <v>4</v>
      </c>
      <c r="AC385">
        <v>3</v>
      </c>
      <c r="AD385">
        <v>1</v>
      </c>
      <c r="AE385">
        <v>4</v>
      </c>
      <c r="AF385">
        <v>4</v>
      </c>
      <c r="AG385">
        <v>3</v>
      </c>
      <c r="AH385">
        <v>3</v>
      </c>
      <c r="AI385">
        <v>4</v>
      </c>
      <c r="AJ385">
        <v>4</v>
      </c>
      <c r="AK385">
        <v>3</v>
      </c>
      <c r="AL385">
        <v>4</v>
      </c>
      <c r="AM385">
        <v>3</v>
      </c>
      <c r="AN385">
        <v>1</v>
      </c>
      <c r="AO385">
        <v>3</v>
      </c>
      <c r="AP385">
        <v>4</v>
      </c>
      <c r="AQ385">
        <v>3</v>
      </c>
      <c r="AR385">
        <v>4</v>
      </c>
      <c r="AS385">
        <v>3</v>
      </c>
      <c r="AT385">
        <v>3</v>
      </c>
      <c r="AU385">
        <v>4</v>
      </c>
      <c r="AV385">
        <v>4</v>
      </c>
      <c r="AW385" s="6">
        <f>STDEV(Table1[[#This Row],[Q1]:[Q36]])</f>
        <v>0.76168151491205938</v>
      </c>
    </row>
    <row r="386" spans="1:49" x14ac:dyDescent="0.2">
      <c r="A386" t="s">
        <v>574</v>
      </c>
      <c r="B386">
        <f>IF(642&lt;ROW(Table1[[#This Row],[ID]])-1,ROW(Table1[[#This Row],[ID]])-1,0)</f>
        <v>0</v>
      </c>
      <c r="C386" t="b">
        <f>FALSE</f>
        <v>0</v>
      </c>
      <c r="D386" t="b">
        <f>FALSE</f>
        <v>0</v>
      </c>
      <c r="E386" s="1">
        <v>26292</v>
      </c>
      <c r="F386" s="4">
        <f ca="1">INT((TODAY()-Table1[[#This Row],[born date]])/365)</f>
        <v>49</v>
      </c>
      <c r="G386" t="s">
        <v>50</v>
      </c>
      <c r="H386" t="s">
        <v>51</v>
      </c>
      <c r="I386" t="s">
        <v>58</v>
      </c>
      <c r="J386" t="s">
        <v>66</v>
      </c>
      <c r="K386" t="s">
        <v>54</v>
      </c>
      <c r="L386" t="s">
        <v>575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 s="6">
        <f>STDEV(Table1[[#This Row],[Q1]:[Q36]])</f>
        <v>0</v>
      </c>
    </row>
    <row r="387" spans="1:49" x14ac:dyDescent="0.2">
      <c r="A387" t="s">
        <v>576</v>
      </c>
      <c r="B387">
        <f>IF(642&lt;ROW(Table1[[#This Row],[ID]])-1,ROW(Table1[[#This Row],[ID]])-1,0)</f>
        <v>0</v>
      </c>
      <c r="C387" t="b">
        <f>FALSE</f>
        <v>0</v>
      </c>
      <c r="D387" t="b">
        <f>FALSE</f>
        <v>0</v>
      </c>
      <c r="E387" s="1">
        <v>21076</v>
      </c>
      <c r="F387" s="4">
        <f ca="1">INT((TODAY()-Table1[[#This Row],[born date]])/365)</f>
        <v>63</v>
      </c>
      <c r="G387" t="s">
        <v>50</v>
      </c>
      <c r="H387" t="s">
        <v>57</v>
      </c>
      <c r="I387" t="s">
        <v>58</v>
      </c>
      <c r="J387" t="s">
        <v>53</v>
      </c>
      <c r="K387" t="s">
        <v>54</v>
      </c>
      <c r="L387" t="s">
        <v>577</v>
      </c>
      <c r="M387">
        <v>4</v>
      </c>
      <c r="N387">
        <v>4</v>
      </c>
      <c r="O387">
        <v>3</v>
      </c>
      <c r="P387">
        <v>4</v>
      </c>
      <c r="Q387">
        <v>4</v>
      </c>
      <c r="R387">
        <v>3</v>
      </c>
      <c r="S387">
        <v>4</v>
      </c>
      <c r="T387">
        <v>2</v>
      </c>
      <c r="U387">
        <v>4</v>
      </c>
      <c r="V387">
        <v>4</v>
      </c>
      <c r="W387">
        <v>4</v>
      </c>
      <c r="X387">
        <v>2</v>
      </c>
      <c r="Y387">
        <v>1</v>
      </c>
      <c r="Z387">
        <v>5</v>
      </c>
      <c r="AA387">
        <v>3</v>
      </c>
      <c r="AB387">
        <v>4</v>
      </c>
      <c r="AC387">
        <v>4</v>
      </c>
      <c r="AD387">
        <v>2</v>
      </c>
      <c r="AE387">
        <v>4</v>
      </c>
      <c r="AF387">
        <v>4</v>
      </c>
      <c r="AG387">
        <v>3</v>
      </c>
      <c r="AH387">
        <v>1</v>
      </c>
      <c r="AI387">
        <v>3</v>
      </c>
      <c r="AJ387">
        <v>3</v>
      </c>
      <c r="AK387">
        <v>3</v>
      </c>
      <c r="AL387">
        <v>4</v>
      </c>
      <c r="AM387">
        <v>3</v>
      </c>
      <c r="AN387">
        <v>3</v>
      </c>
      <c r="AO387">
        <v>2</v>
      </c>
      <c r="AP387">
        <v>4</v>
      </c>
      <c r="AQ387">
        <v>3</v>
      </c>
      <c r="AR387">
        <v>4</v>
      </c>
      <c r="AS387">
        <v>5</v>
      </c>
      <c r="AT387">
        <v>2</v>
      </c>
      <c r="AU387">
        <v>5</v>
      </c>
      <c r="AV387">
        <v>4</v>
      </c>
      <c r="AW387" s="6">
        <f>STDEV(Table1[[#This Row],[Q1]:[Q36]])</f>
        <v>1.0184800377531151</v>
      </c>
    </row>
    <row r="388" spans="1:49" x14ac:dyDescent="0.2">
      <c r="A388" t="s">
        <v>578</v>
      </c>
      <c r="B388">
        <f>IF(642&lt;ROW(Table1[[#This Row],[ID]])-1,ROW(Table1[[#This Row],[ID]])-1,0)</f>
        <v>0</v>
      </c>
      <c r="C388" t="b">
        <f>FALSE</f>
        <v>0</v>
      </c>
      <c r="D388" t="b">
        <f>FALSE</f>
        <v>0</v>
      </c>
      <c r="E388" s="1">
        <v>38301</v>
      </c>
      <c r="F388" s="4">
        <f ca="1">INT((TODAY()-Table1[[#This Row],[born date]])/365)</f>
        <v>16</v>
      </c>
      <c r="G388" t="s">
        <v>65</v>
      </c>
      <c r="H388" t="s">
        <v>62</v>
      </c>
      <c r="I388" t="s">
        <v>102</v>
      </c>
      <c r="J388" t="s">
        <v>53</v>
      </c>
      <c r="K388" t="s">
        <v>54</v>
      </c>
      <c r="L388" t="s">
        <v>63</v>
      </c>
      <c r="M388">
        <v>3</v>
      </c>
      <c r="N388">
        <v>3</v>
      </c>
      <c r="O388">
        <v>2</v>
      </c>
      <c r="P388">
        <v>3</v>
      </c>
      <c r="Q388">
        <v>3</v>
      </c>
      <c r="R388">
        <v>2</v>
      </c>
      <c r="S388">
        <v>4</v>
      </c>
      <c r="T388">
        <v>2</v>
      </c>
      <c r="U388">
        <v>4</v>
      </c>
      <c r="V388">
        <v>3</v>
      </c>
      <c r="W388">
        <v>3</v>
      </c>
      <c r="X388">
        <v>2</v>
      </c>
      <c r="Y388">
        <v>2</v>
      </c>
      <c r="Z388">
        <v>3</v>
      </c>
      <c r="AA388">
        <v>4</v>
      </c>
      <c r="AB388">
        <v>3</v>
      </c>
      <c r="AC388">
        <v>4</v>
      </c>
      <c r="AD388">
        <v>3</v>
      </c>
      <c r="AE388">
        <v>3</v>
      </c>
      <c r="AF388">
        <v>4</v>
      </c>
      <c r="AG388">
        <v>3</v>
      </c>
      <c r="AH388">
        <v>4</v>
      </c>
      <c r="AI388">
        <v>3</v>
      </c>
      <c r="AJ388">
        <v>3</v>
      </c>
      <c r="AK388">
        <v>3</v>
      </c>
      <c r="AL388">
        <v>3</v>
      </c>
      <c r="AM388">
        <v>3</v>
      </c>
      <c r="AN388">
        <v>3</v>
      </c>
      <c r="AO388">
        <v>4</v>
      </c>
      <c r="AP388">
        <v>4</v>
      </c>
      <c r="AQ388">
        <v>2</v>
      </c>
      <c r="AR388">
        <v>4</v>
      </c>
      <c r="AS388">
        <v>3</v>
      </c>
      <c r="AT388">
        <v>4</v>
      </c>
      <c r="AU388">
        <v>4</v>
      </c>
      <c r="AV388">
        <v>5</v>
      </c>
      <c r="AW388" s="6">
        <f>STDEV(Table1[[#This Row],[Q1]:[Q36]])</f>
        <v>0.74907350180814147</v>
      </c>
    </row>
    <row r="389" spans="1:49" x14ac:dyDescent="0.2">
      <c r="A389" t="s">
        <v>579</v>
      </c>
      <c r="B389">
        <f>IF(642&lt;ROW(Table1[[#This Row],[ID]])-1,ROW(Table1[[#This Row],[ID]])-1,0)</f>
        <v>0</v>
      </c>
      <c r="C389" t="b">
        <f>FALSE</f>
        <v>0</v>
      </c>
      <c r="D389" t="b">
        <f>FALSE</f>
        <v>0</v>
      </c>
      <c r="E389" s="1">
        <v>38169</v>
      </c>
      <c r="F389" s="4">
        <f ca="1">INT((TODAY()-Table1[[#This Row],[born date]])/365)</f>
        <v>16</v>
      </c>
      <c r="G389" t="s">
        <v>65</v>
      </c>
      <c r="H389" t="s">
        <v>62</v>
      </c>
      <c r="I389" t="s">
        <v>52</v>
      </c>
      <c r="J389" t="s">
        <v>53</v>
      </c>
      <c r="K389" t="s">
        <v>54</v>
      </c>
      <c r="L389" t="s">
        <v>108</v>
      </c>
      <c r="M389">
        <v>3</v>
      </c>
      <c r="N389">
        <v>3</v>
      </c>
      <c r="O389">
        <v>3</v>
      </c>
      <c r="P389">
        <v>4</v>
      </c>
      <c r="Q389">
        <v>4</v>
      </c>
      <c r="R389">
        <v>2</v>
      </c>
      <c r="S389">
        <v>3</v>
      </c>
      <c r="T389">
        <v>3</v>
      </c>
      <c r="U389">
        <v>4</v>
      </c>
      <c r="V389">
        <v>3</v>
      </c>
      <c r="W389">
        <v>3</v>
      </c>
      <c r="X389">
        <v>1</v>
      </c>
      <c r="Y389">
        <v>1</v>
      </c>
      <c r="Z389">
        <v>4</v>
      </c>
      <c r="AA389">
        <v>4</v>
      </c>
      <c r="AB389">
        <v>4</v>
      </c>
      <c r="AC389">
        <v>3</v>
      </c>
      <c r="AD389">
        <v>3</v>
      </c>
      <c r="AE389">
        <v>4</v>
      </c>
      <c r="AF389">
        <v>3</v>
      </c>
      <c r="AG389">
        <v>3</v>
      </c>
      <c r="AH389">
        <v>2</v>
      </c>
      <c r="AI389">
        <v>4</v>
      </c>
      <c r="AJ389">
        <v>4</v>
      </c>
      <c r="AK389">
        <v>3</v>
      </c>
      <c r="AL389">
        <v>4</v>
      </c>
      <c r="AM389">
        <v>3</v>
      </c>
      <c r="AN389">
        <v>1</v>
      </c>
      <c r="AO389">
        <v>4</v>
      </c>
      <c r="AP389">
        <v>3</v>
      </c>
      <c r="AQ389">
        <v>4</v>
      </c>
      <c r="AR389">
        <v>4</v>
      </c>
      <c r="AS389">
        <v>4</v>
      </c>
      <c r="AT389">
        <v>1</v>
      </c>
      <c r="AU389">
        <v>5</v>
      </c>
      <c r="AV389">
        <v>3</v>
      </c>
      <c r="AW389" s="6">
        <f>STDEV(Table1[[#This Row],[Q1]:[Q36]])</f>
        <v>1</v>
      </c>
    </row>
    <row r="390" spans="1:49" x14ac:dyDescent="0.2">
      <c r="A390" t="s">
        <v>580</v>
      </c>
      <c r="B390">
        <f>IF(642&lt;ROW(Table1[[#This Row],[ID]])-1,ROW(Table1[[#This Row],[ID]])-1,0)</f>
        <v>0</v>
      </c>
      <c r="C390" t="b">
        <f>FALSE</f>
        <v>0</v>
      </c>
      <c r="D390" t="b">
        <f>FALSE</f>
        <v>0</v>
      </c>
      <c r="E390" s="1">
        <v>38312</v>
      </c>
      <c r="F390" s="4">
        <f ca="1">INT((TODAY()-Table1[[#This Row],[born date]])/365)</f>
        <v>16</v>
      </c>
      <c r="G390" t="s">
        <v>50</v>
      </c>
      <c r="H390" t="s">
        <v>62</v>
      </c>
      <c r="I390" t="s">
        <v>58</v>
      </c>
      <c r="J390" t="s">
        <v>68</v>
      </c>
      <c r="K390" t="s">
        <v>107</v>
      </c>
      <c r="L390" t="s">
        <v>63</v>
      </c>
      <c r="M390">
        <v>3</v>
      </c>
      <c r="N390">
        <v>3</v>
      </c>
      <c r="O390">
        <v>3</v>
      </c>
      <c r="P390">
        <v>5</v>
      </c>
      <c r="Q390">
        <v>4</v>
      </c>
      <c r="R390">
        <v>3</v>
      </c>
      <c r="S390">
        <v>4</v>
      </c>
      <c r="T390">
        <v>3</v>
      </c>
      <c r="U390">
        <v>3</v>
      </c>
      <c r="V390">
        <v>3</v>
      </c>
      <c r="W390">
        <v>3</v>
      </c>
      <c r="X390">
        <v>2</v>
      </c>
      <c r="Y390">
        <v>2</v>
      </c>
      <c r="Z390">
        <v>3</v>
      </c>
      <c r="AA390">
        <v>4</v>
      </c>
      <c r="AB390">
        <v>2</v>
      </c>
      <c r="AC390">
        <v>3</v>
      </c>
      <c r="AD390">
        <v>2</v>
      </c>
      <c r="AE390">
        <v>3</v>
      </c>
      <c r="AF390">
        <v>3</v>
      </c>
      <c r="AG390">
        <v>3</v>
      </c>
      <c r="AH390">
        <v>3</v>
      </c>
      <c r="AI390">
        <v>4</v>
      </c>
      <c r="AJ390">
        <v>4</v>
      </c>
      <c r="AK390">
        <v>5</v>
      </c>
      <c r="AL390">
        <v>4</v>
      </c>
      <c r="AM390">
        <v>4</v>
      </c>
      <c r="AN390">
        <v>4</v>
      </c>
      <c r="AO390">
        <v>1</v>
      </c>
      <c r="AP390">
        <v>4</v>
      </c>
      <c r="AQ390">
        <v>4</v>
      </c>
      <c r="AR390">
        <v>3</v>
      </c>
      <c r="AS390">
        <v>5</v>
      </c>
      <c r="AT390">
        <v>4</v>
      </c>
      <c r="AU390">
        <v>3</v>
      </c>
      <c r="AV390">
        <v>4</v>
      </c>
      <c r="AW390" s="6">
        <f>STDEV(Table1[[#This Row],[Q1]:[Q36]])</f>
        <v>0.89442719099991586</v>
      </c>
    </row>
    <row r="391" spans="1:49" x14ac:dyDescent="0.2">
      <c r="A391" t="s">
        <v>581</v>
      </c>
      <c r="B391">
        <f>IF(642&lt;ROW(Table1[[#This Row],[ID]])-1,ROW(Table1[[#This Row],[ID]])-1,0)</f>
        <v>0</v>
      </c>
      <c r="C391" t="b">
        <f>FALSE</f>
        <v>0</v>
      </c>
      <c r="D391" t="b">
        <f>FALSE</f>
        <v>0</v>
      </c>
      <c r="E391" s="1">
        <v>38120</v>
      </c>
      <c r="F391" s="4">
        <f ca="1">INT((TODAY()-Table1[[#This Row],[born date]])/365)</f>
        <v>16</v>
      </c>
      <c r="G391" t="s">
        <v>65</v>
      </c>
      <c r="H391" t="s">
        <v>62</v>
      </c>
      <c r="I391" t="s">
        <v>58</v>
      </c>
      <c r="J391" t="s">
        <v>66</v>
      </c>
      <c r="K391" t="s">
        <v>69</v>
      </c>
      <c r="L391" t="s">
        <v>63</v>
      </c>
      <c r="M391">
        <v>4</v>
      </c>
      <c r="N391">
        <v>3</v>
      </c>
      <c r="O391">
        <v>3</v>
      </c>
      <c r="P391">
        <v>3</v>
      </c>
      <c r="Q391">
        <v>4</v>
      </c>
      <c r="R391">
        <v>3</v>
      </c>
      <c r="S391">
        <v>3</v>
      </c>
      <c r="T391">
        <v>2</v>
      </c>
      <c r="U391">
        <v>4</v>
      </c>
      <c r="V391">
        <v>3</v>
      </c>
      <c r="W391">
        <v>3</v>
      </c>
      <c r="X391">
        <v>4</v>
      </c>
      <c r="Y391">
        <v>3</v>
      </c>
      <c r="Z391">
        <v>3</v>
      </c>
      <c r="AA391">
        <v>4</v>
      </c>
      <c r="AB391">
        <v>2</v>
      </c>
      <c r="AC391">
        <v>3</v>
      </c>
      <c r="AD391">
        <v>2</v>
      </c>
      <c r="AE391">
        <v>4</v>
      </c>
      <c r="AF391">
        <v>4</v>
      </c>
      <c r="AG391">
        <v>2</v>
      </c>
      <c r="AH391">
        <v>3</v>
      </c>
      <c r="AI391">
        <v>3</v>
      </c>
      <c r="AJ391">
        <v>3</v>
      </c>
      <c r="AK391">
        <v>4</v>
      </c>
      <c r="AL391">
        <v>3</v>
      </c>
      <c r="AM391">
        <v>2</v>
      </c>
      <c r="AN391">
        <v>2</v>
      </c>
      <c r="AO391">
        <v>2</v>
      </c>
      <c r="AP391">
        <v>4</v>
      </c>
      <c r="AQ391">
        <v>4</v>
      </c>
      <c r="AR391">
        <v>3</v>
      </c>
      <c r="AS391">
        <v>3</v>
      </c>
      <c r="AT391">
        <v>3</v>
      </c>
      <c r="AU391">
        <v>3</v>
      </c>
      <c r="AV391">
        <v>3</v>
      </c>
      <c r="AW391" s="6">
        <f>STDEV(Table1[[#This Row],[Q1]:[Q36]])</f>
        <v>0.69178857216018574</v>
      </c>
    </row>
    <row r="392" spans="1:49" x14ac:dyDescent="0.2">
      <c r="A392" t="s">
        <v>582</v>
      </c>
      <c r="B392">
        <f>IF(642&lt;ROW(Table1[[#This Row],[ID]])-1,ROW(Table1[[#This Row],[ID]])-1,0)</f>
        <v>0</v>
      </c>
      <c r="C392" t="b">
        <f>FALSE</f>
        <v>0</v>
      </c>
      <c r="D392" t="b">
        <f>FALSE</f>
        <v>0</v>
      </c>
      <c r="E392" s="1">
        <v>36072</v>
      </c>
      <c r="F392" s="4">
        <f ca="1">INT((TODAY()-Table1[[#This Row],[born date]])/365)</f>
        <v>22</v>
      </c>
      <c r="G392" t="s">
        <v>65</v>
      </c>
      <c r="H392" t="s">
        <v>62</v>
      </c>
      <c r="I392" t="s">
        <v>58</v>
      </c>
      <c r="J392" t="s">
        <v>53</v>
      </c>
      <c r="K392" t="s">
        <v>54</v>
      </c>
      <c r="L392" t="s">
        <v>55</v>
      </c>
      <c r="M392">
        <v>3</v>
      </c>
      <c r="N392">
        <v>4</v>
      </c>
      <c r="O392">
        <v>3</v>
      </c>
      <c r="P392">
        <v>3</v>
      </c>
      <c r="Q392">
        <v>5</v>
      </c>
      <c r="R392">
        <v>5</v>
      </c>
      <c r="S392">
        <v>3</v>
      </c>
      <c r="T392">
        <v>3</v>
      </c>
      <c r="U392">
        <v>5</v>
      </c>
      <c r="V392">
        <v>5</v>
      </c>
      <c r="W392">
        <v>5</v>
      </c>
      <c r="X392">
        <v>2</v>
      </c>
      <c r="Y392">
        <v>3</v>
      </c>
      <c r="Z392">
        <v>4</v>
      </c>
      <c r="AA392">
        <v>5</v>
      </c>
      <c r="AB392">
        <v>5</v>
      </c>
      <c r="AC392">
        <v>4</v>
      </c>
      <c r="AD392">
        <v>5</v>
      </c>
      <c r="AE392">
        <v>5</v>
      </c>
      <c r="AF392">
        <v>4</v>
      </c>
      <c r="AG392">
        <v>3</v>
      </c>
      <c r="AH392">
        <v>2</v>
      </c>
      <c r="AI392">
        <v>4</v>
      </c>
      <c r="AJ392">
        <v>4</v>
      </c>
      <c r="AK392">
        <v>4</v>
      </c>
      <c r="AL392">
        <v>5</v>
      </c>
      <c r="AM392">
        <v>5</v>
      </c>
      <c r="AN392">
        <v>4</v>
      </c>
      <c r="AO392">
        <v>5</v>
      </c>
      <c r="AP392">
        <v>5</v>
      </c>
      <c r="AQ392">
        <v>5</v>
      </c>
      <c r="AR392">
        <v>5</v>
      </c>
      <c r="AS392">
        <v>5</v>
      </c>
      <c r="AT392">
        <v>3</v>
      </c>
      <c r="AU392">
        <v>1</v>
      </c>
      <c r="AV392">
        <v>5</v>
      </c>
      <c r="AW392" s="6">
        <f>STDEV(Table1[[#This Row],[Q1]:[Q36]])</f>
        <v>1.0939951539314046</v>
      </c>
    </row>
    <row r="393" spans="1:49" x14ac:dyDescent="0.2">
      <c r="A393" t="s">
        <v>583</v>
      </c>
      <c r="B393">
        <f>IF(642&lt;ROW(Table1[[#This Row],[ID]])-1,ROW(Table1[[#This Row],[ID]])-1,0)</f>
        <v>0</v>
      </c>
      <c r="C393" t="b">
        <f>FALSE</f>
        <v>0</v>
      </c>
      <c r="D393" t="b">
        <f>FALSE</f>
        <v>0</v>
      </c>
      <c r="E393" s="1">
        <v>23543</v>
      </c>
      <c r="F393" s="4">
        <f ca="1">INT((TODAY()-Table1[[#This Row],[born date]])/365)</f>
        <v>56</v>
      </c>
      <c r="G393" t="s">
        <v>65</v>
      </c>
      <c r="H393" t="s">
        <v>51</v>
      </c>
      <c r="I393" t="s">
        <v>58</v>
      </c>
      <c r="J393" t="s">
        <v>53</v>
      </c>
      <c r="K393" t="s">
        <v>54</v>
      </c>
      <c r="L393" t="s">
        <v>584</v>
      </c>
      <c r="M393">
        <v>5</v>
      </c>
      <c r="N393">
        <v>3</v>
      </c>
      <c r="O393">
        <v>3</v>
      </c>
      <c r="P393">
        <v>3</v>
      </c>
      <c r="Q393">
        <v>3</v>
      </c>
      <c r="R393">
        <v>3</v>
      </c>
      <c r="S393">
        <v>3</v>
      </c>
      <c r="T393">
        <v>3</v>
      </c>
      <c r="U393">
        <v>3</v>
      </c>
      <c r="V393">
        <v>2</v>
      </c>
      <c r="W393">
        <v>2</v>
      </c>
      <c r="X393">
        <v>3</v>
      </c>
      <c r="Y393">
        <v>3</v>
      </c>
      <c r="Z393">
        <v>3</v>
      </c>
      <c r="AA393">
        <v>3</v>
      </c>
      <c r="AB393">
        <v>3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3</v>
      </c>
      <c r="AI393">
        <v>3</v>
      </c>
      <c r="AJ393">
        <v>3</v>
      </c>
      <c r="AK393">
        <v>3</v>
      </c>
      <c r="AL393">
        <v>3</v>
      </c>
      <c r="AM393">
        <v>3</v>
      </c>
      <c r="AN393">
        <v>3</v>
      </c>
      <c r="AO393">
        <v>3</v>
      </c>
      <c r="AP393">
        <v>3</v>
      </c>
      <c r="AQ393">
        <v>3</v>
      </c>
      <c r="AR393">
        <v>2</v>
      </c>
      <c r="AS393">
        <v>3</v>
      </c>
      <c r="AT393">
        <v>3</v>
      </c>
      <c r="AU393">
        <v>3</v>
      </c>
      <c r="AV393">
        <v>3</v>
      </c>
      <c r="AW393" s="6">
        <f>STDEV(Table1[[#This Row],[Q1]:[Q36]])</f>
        <v>0.44632538490024226</v>
      </c>
    </row>
    <row r="394" spans="1:49" x14ac:dyDescent="0.2">
      <c r="A394" t="s">
        <v>585</v>
      </c>
      <c r="B394">
        <f>IF(642&lt;ROW(Table1[[#This Row],[ID]])-1,ROW(Table1[[#This Row],[ID]])-1,0)</f>
        <v>0</v>
      </c>
      <c r="C394" t="b">
        <f>FALSE</f>
        <v>0</v>
      </c>
      <c r="D394" t="b">
        <f>FALSE</f>
        <v>0</v>
      </c>
      <c r="E394" s="1">
        <v>35063</v>
      </c>
      <c r="F394" s="4">
        <f ca="1">INT((TODAY()-Table1[[#This Row],[born date]])/365)</f>
        <v>25</v>
      </c>
      <c r="G394" t="s">
        <v>65</v>
      </c>
      <c r="H394" t="s">
        <v>62</v>
      </c>
      <c r="I394" t="s">
        <v>58</v>
      </c>
      <c r="J394" t="s">
        <v>53</v>
      </c>
      <c r="K394" t="s">
        <v>54</v>
      </c>
      <c r="L394" t="s">
        <v>55</v>
      </c>
      <c r="M394">
        <v>3</v>
      </c>
      <c r="N394">
        <v>5</v>
      </c>
      <c r="O394">
        <v>4</v>
      </c>
      <c r="P394">
        <v>3</v>
      </c>
      <c r="Q394">
        <v>2</v>
      </c>
      <c r="R394">
        <v>3</v>
      </c>
      <c r="S394">
        <v>4</v>
      </c>
      <c r="T394">
        <v>4</v>
      </c>
      <c r="U394">
        <v>3</v>
      </c>
      <c r="V394">
        <v>4</v>
      </c>
      <c r="W394">
        <v>3</v>
      </c>
      <c r="X394">
        <v>3</v>
      </c>
      <c r="Y394">
        <v>3</v>
      </c>
      <c r="Z394">
        <v>5</v>
      </c>
      <c r="AA394">
        <v>4</v>
      </c>
      <c r="AB394">
        <v>3</v>
      </c>
      <c r="AC394">
        <v>4</v>
      </c>
      <c r="AD394">
        <v>3</v>
      </c>
      <c r="AE394">
        <v>4</v>
      </c>
      <c r="AF394">
        <v>4</v>
      </c>
      <c r="AG394">
        <v>4</v>
      </c>
      <c r="AH394">
        <v>3</v>
      </c>
      <c r="AI394">
        <v>3</v>
      </c>
      <c r="AJ394">
        <v>5</v>
      </c>
      <c r="AK394">
        <v>4</v>
      </c>
      <c r="AL394">
        <v>4</v>
      </c>
      <c r="AM394">
        <v>3</v>
      </c>
      <c r="AN394">
        <v>2</v>
      </c>
      <c r="AO394">
        <v>4</v>
      </c>
      <c r="AP394">
        <v>4</v>
      </c>
      <c r="AQ394">
        <v>4</v>
      </c>
      <c r="AR394">
        <v>3</v>
      </c>
      <c r="AS394">
        <v>4</v>
      </c>
      <c r="AT394">
        <v>2</v>
      </c>
      <c r="AU394">
        <v>4</v>
      </c>
      <c r="AV394">
        <v>4</v>
      </c>
      <c r="AW394" s="6">
        <f>STDEV(Table1[[#This Row],[Q1]:[Q36]])</f>
        <v>0.77254475393040989</v>
      </c>
    </row>
    <row r="395" spans="1:49" x14ac:dyDescent="0.2">
      <c r="A395" t="s">
        <v>586</v>
      </c>
      <c r="B395">
        <f>IF(642&lt;ROW(Table1[[#This Row],[ID]])-1,ROW(Table1[[#This Row],[ID]])-1,0)</f>
        <v>0</v>
      </c>
      <c r="C395" t="b">
        <f>FALSE</f>
        <v>0</v>
      </c>
      <c r="D395" t="b">
        <f>FALSE</f>
        <v>0</v>
      </c>
      <c r="E395" s="1">
        <v>38239</v>
      </c>
      <c r="F395" s="4">
        <f ca="1">INT((TODAY()-Table1[[#This Row],[born date]])/365)</f>
        <v>16</v>
      </c>
      <c r="G395" t="s">
        <v>50</v>
      </c>
      <c r="H395" t="s">
        <v>62</v>
      </c>
      <c r="I395" t="s">
        <v>58</v>
      </c>
      <c r="J395" t="s">
        <v>66</v>
      </c>
      <c r="K395" t="s">
        <v>69</v>
      </c>
      <c r="L395" t="s">
        <v>63</v>
      </c>
      <c r="M395">
        <v>2</v>
      </c>
      <c r="N395">
        <v>1</v>
      </c>
      <c r="O395">
        <v>3</v>
      </c>
      <c r="P395">
        <v>2</v>
      </c>
      <c r="Q395">
        <v>2</v>
      </c>
      <c r="R395">
        <v>3</v>
      </c>
      <c r="S395">
        <v>3</v>
      </c>
      <c r="T395">
        <v>1</v>
      </c>
      <c r="U395">
        <v>4</v>
      </c>
      <c r="V395">
        <v>1</v>
      </c>
      <c r="W395">
        <v>3</v>
      </c>
      <c r="X395">
        <v>2</v>
      </c>
      <c r="Y395">
        <v>1</v>
      </c>
      <c r="Z395">
        <v>3</v>
      </c>
      <c r="AA395">
        <v>3</v>
      </c>
      <c r="AB395">
        <v>4</v>
      </c>
      <c r="AC395">
        <v>2</v>
      </c>
      <c r="AD395">
        <v>1</v>
      </c>
      <c r="AE395">
        <v>4</v>
      </c>
      <c r="AF395">
        <v>3</v>
      </c>
      <c r="AG395">
        <v>1</v>
      </c>
      <c r="AH395">
        <v>2</v>
      </c>
      <c r="AI395">
        <v>1</v>
      </c>
      <c r="AJ395">
        <v>3</v>
      </c>
      <c r="AK395">
        <v>2</v>
      </c>
      <c r="AL395">
        <v>4</v>
      </c>
      <c r="AM395">
        <v>3</v>
      </c>
      <c r="AN395">
        <v>5</v>
      </c>
      <c r="AO395">
        <v>1</v>
      </c>
      <c r="AP395">
        <v>5</v>
      </c>
      <c r="AQ395">
        <v>3</v>
      </c>
      <c r="AR395">
        <v>4</v>
      </c>
      <c r="AS395">
        <v>3</v>
      </c>
      <c r="AT395">
        <v>5</v>
      </c>
      <c r="AU395">
        <v>4</v>
      </c>
      <c r="AV395">
        <v>4</v>
      </c>
      <c r="AW395" s="6">
        <f>STDEV(Table1[[#This Row],[Q1]:[Q36]])</f>
        <v>1.2560962454277849</v>
      </c>
    </row>
    <row r="396" spans="1:49" x14ac:dyDescent="0.2">
      <c r="A396" t="s">
        <v>587</v>
      </c>
      <c r="B396">
        <f>IF(642&lt;ROW(Table1[[#This Row],[ID]])-1,ROW(Table1[[#This Row],[ID]])-1,0)</f>
        <v>0</v>
      </c>
      <c r="C396" t="b">
        <f>FALSE</f>
        <v>0</v>
      </c>
      <c r="D396" t="b">
        <f>FALSE</f>
        <v>0</v>
      </c>
      <c r="E396" s="1">
        <v>31907</v>
      </c>
      <c r="F396" s="4">
        <f ca="1">INT((TODAY()-Table1[[#This Row],[born date]])/365)</f>
        <v>33</v>
      </c>
      <c r="G396" t="s">
        <v>65</v>
      </c>
      <c r="H396" t="s">
        <v>62</v>
      </c>
      <c r="I396" t="s">
        <v>58</v>
      </c>
      <c r="J396" t="s">
        <v>53</v>
      </c>
      <c r="K396" t="s">
        <v>54</v>
      </c>
      <c r="L396" t="s">
        <v>55</v>
      </c>
      <c r="M396">
        <v>3</v>
      </c>
      <c r="N396">
        <v>3</v>
      </c>
      <c r="O396">
        <v>3</v>
      </c>
      <c r="P396">
        <v>4</v>
      </c>
      <c r="Q396">
        <v>3</v>
      </c>
      <c r="R396">
        <v>4</v>
      </c>
      <c r="S396">
        <v>3</v>
      </c>
      <c r="T396">
        <v>3</v>
      </c>
      <c r="U396">
        <v>4</v>
      </c>
      <c r="V396">
        <v>4</v>
      </c>
      <c r="W396">
        <v>3</v>
      </c>
      <c r="X396">
        <v>3</v>
      </c>
      <c r="Y396">
        <v>3</v>
      </c>
      <c r="Z396">
        <v>4</v>
      </c>
      <c r="AA396">
        <v>3</v>
      </c>
      <c r="AB396">
        <v>4</v>
      </c>
      <c r="AC396">
        <v>3</v>
      </c>
      <c r="AD396">
        <v>3</v>
      </c>
      <c r="AE396">
        <v>4</v>
      </c>
      <c r="AF396">
        <v>3</v>
      </c>
      <c r="AG396">
        <v>3</v>
      </c>
      <c r="AH396">
        <v>3</v>
      </c>
      <c r="AI396">
        <v>4</v>
      </c>
      <c r="AJ396">
        <v>3</v>
      </c>
      <c r="AK396">
        <v>5</v>
      </c>
      <c r="AL396">
        <v>3</v>
      </c>
      <c r="AM396">
        <v>3</v>
      </c>
      <c r="AN396">
        <v>3</v>
      </c>
      <c r="AO396">
        <v>4</v>
      </c>
      <c r="AP396">
        <v>3</v>
      </c>
      <c r="AQ396">
        <v>4</v>
      </c>
      <c r="AR396">
        <v>5</v>
      </c>
      <c r="AS396">
        <v>4</v>
      </c>
      <c r="AT396">
        <v>3</v>
      </c>
      <c r="AU396">
        <v>4</v>
      </c>
      <c r="AV396">
        <v>4</v>
      </c>
      <c r="AW396" s="6">
        <f>STDEV(Table1[[#This Row],[Q1]:[Q36]])</f>
        <v>0.60879793087273282</v>
      </c>
    </row>
    <row r="397" spans="1:49" x14ac:dyDescent="0.2">
      <c r="A397" t="s">
        <v>588</v>
      </c>
      <c r="B397">
        <f>IF(642&lt;ROW(Table1[[#This Row],[ID]])-1,ROW(Table1[[#This Row],[ID]])-1,0)</f>
        <v>0</v>
      </c>
      <c r="C397" t="b">
        <f>FALSE</f>
        <v>0</v>
      </c>
      <c r="D397" t="b">
        <f>FALSE</f>
        <v>0</v>
      </c>
      <c r="E397" s="1">
        <v>32400</v>
      </c>
      <c r="F397" s="4">
        <f ca="1">INT((TODAY()-Table1[[#This Row],[born date]])/365)</f>
        <v>32</v>
      </c>
      <c r="G397" t="s">
        <v>65</v>
      </c>
      <c r="H397" t="s">
        <v>62</v>
      </c>
      <c r="I397" t="s">
        <v>102</v>
      </c>
      <c r="J397" t="s">
        <v>53</v>
      </c>
      <c r="K397" t="s">
        <v>54</v>
      </c>
      <c r="L397" t="s">
        <v>55</v>
      </c>
      <c r="M397">
        <v>3</v>
      </c>
      <c r="N397">
        <v>3</v>
      </c>
      <c r="O397">
        <v>3</v>
      </c>
      <c r="P397">
        <v>3</v>
      </c>
      <c r="Q397">
        <v>3</v>
      </c>
      <c r="R397">
        <v>3</v>
      </c>
      <c r="S397">
        <v>3</v>
      </c>
      <c r="T397">
        <v>3</v>
      </c>
      <c r="U397">
        <v>3</v>
      </c>
      <c r="V397">
        <v>4</v>
      </c>
      <c r="W397">
        <v>3</v>
      </c>
      <c r="X397">
        <v>3</v>
      </c>
      <c r="Y397">
        <v>3</v>
      </c>
      <c r="Z397">
        <v>3</v>
      </c>
      <c r="AA397">
        <v>3</v>
      </c>
      <c r="AB397">
        <v>3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3</v>
      </c>
      <c r="AI397">
        <v>3</v>
      </c>
      <c r="AJ397">
        <v>3</v>
      </c>
      <c r="AK397">
        <v>3</v>
      </c>
      <c r="AL397">
        <v>3</v>
      </c>
      <c r="AM397">
        <v>3</v>
      </c>
      <c r="AN397">
        <v>3</v>
      </c>
      <c r="AO397">
        <v>3</v>
      </c>
      <c r="AP397">
        <v>3</v>
      </c>
      <c r="AQ397">
        <v>3</v>
      </c>
      <c r="AR397">
        <v>3</v>
      </c>
      <c r="AS397">
        <v>3</v>
      </c>
      <c r="AT397">
        <v>3</v>
      </c>
      <c r="AU397">
        <v>3</v>
      </c>
      <c r="AV397">
        <v>3</v>
      </c>
      <c r="AW397" s="6">
        <f>STDEV(Table1[[#This Row],[Q1]:[Q36]])</f>
        <v>0.16666666666666655</v>
      </c>
    </row>
    <row r="398" spans="1:49" x14ac:dyDescent="0.2">
      <c r="A398" t="s">
        <v>589</v>
      </c>
      <c r="B398">
        <f>IF(642&lt;ROW(Table1[[#This Row],[ID]])-1,ROW(Table1[[#This Row],[ID]])-1,0)</f>
        <v>0</v>
      </c>
      <c r="C398" t="b">
        <f>FALSE</f>
        <v>0</v>
      </c>
      <c r="D398" t="b">
        <f>FALSE</f>
        <v>0</v>
      </c>
      <c r="E398" s="1">
        <v>38424</v>
      </c>
      <c r="F398" s="4">
        <f ca="1">INT((TODAY()-Table1[[#This Row],[born date]])/365)</f>
        <v>15</v>
      </c>
      <c r="G398" t="s">
        <v>50</v>
      </c>
      <c r="H398" t="s">
        <v>62</v>
      </c>
      <c r="I398" t="s">
        <v>52</v>
      </c>
      <c r="J398" t="s">
        <v>66</v>
      </c>
      <c r="K398" t="s">
        <v>107</v>
      </c>
      <c r="L398" t="s">
        <v>63</v>
      </c>
      <c r="M398">
        <v>2</v>
      </c>
      <c r="N398">
        <v>3</v>
      </c>
      <c r="O398">
        <v>3</v>
      </c>
      <c r="P398">
        <v>3</v>
      </c>
      <c r="Q398">
        <v>3</v>
      </c>
      <c r="R398">
        <v>1</v>
      </c>
      <c r="S398">
        <v>2</v>
      </c>
      <c r="T398">
        <v>1</v>
      </c>
      <c r="U398">
        <v>5</v>
      </c>
      <c r="V398">
        <v>3</v>
      </c>
      <c r="W398">
        <v>2</v>
      </c>
      <c r="X398">
        <v>4</v>
      </c>
      <c r="Y398">
        <v>2</v>
      </c>
      <c r="Z398">
        <v>3</v>
      </c>
      <c r="AA398">
        <v>2</v>
      </c>
      <c r="AB398">
        <v>2</v>
      </c>
      <c r="AC398">
        <v>2</v>
      </c>
      <c r="AD398">
        <v>1</v>
      </c>
      <c r="AE398">
        <v>5</v>
      </c>
      <c r="AF398">
        <v>3</v>
      </c>
      <c r="AG398">
        <v>3</v>
      </c>
      <c r="AH398">
        <v>2</v>
      </c>
      <c r="AI398">
        <v>3</v>
      </c>
      <c r="AJ398">
        <v>2</v>
      </c>
      <c r="AK398">
        <v>2</v>
      </c>
      <c r="AL398">
        <v>2</v>
      </c>
      <c r="AM398">
        <v>2</v>
      </c>
      <c r="AN398">
        <v>1</v>
      </c>
      <c r="AO398">
        <v>4</v>
      </c>
      <c r="AP398">
        <v>5</v>
      </c>
      <c r="AQ398">
        <v>3</v>
      </c>
      <c r="AR398">
        <v>2</v>
      </c>
      <c r="AS398">
        <v>3</v>
      </c>
      <c r="AT398">
        <v>1</v>
      </c>
      <c r="AU398">
        <v>5</v>
      </c>
      <c r="AV398">
        <v>4</v>
      </c>
      <c r="AW398" s="6">
        <f>STDEV(Table1[[#This Row],[Q1]:[Q36]])</f>
        <v>1.1710800875382399</v>
      </c>
    </row>
    <row r="399" spans="1:49" x14ac:dyDescent="0.2">
      <c r="A399" t="s">
        <v>590</v>
      </c>
      <c r="B399">
        <f>IF(642&lt;ROW(Table1[[#This Row],[ID]])-1,ROW(Table1[[#This Row],[ID]])-1,0)</f>
        <v>0</v>
      </c>
      <c r="C399" t="b">
        <f>FALSE</f>
        <v>0</v>
      </c>
      <c r="D399" t="b">
        <f>FALSE</f>
        <v>0</v>
      </c>
      <c r="E399" s="1">
        <v>37452</v>
      </c>
      <c r="F399" s="4">
        <f ca="1">INT((TODAY()-Table1[[#This Row],[born date]])/365)</f>
        <v>18</v>
      </c>
      <c r="G399" t="s">
        <v>50</v>
      </c>
      <c r="H399" t="s">
        <v>62</v>
      </c>
      <c r="I399" t="s">
        <v>58</v>
      </c>
      <c r="J399" t="s">
        <v>66</v>
      </c>
      <c r="K399" t="s">
        <v>69</v>
      </c>
      <c r="L399" t="s">
        <v>55</v>
      </c>
      <c r="M399">
        <v>3</v>
      </c>
      <c r="N399">
        <v>4</v>
      </c>
      <c r="O399">
        <v>5</v>
      </c>
      <c r="P399">
        <v>4</v>
      </c>
      <c r="Q399">
        <v>3</v>
      </c>
      <c r="R399">
        <v>3</v>
      </c>
      <c r="S399">
        <v>3</v>
      </c>
      <c r="T399">
        <v>3</v>
      </c>
      <c r="U399">
        <v>3</v>
      </c>
      <c r="V399">
        <v>5</v>
      </c>
      <c r="W399">
        <v>4</v>
      </c>
      <c r="X399">
        <v>3</v>
      </c>
      <c r="Y399">
        <v>3</v>
      </c>
      <c r="Z399">
        <v>5</v>
      </c>
      <c r="AA399">
        <v>4</v>
      </c>
      <c r="AB399">
        <v>4</v>
      </c>
      <c r="AC399">
        <v>4</v>
      </c>
      <c r="AD399">
        <v>3</v>
      </c>
      <c r="AE399">
        <v>4</v>
      </c>
      <c r="AF399">
        <v>5</v>
      </c>
      <c r="AG399">
        <v>3</v>
      </c>
      <c r="AH399">
        <v>3</v>
      </c>
      <c r="AI399">
        <v>3</v>
      </c>
      <c r="AJ399">
        <v>5</v>
      </c>
      <c r="AK399">
        <v>4</v>
      </c>
      <c r="AL399">
        <v>4</v>
      </c>
      <c r="AM399">
        <v>4</v>
      </c>
      <c r="AN399">
        <v>3</v>
      </c>
      <c r="AO399">
        <v>3</v>
      </c>
      <c r="AP399">
        <v>5</v>
      </c>
      <c r="AQ399">
        <v>2</v>
      </c>
      <c r="AR399">
        <v>5</v>
      </c>
      <c r="AS399">
        <v>4</v>
      </c>
      <c r="AT399">
        <v>3</v>
      </c>
      <c r="AU399">
        <v>3</v>
      </c>
      <c r="AV399">
        <v>5</v>
      </c>
      <c r="AW399" s="6">
        <f>STDEV(Table1[[#This Row],[Q1]:[Q36]])</f>
        <v>0.84890218555197561</v>
      </c>
    </row>
    <row r="400" spans="1:49" x14ac:dyDescent="0.2">
      <c r="A400" t="s">
        <v>591</v>
      </c>
      <c r="B400">
        <f>IF(642&lt;ROW(Table1[[#This Row],[ID]])-1,ROW(Table1[[#This Row],[ID]])-1,0)</f>
        <v>0</v>
      </c>
      <c r="C400" t="b">
        <f>FALSE</f>
        <v>0</v>
      </c>
      <c r="D400" t="b">
        <f>FALSE</f>
        <v>0</v>
      </c>
      <c r="E400" s="1">
        <v>20625</v>
      </c>
      <c r="F400" s="4">
        <f ca="1">INT((TODAY()-Table1[[#This Row],[born date]])/365)</f>
        <v>64</v>
      </c>
      <c r="G400" t="s">
        <v>50</v>
      </c>
      <c r="H400" t="s">
        <v>57</v>
      </c>
      <c r="I400" t="s">
        <v>58</v>
      </c>
      <c r="J400" t="s">
        <v>53</v>
      </c>
      <c r="K400" t="s">
        <v>54</v>
      </c>
      <c r="L400" t="s">
        <v>592</v>
      </c>
      <c r="M400">
        <v>5</v>
      </c>
      <c r="N400">
        <v>4</v>
      </c>
      <c r="O400">
        <v>2</v>
      </c>
      <c r="P400">
        <v>4</v>
      </c>
      <c r="Q400">
        <v>5</v>
      </c>
      <c r="R400">
        <v>4</v>
      </c>
      <c r="S400">
        <v>4</v>
      </c>
      <c r="T400">
        <v>2</v>
      </c>
      <c r="U400">
        <v>4</v>
      </c>
      <c r="V400">
        <v>4</v>
      </c>
      <c r="W400">
        <v>4</v>
      </c>
      <c r="X400">
        <v>3</v>
      </c>
      <c r="Y400">
        <v>2</v>
      </c>
      <c r="Z400">
        <v>5</v>
      </c>
      <c r="AA400">
        <v>5</v>
      </c>
      <c r="AB400">
        <v>3</v>
      </c>
      <c r="AC400">
        <v>4</v>
      </c>
      <c r="AD400">
        <v>2</v>
      </c>
      <c r="AE400">
        <v>4</v>
      </c>
      <c r="AF400">
        <v>3</v>
      </c>
      <c r="AG400">
        <v>3</v>
      </c>
      <c r="AH400">
        <v>2</v>
      </c>
      <c r="AI400">
        <v>4</v>
      </c>
      <c r="AJ400">
        <v>5</v>
      </c>
      <c r="AK400">
        <v>5</v>
      </c>
      <c r="AL400">
        <v>4</v>
      </c>
      <c r="AM400">
        <v>4</v>
      </c>
      <c r="AN400">
        <v>2</v>
      </c>
      <c r="AO400">
        <v>2</v>
      </c>
      <c r="AP400">
        <v>4</v>
      </c>
      <c r="AQ400">
        <v>5</v>
      </c>
      <c r="AR400">
        <v>4</v>
      </c>
      <c r="AS400">
        <v>4</v>
      </c>
      <c r="AT400">
        <v>2</v>
      </c>
      <c r="AU400">
        <v>4</v>
      </c>
      <c r="AV400">
        <v>4</v>
      </c>
      <c r="AW400" s="6">
        <f>STDEV(Table1[[#This Row],[Q1]:[Q36]])</f>
        <v>1.0461569884316808</v>
      </c>
    </row>
    <row r="401" spans="1:49" x14ac:dyDescent="0.2">
      <c r="A401" t="s">
        <v>593</v>
      </c>
      <c r="B401">
        <f>IF(642&lt;ROW(Table1[[#This Row],[ID]])-1,ROW(Table1[[#This Row],[ID]])-1,0)</f>
        <v>0</v>
      </c>
      <c r="C401" t="b">
        <f>FALSE</f>
        <v>0</v>
      </c>
      <c r="D401" t="b">
        <f>TRUE</f>
        <v>1</v>
      </c>
      <c r="E401" s="1">
        <v>36416</v>
      </c>
      <c r="F401" s="4">
        <f ca="1">INT((TODAY()-Table1[[#This Row],[born date]])/365)</f>
        <v>21</v>
      </c>
      <c r="G401" t="s">
        <v>65</v>
      </c>
      <c r="H401" t="s">
        <v>57</v>
      </c>
      <c r="I401" t="s">
        <v>499</v>
      </c>
      <c r="J401" t="s">
        <v>59</v>
      </c>
      <c r="K401" t="s">
        <v>54</v>
      </c>
      <c r="L401" t="s">
        <v>418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3</v>
      </c>
      <c r="U401">
        <v>4</v>
      </c>
      <c r="V401">
        <v>4</v>
      </c>
      <c r="W401">
        <v>2</v>
      </c>
      <c r="X401">
        <v>4</v>
      </c>
      <c r="Y401">
        <v>3</v>
      </c>
      <c r="Z401">
        <v>4</v>
      </c>
      <c r="AA401">
        <v>4</v>
      </c>
      <c r="AB401">
        <v>3</v>
      </c>
      <c r="AC401">
        <v>3</v>
      </c>
      <c r="AD401">
        <v>2</v>
      </c>
      <c r="AE401">
        <v>3</v>
      </c>
      <c r="AF401">
        <v>3</v>
      </c>
      <c r="AG401">
        <v>4</v>
      </c>
      <c r="AH401">
        <v>4</v>
      </c>
      <c r="AI401">
        <v>3</v>
      </c>
      <c r="AJ401">
        <v>3</v>
      </c>
      <c r="AK401">
        <v>3</v>
      </c>
      <c r="AL401">
        <v>2</v>
      </c>
      <c r="AM401">
        <v>3</v>
      </c>
      <c r="AN401">
        <v>3</v>
      </c>
      <c r="AO401">
        <v>2</v>
      </c>
      <c r="AP401">
        <v>3</v>
      </c>
      <c r="AQ401">
        <v>3</v>
      </c>
      <c r="AR401">
        <v>4</v>
      </c>
      <c r="AS401">
        <v>4</v>
      </c>
      <c r="AT401">
        <v>4</v>
      </c>
      <c r="AU401">
        <v>4</v>
      </c>
      <c r="AV401">
        <v>4</v>
      </c>
      <c r="AW401" s="6">
        <f>STDEV(Table1[[#This Row],[Q1]:[Q36]])</f>
        <v>0.69178857216018574</v>
      </c>
    </row>
    <row r="402" spans="1:49" x14ac:dyDescent="0.2">
      <c r="A402" t="s">
        <v>594</v>
      </c>
      <c r="B402">
        <f>IF(642&lt;ROW(Table1[[#This Row],[ID]])-1,ROW(Table1[[#This Row],[ID]])-1,0)</f>
        <v>0</v>
      </c>
      <c r="C402" t="b">
        <f>FALSE</f>
        <v>0</v>
      </c>
      <c r="D402" t="b">
        <f>TRUE</f>
        <v>1</v>
      </c>
      <c r="E402" s="1">
        <v>21070</v>
      </c>
      <c r="F402" s="4">
        <f ca="1">INT((TODAY()-Table1[[#This Row],[born date]])/365)</f>
        <v>63</v>
      </c>
      <c r="G402" t="s">
        <v>65</v>
      </c>
      <c r="H402" t="s">
        <v>57</v>
      </c>
      <c r="I402" t="s">
        <v>58</v>
      </c>
      <c r="J402" t="s">
        <v>59</v>
      </c>
      <c r="K402" t="s">
        <v>54</v>
      </c>
      <c r="L402">
        <v>10</v>
      </c>
      <c r="M402">
        <v>4</v>
      </c>
      <c r="N402">
        <v>4</v>
      </c>
      <c r="O402">
        <v>3</v>
      </c>
      <c r="P402">
        <v>4</v>
      </c>
      <c r="Q402">
        <v>4</v>
      </c>
      <c r="R402">
        <v>2</v>
      </c>
      <c r="S402">
        <v>4</v>
      </c>
      <c r="T402">
        <v>2</v>
      </c>
      <c r="U402">
        <v>4</v>
      </c>
      <c r="V402">
        <v>4</v>
      </c>
      <c r="W402">
        <v>4</v>
      </c>
      <c r="X402">
        <v>2</v>
      </c>
      <c r="Y402">
        <v>2</v>
      </c>
      <c r="Z402">
        <v>4</v>
      </c>
      <c r="AA402">
        <v>4</v>
      </c>
      <c r="AB402">
        <v>4</v>
      </c>
      <c r="AC402">
        <v>4</v>
      </c>
      <c r="AD402">
        <v>1</v>
      </c>
      <c r="AE402">
        <v>4</v>
      </c>
      <c r="AF402">
        <v>4</v>
      </c>
      <c r="AG402">
        <v>4</v>
      </c>
      <c r="AH402">
        <v>2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1</v>
      </c>
      <c r="AO402">
        <v>3</v>
      </c>
      <c r="AP402">
        <v>4</v>
      </c>
      <c r="AQ402">
        <v>4</v>
      </c>
      <c r="AR402">
        <v>4</v>
      </c>
      <c r="AS402">
        <v>4</v>
      </c>
      <c r="AT402">
        <v>3</v>
      </c>
      <c r="AU402">
        <v>4</v>
      </c>
      <c r="AV402">
        <v>4</v>
      </c>
      <c r="AW402" s="6">
        <f>STDEV(Table1[[#This Row],[Q1]:[Q36]])</f>
        <v>0.94070220310182917</v>
      </c>
    </row>
    <row r="403" spans="1:49" x14ac:dyDescent="0.2">
      <c r="A403" t="s">
        <v>595</v>
      </c>
      <c r="B403">
        <f>IF(642&lt;ROW(Table1[[#This Row],[ID]])-1,ROW(Table1[[#This Row],[ID]])-1,0)</f>
        <v>0</v>
      </c>
      <c r="C403" t="b">
        <f>FALSE</f>
        <v>0</v>
      </c>
      <c r="D403" t="b">
        <f>FALSE</f>
        <v>0</v>
      </c>
      <c r="E403" s="1">
        <v>31579</v>
      </c>
      <c r="F403" s="4">
        <f ca="1">INT((TODAY()-Table1[[#This Row],[born date]])/365)</f>
        <v>34</v>
      </c>
      <c r="G403" t="s">
        <v>65</v>
      </c>
      <c r="H403" t="s">
        <v>57</v>
      </c>
      <c r="I403" t="s">
        <v>123</v>
      </c>
      <c r="J403" t="s">
        <v>68</v>
      </c>
      <c r="K403" t="s">
        <v>54</v>
      </c>
      <c r="L403" t="s">
        <v>55</v>
      </c>
      <c r="M403">
        <v>2</v>
      </c>
      <c r="N403">
        <v>3</v>
      </c>
      <c r="O403">
        <v>2</v>
      </c>
      <c r="P403">
        <v>2</v>
      </c>
      <c r="Q403">
        <v>2</v>
      </c>
      <c r="R403">
        <v>2</v>
      </c>
      <c r="S403">
        <v>3</v>
      </c>
      <c r="T403">
        <v>1</v>
      </c>
      <c r="U403">
        <v>3</v>
      </c>
      <c r="V403">
        <v>3</v>
      </c>
      <c r="W403">
        <v>3</v>
      </c>
      <c r="X403">
        <v>3</v>
      </c>
      <c r="Y403">
        <v>3</v>
      </c>
      <c r="Z403">
        <v>2</v>
      </c>
      <c r="AA403">
        <v>1</v>
      </c>
      <c r="AB403">
        <v>2</v>
      </c>
      <c r="AC403">
        <v>2</v>
      </c>
      <c r="AD403">
        <v>2</v>
      </c>
      <c r="AE403">
        <v>4</v>
      </c>
      <c r="AF403">
        <v>4</v>
      </c>
      <c r="AG403">
        <v>4</v>
      </c>
      <c r="AH403">
        <v>5</v>
      </c>
      <c r="AI403">
        <v>3</v>
      </c>
      <c r="AJ403">
        <v>3</v>
      </c>
      <c r="AK403">
        <v>3</v>
      </c>
      <c r="AL403">
        <v>2</v>
      </c>
      <c r="AM403">
        <v>2</v>
      </c>
      <c r="AN403">
        <v>3</v>
      </c>
      <c r="AO403">
        <v>1</v>
      </c>
      <c r="AP403">
        <v>2</v>
      </c>
      <c r="AQ403">
        <v>3</v>
      </c>
      <c r="AR403">
        <v>3</v>
      </c>
      <c r="AS403">
        <v>4</v>
      </c>
      <c r="AT403">
        <v>1</v>
      </c>
      <c r="AU403">
        <v>4</v>
      </c>
      <c r="AV403">
        <v>4</v>
      </c>
      <c r="AW403" s="6">
        <f>STDEV(Table1[[#This Row],[Q1]:[Q36]])</f>
        <v>0.98561076060916231</v>
      </c>
    </row>
    <row r="404" spans="1:49" x14ac:dyDescent="0.2">
      <c r="A404" t="s">
        <v>596</v>
      </c>
      <c r="B404">
        <f>IF(642&lt;ROW(Table1[[#This Row],[ID]])-1,ROW(Table1[[#This Row],[ID]])-1,0)</f>
        <v>0</v>
      </c>
      <c r="C404" t="b">
        <f>FALSE</f>
        <v>0</v>
      </c>
      <c r="D404" t="b">
        <f>FALSE</f>
        <v>0</v>
      </c>
      <c r="E404" s="1">
        <v>35766</v>
      </c>
      <c r="F404" s="4">
        <f ca="1">INT((TODAY()-Table1[[#This Row],[born date]])/365)</f>
        <v>23</v>
      </c>
      <c r="G404" t="s">
        <v>50</v>
      </c>
      <c r="H404" t="s">
        <v>62</v>
      </c>
      <c r="I404" t="s">
        <v>58</v>
      </c>
      <c r="J404" t="s">
        <v>68</v>
      </c>
      <c r="K404" t="s">
        <v>54</v>
      </c>
      <c r="L404" t="s">
        <v>597</v>
      </c>
      <c r="M404">
        <v>3</v>
      </c>
      <c r="N404">
        <v>3</v>
      </c>
      <c r="O404">
        <v>2</v>
      </c>
      <c r="P404">
        <v>3</v>
      </c>
      <c r="Q404">
        <v>2</v>
      </c>
      <c r="R404">
        <v>4</v>
      </c>
      <c r="S404">
        <v>3</v>
      </c>
      <c r="T404">
        <v>2</v>
      </c>
      <c r="U404">
        <v>3</v>
      </c>
      <c r="V404">
        <v>3</v>
      </c>
      <c r="W404">
        <v>2</v>
      </c>
      <c r="X404">
        <v>1</v>
      </c>
      <c r="Y404">
        <v>2</v>
      </c>
      <c r="Z404">
        <v>3</v>
      </c>
      <c r="AA404">
        <v>3</v>
      </c>
      <c r="AB404">
        <v>4</v>
      </c>
      <c r="AC404">
        <v>3</v>
      </c>
      <c r="AD404">
        <v>4</v>
      </c>
      <c r="AE404">
        <v>2</v>
      </c>
      <c r="AF404">
        <v>3</v>
      </c>
      <c r="AG404">
        <v>3</v>
      </c>
      <c r="AH404">
        <v>2</v>
      </c>
      <c r="AI404">
        <v>3</v>
      </c>
      <c r="AJ404">
        <v>3</v>
      </c>
      <c r="AK404">
        <v>2</v>
      </c>
      <c r="AL404">
        <v>4</v>
      </c>
      <c r="AM404">
        <v>3</v>
      </c>
      <c r="AN404">
        <v>4</v>
      </c>
      <c r="AO404">
        <v>3</v>
      </c>
      <c r="AP404">
        <v>5</v>
      </c>
      <c r="AQ404">
        <v>4</v>
      </c>
      <c r="AR404">
        <v>4</v>
      </c>
      <c r="AS404">
        <v>4</v>
      </c>
      <c r="AT404">
        <v>2</v>
      </c>
      <c r="AU404">
        <v>5</v>
      </c>
      <c r="AV404">
        <v>3</v>
      </c>
      <c r="AW404" s="6">
        <f>STDEV(Table1[[#This Row],[Q1]:[Q36]])</f>
        <v>0.90982293759707877</v>
      </c>
    </row>
    <row r="405" spans="1:49" x14ac:dyDescent="0.2">
      <c r="A405" t="s">
        <v>598</v>
      </c>
      <c r="B405">
        <f>IF(642&lt;ROW(Table1[[#This Row],[ID]])-1,ROW(Table1[[#This Row],[ID]])-1,0)</f>
        <v>0</v>
      </c>
      <c r="C405" t="b">
        <f>FALSE</f>
        <v>0</v>
      </c>
      <c r="D405" t="b">
        <f>FALSE</f>
        <v>0</v>
      </c>
      <c r="E405" s="1">
        <v>32143</v>
      </c>
      <c r="F405" s="4">
        <f ca="1">INT((TODAY()-Table1[[#This Row],[born date]])/365)</f>
        <v>33</v>
      </c>
      <c r="G405" t="s">
        <v>65</v>
      </c>
      <c r="H405" t="s">
        <v>149</v>
      </c>
      <c r="I405" t="s">
        <v>52</v>
      </c>
      <c r="J405" t="s">
        <v>357</v>
      </c>
      <c r="K405" t="s">
        <v>54</v>
      </c>
      <c r="L405" t="s">
        <v>55</v>
      </c>
      <c r="M405">
        <v>2</v>
      </c>
      <c r="N405">
        <v>3</v>
      </c>
      <c r="O405">
        <v>4</v>
      </c>
      <c r="P405">
        <v>4</v>
      </c>
      <c r="Q405">
        <v>4</v>
      </c>
      <c r="R405">
        <v>2</v>
      </c>
      <c r="S405">
        <v>3</v>
      </c>
      <c r="T405">
        <v>3</v>
      </c>
      <c r="U405">
        <v>3</v>
      </c>
      <c r="V405">
        <v>2</v>
      </c>
      <c r="W405">
        <v>3</v>
      </c>
      <c r="X405">
        <v>5</v>
      </c>
      <c r="Y405">
        <v>2</v>
      </c>
      <c r="Z405">
        <v>2</v>
      </c>
      <c r="AA405">
        <v>4</v>
      </c>
      <c r="AB405">
        <v>2</v>
      </c>
      <c r="AC405">
        <v>2</v>
      </c>
      <c r="AD405">
        <v>4</v>
      </c>
      <c r="AE405">
        <v>3</v>
      </c>
      <c r="AF405">
        <v>3</v>
      </c>
      <c r="AG405">
        <v>1</v>
      </c>
      <c r="AH405">
        <v>4</v>
      </c>
      <c r="AI405">
        <v>3</v>
      </c>
      <c r="AJ405">
        <v>4</v>
      </c>
      <c r="AK405">
        <v>5</v>
      </c>
      <c r="AL405">
        <v>4</v>
      </c>
      <c r="AM405">
        <v>4</v>
      </c>
      <c r="AN405">
        <v>2</v>
      </c>
      <c r="AO405">
        <v>4</v>
      </c>
      <c r="AP405">
        <v>2</v>
      </c>
      <c r="AQ405">
        <v>3</v>
      </c>
      <c r="AR405">
        <v>5</v>
      </c>
      <c r="AS405">
        <v>5</v>
      </c>
      <c r="AT405">
        <v>4</v>
      </c>
      <c r="AU405">
        <v>2</v>
      </c>
      <c r="AV405">
        <v>4</v>
      </c>
      <c r="AW405" s="6">
        <f>STDEV(Table1[[#This Row],[Q1]:[Q36]])</f>
        <v>1.0720104240194446</v>
      </c>
    </row>
    <row r="406" spans="1:49" x14ac:dyDescent="0.2">
      <c r="A406" t="s">
        <v>599</v>
      </c>
      <c r="B406">
        <f>IF(642&lt;ROW(Table1[[#This Row],[ID]])-1,ROW(Table1[[#This Row],[ID]])-1,0)</f>
        <v>0</v>
      </c>
      <c r="C406" t="b">
        <f>FALSE</f>
        <v>0</v>
      </c>
      <c r="D406" t="b">
        <f>FALSE</f>
        <v>0</v>
      </c>
      <c r="E406" s="1">
        <v>38335</v>
      </c>
      <c r="F406" s="4">
        <f ca="1">INT((TODAY()-Table1[[#This Row],[born date]])/365)</f>
        <v>16</v>
      </c>
      <c r="G406" t="s">
        <v>50</v>
      </c>
      <c r="H406" t="s">
        <v>62</v>
      </c>
      <c r="I406" t="s">
        <v>58</v>
      </c>
      <c r="J406" t="s">
        <v>53</v>
      </c>
      <c r="K406" t="s">
        <v>54</v>
      </c>
      <c r="L406" t="s">
        <v>63</v>
      </c>
      <c r="M406">
        <v>4</v>
      </c>
      <c r="N406">
        <v>3</v>
      </c>
      <c r="O406">
        <v>2</v>
      </c>
      <c r="P406">
        <v>3</v>
      </c>
      <c r="Q406">
        <v>2</v>
      </c>
      <c r="R406">
        <v>3</v>
      </c>
      <c r="S406">
        <v>3</v>
      </c>
      <c r="T406">
        <v>2</v>
      </c>
      <c r="U406">
        <v>3</v>
      </c>
      <c r="V406">
        <v>3</v>
      </c>
      <c r="W406">
        <v>4</v>
      </c>
      <c r="X406">
        <v>2</v>
      </c>
      <c r="Y406">
        <v>1</v>
      </c>
      <c r="Z406">
        <v>4</v>
      </c>
      <c r="AA406">
        <v>4</v>
      </c>
      <c r="AB406">
        <v>3</v>
      </c>
      <c r="AC406">
        <v>3</v>
      </c>
      <c r="AD406">
        <v>1</v>
      </c>
      <c r="AE406">
        <v>2</v>
      </c>
      <c r="AF406">
        <v>3</v>
      </c>
      <c r="AG406">
        <v>3</v>
      </c>
      <c r="AH406">
        <v>2</v>
      </c>
      <c r="AI406">
        <v>3</v>
      </c>
      <c r="AJ406">
        <v>2</v>
      </c>
      <c r="AK406">
        <v>4</v>
      </c>
      <c r="AL406">
        <v>4</v>
      </c>
      <c r="AM406">
        <v>4</v>
      </c>
      <c r="AN406">
        <v>4</v>
      </c>
      <c r="AO406">
        <v>1</v>
      </c>
      <c r="AP406">
        <v>3</v>
      </c>
      <c r="AQ406">
        <v>4</v>
      </c>
      <c r="AR406">
        <v>3</v>
      </c>
      <c r="AS406">
        <v>4</v>
      </c>
      <c r="AT406">
        <v>4</v>
      </c>
      <c r="AU406">
        <v>4</v>
      </c>
      <c r="AV406">
        <v>4</v>
      </c>
      <c r="AW406" s="6">
        <f>STDEV(Table1[[#This Row],[Q1]:[Q36]])</f>
        <v>0.9561828874675149</v>
      </c>
    </row>
    <row r="407" spans="1:49" x14ac:dyDescent="0.2">
      <c r="A407" t="s">
        <v>600</v>
      </c>
      <c r="B407">
        <f>IF(642&lt;ROW(Table1[[#This Row],[ID]])-1,ROW(Table1[[#This Row],[ID]])-1,0)</f>
        <v>0</v>
      </c>
      <c r="C407" t="b">
        <f>TRUE</f>
        <v>1</v>
      </c>
      <c r="D407" t="b">
        <f>FALSE</f>
        <v>0</v>
      </c>
      <c r="E407" s="1">
        <v>7589</v>
      </c>
      <c r="F407" s="4">
        <f ca="1">INT((TODAY()-Table1[[#This Row],[born date]])/365)</f>
        <v>100</v>
      </c>
      <c r="G407" t="s">
        <v>65</v>
      </c>
      <c r="H407" t="s">
        <v>62</v>
      </c>
      <c r="I407" t="s">
        <v>52</v>
      </c>
      <c r="J407" t="s">
        <v>66</v>
      </c>
      <c r="K407" t="s">
        <v>54</v>
      </c>
      <c r="L407" t="s">
        <v>55</v>
      </c>
      <c r="M407">
        <v>3</v>
      </c>
      <c r="N407">
        <v>3</v>
      </c>
      <c r="O407">
        <v>3</v>
      </c>
      <c r="P407">
        <v>3</v>
      </c>
      <c r="Q407">
        <v>3</v>
      </c>
      <c r="R407">
        <v>3</v>
      </c>
      <c r="S407">
        <v>3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3</v>
      </c>
      <c r="AB407">
        <v>3</v>
      </c>
      <c r="AC407">
        <v>3</v>
      </c>
      <c r="AD407">
        <v>3</v>
      </c>
      <c r="AE407">
        <v>3</v>
      </c>
      <c r="AF407">
        <v>3</v>
      </c>
      <c r="AG407">
        <v>3</v>
      </c>
      <c r="AH407">
        <v>3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3</v>
      </c>
      <c r="AS407">
        <v>3</v>
      </c>
      <c r="AT407">
        <v>3</v>
      </c>
      <c r="AU407">
        <v>3</v>
      </c>
      <c r="AV407">
        <v>3</v>
      </c>
      <c r="AW407" s="6">
        <f>STDEV(Table1[[#This Row],[Q1]:[Q36]])</f>
        <v>0</v>
      </c>
    </row>
    <row r="408" spans="1:49" x14ac:dyDescent="0.2">
      <c r="A408" t="s">
        <v>601</v>
      </c>
      <c r="B408">
        <f>IF(642&lt;ROW(Table1[[#This Row],[ID]])-1,ROW(Table1[[#This Row],[ID]])-1,0)</f>
        <v>0</v>
      </c>
      <c r="C408" t="b">
        <f>FALSE</f>
        <v>0</v>
      </c>
      <c r="D408" t="b">
        <f>FALSE</f>
        <v>0</v>
      </c>
      <c r="E408" s="1">
        <v>26707</v>
      </c>
      <c r="F408" s="4">
        <f ca="1">INT((TODAY()-Table1[[#This Row],[born date]])/365)</f>
        <v>48</v>
      </c>
      <c r="G408" t="s">
        <v>65</v>
      </c>
      <c r="H408" t="s">
        <v>51</v>
      </c>
      <c r="I408" t="s">
        <v>52</v>
      </c>
      <c r="J408" t="s">
        <v>53</v>
      </c>
      <c r="K408" t="s">
        <v>54</v>
      </c>
      <c r="L408" t="s">
        <v>602</v>
      </c>
      <c r="M408">
        <v>3</v>
      </c>
      <c r="N408">
        <v>4</v>
      </c>
      <c r="O408">
        <v>4</v>
      </c>
      <c r="P408">
        <v>4</v>
      </c>
      <c r="Q408">
        <v>3</v>
      </c>
      <c r="R408">
        <v>3</v>
      </c>
      <c r="S408">
        <v>4</v>
      </c>
      <c r="T408">
        <v>3</v>
      </c>
      <c r="U408">
        <v>4</v>
      </c>
      <c r="V408">
        <v>3</v>
      </c>
      <c r="W408">
        <v>4</v>
      </c>
      <c r="X408">
        <v>4</v>
      </c>
      <c r="Y408">
        <v>4</v>
      </c>
      <c r="Z408">
        <v>4</v>
      </c>
      <c r="AA408">
        <v>3</v>
      </c>
      <c r="AB408">
        <v>2</v>
      </c>
      <c r="AC408">
        <v>4</v>
      </c>
      <c r="AD408">
        <v>3</v>
      </c>
      <c r="AE408">
        <v>4</v>
      </c>
      <c r="AF408">
        <v>3</v>
      </c>
      <c r="AG408">
        <v>4</v>
      </c>
      <c r="AH408">
        <v>4</v>
      </c>
      <c r="AI408">
        <v>4</v>
      </c>
      <c r="AJ408">
        <v>4</v>
      </c>
      <c r="AK408">
        <v>4</v>
      </c>
      <c r="AL408">
        <v>2</v>
      </c>
      <c r="AM408">
        <v>4</v>
      </c>
      <c r="AN408">
        <v>3</v>
      </c>
      <c r="AO408">
        <v>3</v>
      </c>
      <c r="AP408">
        <v>4</v>
      </c>
      <c r="AQ408">
        <v>4</v>
      </c>
      <c r="AR408">
        <v>2</v>
      </c>
      <c r="AS408">
        <v>3</v>
      </c>
      <c r="AT408">
        <v>2</v>
      </c>
      <c r="AU408">
        <v>4</v>
      </c>
      <c r="AV408">
        <v>3</v>
      </c>
      <c r="AW408" s="6">
        <f>STDEV(Table1[[#This Row],[Q1]:[Q36]])</f>
        <v>0.69465076300230411</v>
      </c>
    </row>
    <row r="409" spans="1:49" x14ac:dyDescent="0.2">
      <c r="A409" t="s">
        <v>603</v>
      </c>
      <c r="B409">
        <f>IF(642&lt;ROW(Table1[[#This Row],[ID]])-1,ROW(Table1[[#This Row],[ID]])-1,0)</f>
        <v>0</v>
      </c>
      <c r="C409" t="b">
        <f>FALSE</f>
        <v>0</v>
      </c>
      <c r="D409" t="b">
        <f>FALSE</f>
        <v>0</v>
      </c>
      <c r="E409" s="1">
        <v>36673</v>
      </c>
      <c r="F409" s="4">
        <f ca="1">INT((TODAY()-Table1[[#This Row],[born date]])/365)</f>
        <v>20</v>
      </c>
      <c r="G409" t="s">
        <v>65</v>
      </c>
      <c r="H409" t="s">
        <v>62</v>
      </c>
      <c r="I409" t="s">
        <v>52</v>
      </c>
      <c r="J409" t="s">
        <v>66</v>
      </c>
      <c r="K409" t="s">
        <v>54</v>
      </c>
      <c r="L409" t="s">
        <v>55</v>
      </c>
      <c r="M409">
        <v>5</v>
      </c>
      <c r="N409">
        <v>4</v>
      </c>
      <c r="O409">
        <v>2</v>
      </c>
      <c r="P409">
        <v>4</v>
      </c>
      <c r="Q409">
        <v>4</v>
      </c>
      <c r="R409">
        <v>4</v>
      </c>
      <c r="S409">
        <v>4</v>
      </c>
      <c r="T409">
        <v>2</v>
      </c>
      <c r="U409">
        <v>4</v>
      </c>
      <c r="V409">
        <v>5</v>
      </c>
      <c r="W409">
        <v>4</v>
      </c>
      <c r="X409">
        <v>3</v>
      </c>
      <c r="Y409">
        <v>3</v>
      </c>
      <c r="Z409">
        <v>5</v>
      </c>
      <c r="AA409">
        <v>3</v>
      </c>
      <c r="AB409">
        <v>3</v>
      </c>
      <c r="AC409">
        <v>3</v>
      </c>
      <c r="AD409">
        <v>4</v>
      </c>
      <c r="AE409">
        <v>4</v>
      </c>
      <c r="AF409">
        <v>5</v>
      </c>
      <c r="AG409">
        <v>3</v>
      </c>
      <c r="AH409">
        <v>3</v>
      </c>
      <c r="AI409">
        <v>3</v>
      </c>
      <c r="AJ409">
        <v>4</v>
      </c>
      <c r="AK409">
        <v>3</v>
      </c>
      <c r="AL409">
        <v>3</v>
      </c>
      <c r="AM409">
        <v>3</v>
      </c>
      <c r="AN409">
        <v>4</v>
      </c>
      <c r="AO409">
        <v>2</v>
      </c>
      <c r="AP409">
        <v>5</v>
      </c>
      <c r="AQ409">
        <v>3</v>
      </c>
      <c r="AR409">
        <v>4</v>
      </c>
      <c r="AS409">
        <v>3</v>
      </c>
      <c r="AT409">
        <v>2</v>
      </c>
      <c r="AU409">
        <v>4</v>
      </c>
      <c r="AV409">
        <v>5</v>
      </c>
      <c r="AW409" s="6">
        <f>STDEV(Table1[[#This Row],[Q1]:[Q36]])</f>
        <v>0.90632696717496575</v>
      </c>
    </row>
    <row r="410" spans="1:49" x14ac:dyDescent="0.2">
      <c r="A410" t="s">
        <v>604</v>
      </c>
      <c r="B410">
        <f>IF(642&lt;ROW(Table1[[#This Row],[ID]])-1,ROW(Table1[[#This Row],[ID]])-1,0)</f>
        <v>0</v>
      </c>
      <c r="C410" t="b">
        <f>FALSE</f>
        <v>0</v>
      </c>
      <c r="D410" t="b">
        <f>FALSE</f>
        <v>0</v>
      </c>
      <c r="E410" s="1">
        <v>38548</v>
      </c>
      <c r="F410" s="4">
        <f ca="1">INT((TODAY()-Table1[[#This Row],[born date]])/365)</f>
        <v>15</v>
      </c>
      <c r="G410" t="s">
        <v>65</v>
      </c>
      <c r="H410" t="s">
        <v>62</v>
      </c>
      <c r="I410" t="s">
        <v>52</v>
      </c>
      <c r="J410" t="s">
        <v>53</v>
      </c>
      <c r="K410" t="s">
        <v>54</v>
      </c>
      <c r="L410" t="s">
        <v>63</v>
      </c>
      <c r="M410">
        <v>3</v>
      </c>
      <c r="N410">
        <v>3</v>
      </c>
      <c r="O410">
        <v>3</v>
      </c>
      <c r="P410">
        <v>3</v>
      </c>
      <c r="Q410">
        <v>3</v>
      </c>
      <c r="R410">
        <v>2</v>
      </c>
      <c r="S410">
        <v>2</v>
      </c>
      <c r="T410">
        <v>2</v>
      </c>
      <c r="U410">
        <v>4</v>
      </c>
      <c r="V410">
        <v>2</v>
      </c>
      <c r="W410">
        <v>2</v>
      </c>
      <c r="X410">
        <v>3</v>
      </c>
      <c r="Y410">
        <v>2</v>
      </c>
      <c r="Z410">
        <v>2</v>
      </c>
      <c r="AA410">
        <v>2</v>
      </c>
      <c r="AB410">
        <v>2</v>
      </c>
      <c r="AC410">
        <v>2</v>
      </c>
      <c r="AD410">
        <v>3</v>
      </c>
      <c r="AE410">
        <v>2</v>
      </c>
      <c r="AF410">
        <v>3</v>
      </c>
      <c r="AG410">
        <v>2</v>
      </c>
      <c r="AH410">
        <v>3</v>
      </c>
      <c r="AI410">
        <v>2</v>
      </c>
      <c r="AJ410">
        <v>2</v>
      </c>
      <c r="AK410">
        <v>3</v>
      </c>
      <c r="AL410">
        <v>2</v>
      </c>
      <c r="AM410">
        <v>3</v>
      </c>
      <c r="AN410">
        <v>3</v>
      </c>
      <c r="AO410">
        <v>3</v>
      </c>
      <c r="AP410">
        <v>3</v>
      </c>
      <c r="AQ410">
        <v>2</v>
      </c>
      <c r="AR410">
        <v>3</v>
      </c>
      <c r="AS410">
        <v>3</v>
      </c>
      <c r="AT410">
        <v>2</v>
      </c>
      <c r="AU410">
        <v>4</v>
      </c>
      <c r="AV410">
        <v>3</v>
      </c>
      <c r="AW410" s="6">
        <f>STDEV(Table1[[#This Row],[Q1]:[Q36]])</f>
        <v>0.60356086212221738</v>
      </c>
    </row>
    <row r="411" spans="1:49" x14ac:dyDescent="0.2">
      <c r="A411" t="s">
        <v>605</v>
      </c>
      <c r="B411">
        <f>IF(642&lt;ROW(Table1[[#This Row],[ID]])-1,ROW(Table1[[#This Row],[ID]])-1,0)</f>
        <v>0</v>
      </c>
      <c r="C411" t="b">
        <f>FALSE</f>
        <v>0</v>
      </c>
      <c r="D411" t="b">
        <f>FALSE</f>
        <v>0</v>
      </c>
      <c r="E411" s="1">
        <v>38392</v>
      </c>
      <c r="F411" s="4">
        <f ca="1">INT((TODAY()-Table1[[#This Row],[born date]])/365)</f>
        <v>16</v>
      </c>
      <c r="G411" t="s">
        <v>50</v>
      </c>
      <c r="H411" t="s">
        <v>62</v>
      </c>
      <c r="I411" t="s">
        <v>58</v>
      </c>
      <c r="J411" t="s">
        <v>66</v>
      </c>
      <c r="K411" t="s">
        <v>54</v>
      </c>
      <c r="L411" t="s">
        <v>63</v>
      </c>
      <c r="M411">
        <v>4</v>
      </c>
      <c r="N411">
        <v>5</v>
      </c>
      <c r="O411">
        <v>4</v>
      </c>
      <c r="P411">
        <v>1</v>
      </c>
      <c r="Q411">
        <v>2</v>
      </c>
      <c r="R411">
        <v>3</v>
      </c>
      <c r="S411">
        <v>4</v>
      </c>
      <c r="T411">
        <v>2</v>
      </c>
      <c r="U411">
        <v>4</v>
      </c>
      <c r="V411">
        <v>3</v>
      </c>
      <c r="W411">
        <v>4</v>
      </c>
      <c r="X411">
        <v>4</v>
      </c>
      <c r="Y411">
        <v>4</v>
      </c>
      <c r="Z411">
        <v>3</v>
      </c>
      <c r="AA411">
        <v>1</v>
      </c>
      <c r="AB411">
        <v>1</v>
      </c>
      <c r="AC411">
        <v>3</v>
      </c>
      <c r="AD411">
        <v>2</v>
      </c>
      <c r="AE411">
        <v>4</v>
      </c>
      <c r="AF411">
        <v>3</v>
      </c>
      <c r="AG411">
        <v>4</v>
      </c>
      <c r="AH411">
        <v>3</v>
      </c>
      <c r="AI411">
        <v>3</v>
      </c>
      <c r="AJ411">
        <v>2</v>
      </c>
      <c r="AK411">
        <v>4</v>
      </c>
      <c r="AL411">
        <v>2</v>
      </c>
      <c r="AM411">
        <v>3</v>
      </c>
      <c r="AN411">
        <v>2</v>
      </c>
      <c r="AO411">
        <v>4</v>
      </c>
      <c r="AP411">
        <v>3</v>
      </c>
      <c r="AQ411">
        <v>2</v>
      </c>
      <c r="AR411">
        <v>3</v>
      </c>
      <c r="AS411">
        <v>4</v>
      </c>
      <c r="AT411">
        <v>3</v>
      </c>
      <c r="AU411">
        <v>4</v>
      </c>
      <c r="AV411">
        <v>4</v>
      </c>
      <c r="AW411" s="6">
        <f>STDEV(Table1[[#This Row],[Q1]:[Q36]])</f>
        <v>1.0246950765959599</v>
      </c>
    </row>
    <row r="412" spans="1:49" x14ac:dyDescent="0.2">
      <c r="A412" t="s">
        <v>606</v>
      </c>
      <c r="B412">
        <f>IF(642&lt;ROW(Table1[[#This Row],[ID]])-1,ROW(Table1[[#This Row],[ID]])-1,0)</f>
        <v>0</v>
      </c>
      <c r="C412" t="b">
        <f>FALSE</f>
        <v>0</v>
      </c>
      <c r="D412" t="b">
        <f>FALSE</f>
        <v>0</v>
      </c>
      <c r="E412" s="1">
        <v>38354</v>
      </c>
      <c r="F412" s="4">
        <f ca="1">INT((TODAY()-Table1[[#This Row],[born date]])/365)</f>
        <v>16</v>
      </c>
      <c r="G412" t="s">
        <v>50</v>
      </c>
      <c r="H412" t="s">
        <v>62</v>
      </c>
      <c r="I412" t="s">
        <v>58</v>
      </c>
      <c r="J412" t="s">
        <v>53</v>
      </c>
      <c r="K412" t="s">
        <v>54</v>
      </c>
      <c r="L412" t="s">
        <v>63</v>
      </c>
      <c r="M412">
        <v>4</v>
      </c>
      <c r="N412">
        <v>3</v>
      </c>
      <c r="O412">
        <v>1</v>
      </c>
      <c r="P412">
        <v>4</v>
      </c>
      <c r="Q412">
        <v>4</v>
      </c>
      <c r="R412">
        <v>1</v>
      </c>
      <c r="S412">
        <v>4</v>
      </c>
      <c r="T412">
        <v>1</v>
      </c>
      <c r="U412">
        <v>3</v>
      </c>
      <c r="V412">
        <v>4</v>
      </c>
      <c r="W412">
        <v>4</v>
      </c>
      <c r="X412">
        <v>3</v>
      </c>
      <c r="Y412">
        <v>3</v>
      </c>
      <c r="Z412">
        <v>4</v>
      </c>
      <c r="AA412">
        <v>3</v>
      </c>
      <c r="AB412">
        <v>4</v>
      </c>
      <c r="AC412">
        <v>4</v>
      </c>
      <c r="AD412">
        <v>1</v>
      </c>
      <c r="AE412">
        <v>3</v>
      </c>
      <c r="AF412">
        <v>3</v>
      </c>
      <c r="AG412">
        <v>2</v>
      </c>
      <c r="AH412">
        <v>2</v>
      </c>
      <c r="AI412">
        <v>4</v>
      </c>
      <c r="AJ412">
        <v>4</v>
      </c>
      <c r="AK412">
        <v>4</v>
      </c>
      <c r="AL412">
        <v>3</v>
      </c>
      <c r="AM412">
        <v>4</v>
      </c>
      <c r="AN412">
        <v>4</v>
      </c>
      <c r="AO412">
        <v>3</v>
      </c>
      <c r="AP412">
        <v>4</v>
      </c>
      <c r="AQ412">
        <v>5</v>
      </c>
      <c r="AR412">
        <v>4</v>
      </c>
      <c r="AS412">
        <v>5</v>
      </c>
      <c r="AT412">
        <v>4</v>
      </c>
      <c r="AU412">
        <v>4</v>
      </c>
      <c r="AV412">
        <v>4</v>
      </c>
      <c r="AW412" s="6">
        <f>STDEV(Table1[[#This Row],[Q1]:[Q36]])</f>
        <v>1.0731203574563766</v>
      </c>
    </row>
    <row r="413" spans="1:49" x14ac:dyDescent="0.2">
      <c r="A413" t="s">
        <v>607</v>
      </c>
      <c r="B413">
        <f>IF(642&lt;ROW(Table1[[#This Row],[ID]])-1,ROW(Table1[[#This Row],[ID]])-1,0)</f>
        <v>0</v>
      </c>
      <c r="C413" t="b">
        <f>FALSE</f>
        <v>0</v>
      </c>
      <c r="D413" t="b">
        <f>FALSE</f>
        <v>0</v>
      </c>
      <c r="E413" s="1">
        <v>28372</v>
      </c>
      <c r="F413" s="4">
        <f ca="1">INT((TODAY()-Table1[[#This Row],[born date]])/365)</f>
        <v>43</v>
      </c>
      <c r="G413" t="s">
        <v>50</v>
      </c>
      <c r="H413" t="s">
        <v>57</v>
      </c>
      <c r="I413" t="s">
        <v>102</v>
      </c>
      <c r="J413" t="s">
        <v>53</v>
      </c>
      <c r="K413" t="s">
        <v>69</v>
      </c>
      <c r="L413" t="s">
        <v>608</v>
      </c>
      <c r="M413">
        <v>4</v>
      </c>
      <c r="N413">
        <v>4</v>
      </c>
      <c r="O413">
        <v>3</v>
      </c>
      <c r="P413">
        <v>3</v>
      </c>
      <c r="Q413">
        <v>3</v>
      </c>
      <c r="R413">
        <v>3</v>
      </c>
      <c r="S413">
        <v>3</v>
      </c>
      <c r="T413">
        <v>2</v>
      </c>
      <c r="U413">
        <v>4</v>
      </c>
      <c r="V413">
        <v>3</v>
      </c>
      <c r="W413">
        <v>5</v>
      </c>
      <c r="X413">
        <v>4</v>
      </c>
      <c r="Y413">
        <v>3</v>
      </c>
      <c r="Z413">
        <v>4</v>
      </c>
      <c r="AA413">
        <v>4</v>
      </c>
      <c r="AB413">
        <v>3</v>
      </c>
      <c r="AC413">
        <v>3</v>
      </c>
      <c r="AD413">
        <v>2</v>
      </c>
      <c r="AE413">
        <v>4</v>
      </c>
      <c r="AF413">
        <v>3</v>
      </c>
      <c r="AG413">
        <v>4</v>
      </c>
      <c r="AH413">
        <v>3</v>
      </c>
      <c r="AI413">
        <v>3</v>
      </c>
      <c r="AJ413">
        <v>3</v>
      </c>
      <c r="AK413">
        <v>4</v>
      </c>
      <c r="AL413">
        <v>3</v>
      </c>
      <c r="AM413">
        <v>4</v>
      </c>
      <c r="AN413">
        <v>2</v>
      </c>
      <c r="AO413">
        <v>4</v>
      </c>
      <c r="AP413">
        <v>3</v>
      </c>
      <c r="AQ413">
        <v>3</v>
      </c>
      <c r="AR413">
        <v>3</v>
      </c>
      <c r="AS413">
        <v>3</v>
      </c>
      <c r="AT413">
        <v>2</v>
      </c>
      <c r="AU413">
        <v>4</v>
      </c>
      <c r="AV413">
        <v>3</v>
      </c>
      <c r="AW413" s="6">
        <f>STDEV(Table1[[#This Row],[Q1]:[Q36]])</f>
        <v>0.70147237441220178</v>
      </c>
    </row>
    <row r="414" spans="1:49" x14ac:dyDescent="0.2">
      <c r="A414" t="s">
        <v>609</v>
      </c>
      <c r="B414">
        <f>IF(642&lt;ROW(Table1[[#This Row],[ID]])-1,ROW(Table1[[#This Row],[ID]])-1,0)</f>
        <v>0</v>
      </c>
      <c r="C414" t="b">
        <f>FALSE</f>
        <v>0</v>
      </c>
      <c r="D414" t="b">
        <f>FALSE</f>
        <v>0</v>
      </c>
      <c r="E414" s="1">
        <v>27662</v>
      </c>
      <c r="F414" s="4">
        <f ca="1">INT((TODAY()-Table1[[#This Row],[born date]])/365)</f>
        <v>45</v>
      </c>
      <c r="G414" t="s">
        <v>50</v>
      </c>
      <c r="H414" t="s">
        <v>57</v>
      </c>
      <c r="I414" t="s">
        <v>123</v>
      </c>
      <c r="J414" t="s">
        <v>59</v>
      </c>
      <c r="K414" t="s">
        <v>54</v>
      </c>
      <c r="L414" t="s">
        <v>610</v>
      </c>
      <c r="M414">
        <v>4</v>
      </c>
      <c r="N414">
        <v>4</v>
      </c>
      <c r="O414">
        <v>4</v>
      </c>
      <c r="P414">
        <v>4</v>
      </c>
      <c r="Q414">
        <v>4</v>
      </c>
      <c r="R414">
        <v>3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v>4</v>
      </c>
      <c r="AC414">
        <v>4</v>
      </c>
      <c r="AD414">
        <v>3</v>
      </c>
      <c r="AE414">
        <v>4</v>
      </c>
      <c r="AF414">
        <v>4</v>
      </c>
      <c r="AG414">
        <v>4</v>
      </c>
      <c r="AH414">
        <v>4</v>
      </c>
      <c r="AI414">
        <v>4</v>
      </c>
      <c r="AJ414">
        <v>4</v>
      </c>
      <c r="AK414">
        <v>4</v>
      </c>
      <c r="AL414">
        <v>4</v>
      </c>
      <c r="AM414">
        <v>4</v>
      </c>
      <c r="AN414">
        <v>4</v>
      </c>
      <c r="AO414">
        <v>4</v>
      </c>
      <c r="AP414">
        <v>4</v>
      </c>
      <c r="AQ414">
        <v>4</v>
      </c>
      <c r="AR414">
        <v>4</v>
      </c>
      <c r="AS414">
        <v>4</v>
      </c>
      <c r="AT414">
        <v>4</v>
      </c>
      <c r="AU414">
        <v>3</v>
      </c>
      <c r="AV414">
        <v>4</v>
      </c>
      <c r="AW414" s="6">
        <f>STDEV(Table1[[#This Row],[Q1]:[Q36]])</f>
        <v>0.28030595529069396</v>
      </c>
    </row>
    <row r="415" spans="1:49" x14ac:dyDescent="0.2">
      <c r="A415" t="s">
        <v>611</v>
      </c>
      <c r="B415">
        <f>IF(642&lt;ROW(Table1[[#This Row],[ID]])-1,ROW(Table1[[#This Row],[ID]])-1,0)</f>
        <v>0</v>
      </c>
      <c r="C415" t="b">
        <f>FALSE</f>
        <v>0</v>
      </c>
      <c r="D415" t="b">
        <f>FALSE</f>
        <v>0</v>
      </c>
      <c r="E415" s="1">
        <v>21538</v>
      </c>
      <c r="F415" s="4">
        <f ca="1">INT((TODAY()-Table1[[#This Row],[born date]])/365)</f>
        <v>62</v>
      </c>
      <c r="G415" t="s">
        <v>50</v>
      </c>
      <c r="H415" t="s">
        <v>57</v>
      </c>
      <c r="I415" t="s">
        <v>52</v>
      </c>
      <c r="J415" t="s">
        <v>53</v>
      </c>
      <c r="K415" t="s">
        <v>54</v>
      </c>
      <c r="L415" t="s">
        <v>182</v>
      </c>
      <c r="M415">
        <v>4</v>
      </c>
      <c r="N415">
        <v>4</v>
      </c>
      <c r="O415">
        <v>3</v>
      </c>
      <c r="P415">
        <v>4</v>
      </c>
      <c r="Q415">
        <v>4</v>
      </c>
      <c r="R415">
        <v>4</v>
      </c>
      <c r="S415">
        <v>4</v>
      </c>
      <c r="T415">
        <v>3</v>
      </c>
      <c r="U415">
        <v>3</v>
      </c>
      <c r="V415">
        <v>4</v>
      </c>
      <c r="W415">
        <v>4</v>
      </c>
      <c r="X415">
        <v>2</v>
      </c>
      <c r="Y415">
        <v>3</v>
      </c>
      <c r="Z415">
        <v>4</v>
      </c>
      <c r="AA415">
        <v>3</v>
      </c>
      <c r="AB415">
        <v>4</v>
      </c>
      <c r="AC415">
        <v>4</v>
      </c>
      <c r="AD415">
        <v>2</v>
      </c>
      <c r="AE415">
        <v>4</v>
      </c>
      <c r="AF415">
        <v>3</v>
      </c>
      <c r="AG415">
        <v>4</v>
      </c>
      <c r="AH415">
        <v>2</v>
      </c>
      <c r="AI415">
        <v>4</v>
      </c>
      <c r="AJ415">
        <v>4</v>
      </c>
      <c r="AK415">
        <v>4</v>
      </c>
      <c r="AL415">
        <v>3</v>
      </c>
      <c r="AM415">
        <v>4</v>
      </c>
      <c r="AN415">
        <v>3</v>
      </c>
      <c r="AO415">
        <v>3</v>
      </c>
      <c r="AP415">
        <v>4</v>
      </c>
      <c r="AQ415">
        <v>3</v>
      </c>
      <c r="AR415">
        <v>4</v>
      </c>
      <c r="AS415">
        <v>4</v>
      </c>
      <c r="AT415">
        <v>3</v>
      </c>
      <c r="AU415">
        <v>2</v>
      </c>
      <c r="AV415">
        <v>4</v>
      </c>
      <c r="AW415" s="6">
        <f>STDEV(Table1[[#This Row],[Q1]:[Q36]])</f>
        <v>0.69636243072170045</v>
      </c>
    </row>
    <row r="416" spans="1:49" x14ac:dyDescent="0.2">
      <c r="A416" t="s">
        <v>612</v>
      </c>
      <c r="B416">
        <f>IF(642&lt;ROW(Table1[[#This Row],[ID]])-1,ROW(Table1[[#This Row],[ID]])-1,0)</f>
        <v>0</v>
      </c>
      <c r="C416" t="b">
        <f>FALSE</f>
        <v>0</v>
      </c>
      <c r="D416" t="b">
        <f>FALSE</f>
        <v>0</v>
      </c>
      <c r="E416" s="1">
        <v>36364</v>
      </c>
      <c r="F416" s="4">
        <f ca="1">INT((TODAY()-Table1[[#This Row],[born date]])/365)</f>
        <v>21</v>
      </c>
      <c r="G416" t="s">
        <v>65</v>
      </c>
      <c r="H416" t="s">
        <v>62</v>
      </c>
      <c r="I416" t="s">
        <v>52</v>
      </c>
      <c r="J416" t="s">
        <v>53</v>
      </c>
      <c r="K416" t="s">
        <v>54</v>
      </c>
      <c r="L416" t="s">
        <v>55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4</v>
      </c>
      <c r="S416">
        <v>4</v>
      </c>
      <c r="T416">
        <v>4</v>
      </c>
      <c r="U416">
        <v>4</v>
      </c>
      <c r="V416">
        <v>4</v>
      </c>
      <c r="W416">
        <v>3</v>
      </c>
      <c r="X416">
        <v>3</v>
      </c>
      <c r="Y416">
        <v>3</v>
      </c>
      <c r="Z416">
        <v>4</v>
      </c>
      <c r="AA416">
        <v>3</v>
      </c>
      <c r="AB416">
        <v>4</v>
      </c>
      <c r="AC416">
        <v>3</v>
      </c>
      <c r="AD416">
        <v>3</v>
      </c>
      <c r="AE416">
        <v>4</v>
      </c>
      <c r="AF416">
        <v>4</v>
      </c>
      <c r="AG416">
        <v>3</v>
      </c>
      <c r="AH416">
        <v>3</v>
      </c>
      <c r="AI416">
        <v>3</v>
      </c>
      <c r="AJ416">
        <v>4</v>
      </c>
      <c r="AK416">
        <v>4</v>
      </c>
      <c r="AL416">
        <v>4</v>
      </c>
      <c r="AM416">
        <v>4</v>
      </c>
      <c r="AN416">
        <v>3</v>
      </c>
      <c r="AO416">
        <v>3</v>
      </c>
      <c r="AP416">
        <v>5</v>
      </c>
      <c r="AQ416">
        <v>4</v>
      </c>
      <c r="AR416">
        <v>4</v>
      </c>
      <c r="AS416">
        <v>4</v>
      </c>
      <c r="AT416">
        <v>4</v>
      </c>
      <c r="AU416">
        <v>4</v>
      </c>
      <c r="AV416">
        <v>4</v>
      </c>
      <c r="AW416" s="6">
        <f>STDEV(Table1[[#This Row],[Q1]:[Q36]])</f>
        <v>0.55420470689345214</v>
      </c>
    </row>
    <row r="417" spans="1:49" x14ac:dyDescent="0.2">
      <c r="A417" t="s">
        <v>613</v>
      </c>
      <c r="B417">
        <f>IF(642&lt;ROW(Table1[[#This Row],[ID]])-1,ROW(Table1[[#This Row],[ID]])-1,0)</f>
        <v>0</v>
      </c>
      <c r="C417" t="b">
        <f>FALSE</f>
        <v>0</v>
      </c>
      <c r="D417" t="b">
        <f>FALSE</f>
        <v>0</v>
      </c>
      <c r="E417" s="1">
        <v>31645</v>
      </c>
      <c r="F417" s="4">
        <f ca="1">INT((TODAY()-Table1[[#This Row],[born date]])/365)</f>
        <v>34</v>
      </c>
      <c r="G417" t="s">
        <v>65</v>
      </c>
      <c r="H417" t="s">
        <v>62</v>
      </c>
      <c r="I417" t="s">
        <v>52</v>
      </c>
      <c r="J417" t="s">
        <v>59</v>
      </c>
      <c r="K417" t="s">
        <v>54</v>
      </c>
      <c r="L417" t="s">
        <v>614</v>
      </c>
      <c r="M417">
        <v>4</v>
      </c>
      <c r="N417">
        <v>4</v>
      </c>
      <c r="O417">
        <v>3</v>
      </c>
      <c r="P417">
        <v>4</v>
      </c>
      <c r="Q417">
        <v>3</v>
      </c>
      <c r="R417">
        <v>3</v>
      </c>
      <c r="S417">
        <v>4</v>
      </c>
      <c r="T417">
        <v>3</v>
      </c>
      <c r="U417">
        <v>3</v>
      </c>
      <c r="V417">
        <v>3</v>
      </c>
      <c r="W417">
        <v>4</v>
      </c>
      <c r="X417">
        <v>4</v>
      </c>
      <c r="Y417">
        <v>3</v>
      </c>
      <c r="Z417">
        <v>4</v>
      </c>
      <c r="AA417">
        <v>3</v>
      </c>
      <c r="AB417">
        <v>4</v>
      </c>
      <c r="AC417">
        <v>4</v>
      </c>
      <c r="AD417">
        <v>3</v>
      </c>
      <c r="AE417">
        <v>3</v>
      </c>
      <c r="AF417">
        <v>3</v>
      </c>
      <c r="AG417">
        <v>4</v>
      </c>
      <c r="AH417">
        <v>3</v>
      </c>
      <c r="AI417">
        <v>4</v>
      </c>
      <c r="AJ417">
        <v>4</v>
      </c>
      <c r="AK417">
        <v>3</v>
      </c>
      <c r="AL417">
        <v>4</v>
      </c>
      <c r="AM417">
        <v>4</v>
      </c>
      <c r="AN417">
        <v>3</v>
      </c>
      <c r="AO417">
        <v>3</v>
      </c>
      <c r="AP417">
        <v>3</v>
      </c>
      <c r="AQ417">
        <v>3</v>
      </c>
      <c r="AR417">
        <v>4</v>
      </c>
      <c r="AS417">
        <v>4</v>
      </c>
      <c r="AT417">
        <v>3</v>
      </c>
      <c r="AU417">
        <v>4</v>
      </c>
      <c r="AV417">
        <v>4</v>
      </c>
      <c r="AW417" s="6">
        <f>STDEV(Table1[[#This Row],[Q1]:[Q36]])</f>
        <v>0.50709255283710997</v>
      </c>
    </row>
    <row r="418" spans="1:49" x14ac:dyDescent="0.2">
      <c r="A418" t="s">
        <v>615</v>
      </c>
      <c r="B418">
        <f>IF(642&lt;ROW(Table1[[#This Row],[ID]])-1,ROW(Table1[[#This Row],[ID]])-1,0)</f>
        <v>0</v>
      </c>
      <c r="C418" t="b">
        <f>FALSE</f>
        <v>0</v>
      </c>
      <c r="D418" t="b">
        <f>FALSE</f>
        <v>0</v>
      </c>
      <c r="E418" s="1">
        <v>38252</v>
      </c>
      <c r="F418" s="4">
        <f ca="1">INT((TODAY()-Table1[[#This Row],[born date]])/365)</f>
        <v>16</v>
      </c>
      <c r="G418" t="s">
        <v>65</v>
      </c>
      <c r="H418" t="s">
        <v>62</v>
      </c>
      <c r="I418" t="s">
        <v>58</v>
      </c>
      <c r="J418" t="s">
        <v>66</v>
      </c>
      <c r="K418" t="s">
        <v>54</v>
      </c>
      <c r="L418" t="s">
        <v>63</v>
      </c>
      <c r="M418">
        <v>3</v>
      </c>
      <c r="N418">
        <v>5</v>
      </c>
      <c r="O418">
        <v>3</v>
      </c>
      <c r="P418">
        <v>4</v>
      </c>
      <c r="Q418">
        <v>3</v>
      </c>
      <c r="R418">
        <v>3</v>
      </c>
      <c r="S418">
        <v>4</v>
      </c>
      <c r="T418">
        <v>3</v>
      </c>
      <c r="U418">
        <v>4</v>
      </c>
      <c r="V418">
        <v>4</v>
      </c>
      <c r="W418">
        <v>4</v>
      </c>
      <c r="X418">
        <v>3</v>
      </c>
      <c r="Y418">
        <v>4</v>
      </c>
      <c r="Z418">
        <v>5</v>
      </c>
      <c r="AA418">
        <v>3</v>
      </c>
      <c r="AB418">
        <v>3</v>
      </c>
      <c r="AC418">
        <v>4</v>
      </c>
      <c r="AD418">
        <v>2</v>
      </c>
      <c r="AE418">
        <v>4</v>
      </c>
      <c r="AF418">
        <v>3</v>
      </c>
      <c r="AG418">
        <v>3</v>
      </c>
      <c r="AH418">
        <v>2</v>
      </c>
      <c r="AI418">
        <v>4</v>
      </c>
      <c r="AJ418">
        <v>4</v>
      </c>
      <c r="AK418">
        <v>3</v>
      </c>
      <c r="AL418">
        <v>4</v>
      </c>
      <c r="AM418">
        <v>3</v>
      </c>
      <c r="AN418">
        <v>4</v>
      </c>
      <c r="AO418">
        <v>5</v>
      </c>
      <c r="AP418">
        <v>4</v>
      </c>
      <c r="AQ418">
        <v>3</v>
      </c>
      <c r="AR418">
        <v>4</v>
      </c>
      <c r="AS418">
        <v>5</v>
      </c>
      <c r="AT418">
        <v>4</v>
      </c>
      <c r="AU418">
        <v>5</v>
      </c>
      <c r="AV418">
        <v>5</v>
      </c>
      <c r="AW418" s="6">
        <f>STDEV(Table1[[#This Row],[Q1]:[Q36]])</f>
        <v>0.8218253010201293</v>
      </c>
    </row>
    <row r="419" spans="1:49" x14ac:dyDescent="0.2">
      <c r="A419" t="s">
        <v>616</v>
      </c>
      <c r="B419">
        <f>IF(642&lt;ROW(Table1[[#This Row],[ID]])-1,ROW(Table1[[#This Row],[ID]])-1,0)</f>
        <v>0</v>
      </c>
      <c r="C419" t="b">
        <f>FALSE</f>
        <v>0</v>
      </c>
      <c r="D419" t="b">
        <f>FALSE</f>
        <v>0</v>
      </c>
      <c r="E419" s="1">
        <v>25881</v>
      </c>
      <c r="F419" s="4">
        <f ca="1">INT((TODAY()-Table1[[#This Row],[born date]])/365)</f>
        <v>50</v>
      </c>
      <c r="G419" t="s">
        <v>50</v>
      </c>
      <c r="H419" t="s">
        <v>62</v>
      </c>
      <c r="I419" t="s">
        <v>58</v>
      </c>
      <c r="J419" t="s">
        <v>53</v>
      </c>
      <c r="K419" t="s">
        <v>54</v>
      </c>
      <c r="L419" t="s">
        <v>617</v>
      </c>
      <c r="M419">
        <v>4</v>
      </c>
      <c r="N419">
        <v>4</v>
      </c>
      <c r="O419">
        <v>1</v>
      </c>
      <c r="P419">
        <v>4</v>
      </c>
      <c r="Q419">
        <v>3</v>
      </c>
      <c r="R419">
        <v>2</v>
      </c>
      <c r="S419">
        <v>4</v>
      </c>
      <c r="T419">
        <v>2</v>
      </c>
      <c r="U419">
        <v>5</v>
      </c>
      <c r="V419">
        <v>4</v>
      </c>
      <c r="W419">
        <v>4</v>
      </c>
      <c r="X419">
        <v>2</v>
      </c>
      <c r="Y419">
        <v>2</v>
      </c>
      <c r="Z419">
        <v>4</v>
      </c>
      <c r="AA419">
        <v>5</v>
      </c>
      <c r="AB419">
        <v>4</v>
      </c>
      <c r="AC419">
        <v>3</v>
      </c>
      <c r="AD419">
        <v>1</v>
      </c>
      <c r="AE419">
        <v>5</v>
      </c>
      <c r="AF419">
        <v>4</v>
      </c>
      <c r="AG419">
        <v>4</v>
      </c>
      <c r="AH419">
        <v>1</v>
      </c>
      <c r="AI419">
        <v>4</v>
      </c>
      <c r="AJ419">
        <v>4</v>
      </c>
      <c r="AK419">
        <v>4</v>
      </c>
      <c r="AL419">
        <v>4</v>
      </c>
      <c r="AM419">
        <v>4</v>
      </c>
      <c r="AN419">
        <v>2</v>
      </c>
      <c r="AO419">
        <v>2</v>
      </c>
      <c r="AP419">
        <v>4</v>
      </c>
      <c r="AQ419">
        <v>3</v>
      </c>
      <c r="AR419">
        <v>3</v>
      </c>
      <c r="AS419">
        <v>4</v>
      </c>
      <c r="AT419">
        <v>1</v>
      </c>
      <c r="AU419">
        <v>5</v>
      </c>
      <c r="AV419">
        <v>4</v>
      </c>
      <c r="AW419" s="6">
        <f>STDEV(Table1[[#This Row],[Q1]:[Q36]])</f>
        <v>1.218898800440088</v>
      </c>
    </row>
    <row r="420" spans="1:49" x14ac:dyDescent="0.2">
      <c r="A420" t="s">
        <v>618</v>
      </c>
      <c r="B420">
        <f>IF(642&lt;ROW(Table1[[#This Row],[ID]])-1,ROW(Table1[[#This Row],[ID]])-1,0)</f>
        <v>0</v>
      </c>
      <c r="C420" t="b">
        <f>FALSE</f>
        <v>0</v>
      </c>
      <c r="D420" t="b">
        <f>FALSE</f>
        <v>0</v>
      </c>
      <c r="E420" s="1">
        <v>38231</v>
      </c>
      <c r="F420" s="4">
        <f ca="1">INT((TODAY()-Table1[[#This Row],[born date]])/365)</f>
        <v>16</v>
      </c>
      <c r="G420" t="s">
        <v>50</v>
      </c>
      <c r="H420" t="s">
        <v>62</v>
      </c>
      <c r="I420" t="s">
        <v>151</v>
      </c>
      <c r="J420" t="s">
        <v>66</v>
      </c>
      <c r="K420" t="s">
        <v>107</v>
      </c>
      <c r="L420" t="s">
        <v>63</v>
      </c>
      <c r="M420">
        <v>4</v>
      </c>
      <c r="N420">
        <v>3</v>
      </c>
      <c r="O420">
        <v>4</v>
      </c>
      <c r="P420">
        <v>2</v>
      </c>
      <c r="Q420">
        <v>2</v>
      </c>
      <c r="R420">
        <v>2</v>
      </c>
      <c r="S420">
        <v>3</v>
      </c>
      <c r="T420">
        <v>1</v>
      </c>
      <c r="U420">
        <v>2</v>
      </c>
      <c r="V420">
        <v>4</v>
      </c>
      <c r="W420">
        <v>1</v>
      </c>
      <c r="X420">
        <v>2</v>
      </c>
      <c r="Y420">
        <v>2</v>
      </c>
      <c r="Z420">
        <v>3</v>
      </c>
      <c r="AA420">
        <v>2</v>
      </c>
      <c r="AB420">
        <v>2</v>
      </c>
      <c r="AC420">
        <v>3</v>
      </c>
      <c r="AD420">
        <v>2</v>
      </c>
      <c r="AE420">
        <v>3</v>
      </c>
      <c r="AF420">
        <v>3</v>
      </c>
      <c r="AG420">
        <v>4</v>
      </c>
      <c r="AH420">
        <v>3</v>
      </c>
      <c r="AI420">
        <v>3</v>
      </c>
      <c r="AJ420">
        <v>2</v>
      </c>
      <c r="AK420">
        <v>2</v>
      </c>
      <c r="AL420">
        <v>1</v>
      </c>
      <c r="AM420">
        <v>2</v>
      </c>
      <c r="AN420">
        <v>1</v>
      </c>
      <c r="AO420">
        <v>2</v>
      </c>
      <c r="AP420">
        <v>4</v>
      </c>
      <c r="AQ420">
        <v>4</v>
      </c>
      <c r="AR420">
        <v>3</v>
      </c>
      <c r="AS420">
        <v>3</v>
      </c>
      <c r="AT420">
        <v>2</v>
      </c>
      <c r="AU420">
        <v>3</v>
      </c>
      <c r="AV420">
        <v>3</v>
      </c>
      <c r="AW420" s="6">
        <f>STDEV(Table1[[#This Row],[Q1]:[Q36]])</f>
        <v>0.90851352515899586</v>
      </c>
    </row>
    <row r="421" spans="1:49" x14ac:dyDescent="0.2">
      <c r="A421" t="s">
        <v>619</v>
      </c>
      <c r="B421">
        <f>IF(642&lt;ROW(Table1[[#This Row],[ID]])-1,ROW(Table1[[#This Row],[ID]])-1,0)</f>
        <v>0</v>
      </c>
      <c r="C421" t="b">
        <f>FALSE</f>
        <v>0</v>
      </c>
      <c r="D421" t="b">
        <f>FALSE</f>
        <v>0</v>
      </c>
      <c r="E421" s="1">
        <v>38281</v>
      </c>
      <c r="F421" s="4">
        <f ca="1">INT((TODAY()-Table1[[#This Row],[born date]])/365)</f>
        <v>16</v>
      </c>
      <c r="G421" t="s">
        <v>65</v>
      </c>
      <c r="H421" t="s">
        <v>62</v>
      </c>
      <c r="I421" t="s">
        <v>52</v>
      </c>
      <c r="J421" t="s">
        <v>53</v>
      </c>
      <c r="K421" t="s">
        <v>54</v>
      </c>
      <c r="L421" t="s">
        <v>108</v>
      </c>
      <c r="M421">
        <v>4</v>
      </c>
      <c r="N421">
        <v>2</v>
      </c>
      <c r="O421">
        <v>4</v>
      </c>
      <c r="P421">
        <v>2</v>
      </c>
      <c r="Q421">
        <v>2</v>
      </c>
      <c r="R421">
        <v>2</v>
      </c>
      <c r="S421">
        <v>3</v>
      </c>
      <c r="T421">
        <v>1</v>
      </c>
      <c r="U421">
        <v>3</v>
      </c>
      <c r="V421">
        <v>2</v>
      </c>
      <c r="W421">
        <v>4</v>
      </c>
      <c r="X421">
        <v>2</v>
      </c>
      <c r="Y421">
        <v>2</v>
      </c>
      <c r="Z421">
        <v>5</v>
      </c>
      <c r="AA421">
        <v>3</v>
      </c>
      <c r="AB421">
        <v>3</v>
      </c>
      <c r="AC421">
        <v>4</v>
      </c>
      <c r="AD421">
        <v>3</v>
      </c>
      <c r="AE421">
        <v>4</v>
      </c>
      <c r="AF421">
        <v>2</v>
      </c>
      <c r="AG421">
        <v>3</v>
      </c>
      <c r="AH421">
        <v>2</v>
      </c>
      <c r="AI421">
        <v>3</v>
      </c>
      <c r="AJ421">
        <v>4</v>
      </c>
      <c r="AK421">
        <v>3</v>
      </c>
      <c r="AL421">
        <v>5</v>
      </c>
      <c r="AM421">
        <v>4</v>
      </c>
      <c r="AN421">
        <v>1</v>
      </c>
      <c r="AO421">
        <v>3</v>
      </c>
      <c r="AP421">
        <v>2</v>
      </c>
      <c r="AQ421">
        <v>2</v>
      </c>
      <c r="AR421">
        <v>3</v>
      </c>
      <c r="AS421">
        <v>4</v>
      </c>
      <c r="AT421">
        <v>4</v>
      </c>
      <c r="AU421">
        <v>4</v>
      </c>
      <c r="AV421">
        <v>3</v>
      </c>
      <c r="AW421" s="6">
        <f>STDEV(Table1[[#This Row],[Q1]:[Q36]])</f>
        <v>1.0277885027325451</v>
      </c>
    </row>
    <row r="422" spans="1:49" x14ac:dyDescent="0.2">
      <c r="A422" t="s">
        <v>620</v>
      </c>
      <c r="B422">
        <f>IF(642&lt;ROW(Table1[[#This Row],[ID]])-1,ROW(Table1[[#This Row],[ID]])-1,0)</f>
        <v>0</v>
      </c>
      <c r="C422" t="b">
        <f>FALSE</f>
        <v>0</v>
      </c>
      <c r="D422" t="b">
        <f>FALSE</f>
        <v>0</v>
      </c>
      <c r="E422" s="1">
        <v>38427</v>
      </c>
      <c r="F422" s="4">
        <f ca="1">INT((TODAY()-Table1[[#This Row],[born date]])/365)</f>
        <v>15</v>
      </c>
      <c r="G422" t="s">
        <v>50</v>
      </c>
      <c r="H422" t="s">
        <v>62</v>
      </c>
      <c r="I422" t="s">
        <v>58</v>
      </c>
      <c r="J422" t="s">
        <v>66</v>
      </c>
      <c r="K422" t="s">
        <v>54</v>
      </c>
      <c r="L422" t="s">
        <v>63</v>
      </c>
      <c r="M422">
        <v>5</v>
      </c>
      <c r="N422">
        <v>2</v>
      </c>
      <c r="O422">
        <v>3</v>
      </c>
      <c r="P422">
        <v>4</v>
      </c>
      <c r="Q422">
        <v>3</v>
      </c>
      <c r="R422">
        <v>2</v>
      </c>
      <c r="S422">
        <v>4</v>
      </c>
      <c r="T422">
        <v>3</v>
      </c>
      <c r="U422">
        <v>3</v>
      </c>
      <c r="V422">
        <v>3</v>
      </c>
      <c r="W422">
        <v>3</v>
      </c>
      <c r="X422">
        <v>3</v>
      </c>
      <c r="Y422">
        <v>2</v>
      </c>
      <c r="Z422">
        <v>5</v>
      </c>
      <c r="AA422">
        <v>3</v>
      </c>
      <c r="AB422">
        <v>4</v>
      </c>
      <c r="AC422">
        <v>4</v>
      </c>
      <c r="AD422">
        <v>5</v>
      </c>
      <c r="AE422">
        <v>3</v>
      </c>
      <c r="AF422">
        <v>4</v>
      </c>
      <c r="AG422">
        <v>2</v>
      </c>
      <c r="AH422">
        <v>2</v>
      </c>
      <c r="AI422">
        <v>4</v>
      </c>
      <c r="AJ422">
        <v>4</v>
      </c>
      <c r="AK422">
        <v>4</v>
      </c>
      <c r="AL422">
        <v>5</v>
      </c>
      <c r="AM422">
        <v>4</v>
      </c>
      <c r="AN422">
        <v>3</v>
      </c>
      <c r="AO422">
        <v>3</v>
      </c>
      <c r="AP422">
        <v>5</v>
      </c>
      <c r="AQ422">
        <v>3</v>
      </c>
      <c r="AR422">
        <v>4</v>
      </c>
      <c r="AS422">
        <v>5</v>
      </c>
      <c r="AT422">
        <v>3</v>
      </c>
      <c r="AU422">
        <v>3</v>
      </c>
      <c r="AV422">
        <v>4</v>
      </c>
      <c r="AW422" s="6">
        <f>STDEV(Table1[[#This Row],[Q1]:[Q36]])</f>
        <v>0.94112394811432021</v>
      </c>
    </row>
    <row r="423" spans="1:49" x14ac:dyDescent="0.2">
      <c r="A423" t="s">
        <v>621</v>
      </c>
      <c r="B423">
        <f>IF(642&lt;ROW(Table1[[#This Row],[ID]])-1,ROW(Table1[[#This Row],[ID]])-1,0)</f>
        <v>0</v>
      </c>
      <c r="C423" t="b">
        <f>FALSE</f>
        <v>0</v>
      </c>
      <c r="D423" t="b">
        <f>FALSE</f>
        <v>0</v>
      </c>
      <c r="E423" s="1">
        <v>29394</v>
      </c>
      <c r="F423" s="4">
        <f ca="1">INT((TODAY()-Table1[[#This Row],[born date]])/365)</f>
        <v>40</v>
      </c>
      <c r="G423" t="s">
        <v>65</v>
      </c>
      <c r="H423" t="s">
        <v>57</v>
      </c>
      <c r="I423" t="s">
        <v>58</v>
      </c>
      <c r="J423" t="s">
        <v>59</v>
      </c>
      <c r="K423" t="s">
        <v>54</v>
      </c>
      <c r="L423" t="s">
        <v>81</v>
      </c>
      <c r="M423">
        <v>4</v>
      </c>
      <c r="N423">
        <v>3</v>
      </c>
      <c r="O423">
        <v>4</v>
      </c>
      <c r="P423">
        <v>3</v>
      </c>
      <c r="Q423">
        <v>3</v>
      </c>
      <c r="R423">
        <v>2</v>
      </c>
      <c r="S423">
        <v>3</v>
      </c>
      <c r="T423">
        <v>2</v>
      </c>
      <c r="U423">
        <v>4</v>
      </c>
      <c r="V423">
        <v>3</v>
      </c>
      <c r="W423">
        <v>3</v>
      </c>
      <c r="X423">
        <v>4</v>
      </c>
      <c r="Y423">
        <v>4</v>
      </c>
      <c r="Z423">
        <v>3</v>
      </c>
      <c r="AA423">
        <v>4</v>
      </c>
      <c r="AB423">
        <v>2</v>
      </c>
      <c r="AC423">
        <v>3</v>
      </c>
      <c r="AD423">
        <v>2</v>
      </c>
      <c r="AE423">
        <v>4</v>
      </c>
      <c r="AF423">
        <v>3</v>
      </c>
      <c r="AG423">
        <v>3</v>
      </c>
      <c r="AH423">
        <v>3</v>
      </c>
      <c r="AI423">
        <v>3</v>
      </c>
      <c r="AJ423">
        <v>3</v>
      </c>
      <c r="AK423">
        <v>4</v>
      </c>
      <c r="AL423">
        <v>4</v>
      </c>
      <c r="AM423">
        <v>3</v>
      </c>
      <c r="AN423">
        <v>2</v>
      </c>
      <c r="AO423">
        <v>4</v>
      </c>
      <c r="AP423">
        <v>4</v>
      </c>
      <c r="AQ423">
        <v>4</v>
      </c>
      <c r="AR423">
        <v>3</v>
      </c>
      <c r="AS423">
        <v>4</v>
      </c>
      <c r="AT423">
        <v>2</v>
      </c>
      <c r="AU423">
        <v>4</v>
      </c>
      <c r="AV423">
        <v>3</v>
      </c>
      <c r="AW423" s="6">
        <f>STDEV(Table1[[#This Row],[Q1]:[Q36]])</f>
        <v>0.72155035904288811</v>
      </c>
    </row>
    <row r="424" spans="1:49" x14ac:dyDescent="0.2">
      <c r="A424" t="s">
        <v>622</v>
      </c>
      <c r="B424">
        <f>IF(642&lt;ROW(Table1[[#This Row],[ID]])-1,ROW(Table1[[#This Row],[ID]])-1,0)</f>
        <v>0</v>
      </c>
      <c r="C424" t="b">
        <f>FALSE</f>
        <v>0</v>
      </c>
      <c r="D424" t="b">
        <f>FALSE</f>
        <v>0</v>
      </c>
      <c r="E424" s="1">
        <v>35540</v>
      </c>
      <c r="F424" s="4">
        <f ca="1">INT((TODAY()-Table1[[#This Row],[born date]])/365)</f>
        <v>23</v>
      </c>
      <c r="G424" t="s">
        <v>65</v>
      </c>
      <c r="H424" t="s">
        <v>51</v>
      </c>
      <c r="I424" t="s">
        <v>58</v>
      </c>
      <c r="J424" t="s">
        <v>53</v>
      </c>
      <c r="K424" t="s">
        <v>54</v>
      </c>
      <c r="L424" t="s">
        <v>312</v>
      </c>
      <c r="M424">
        <v>5</v>
      </c>
      <c r="N424">
        <v>5</v>
      </c>
      <c r="O424">
        <v>2</v>
      </c>
      <c r="P424">
        <v>5</v>
      </c>
      <c r="Q424">
        <v>5</v>
      </c>
      <c r="R424">
        <v>5</v>
      </c>
      <c r="S424">
        <v>4</v>
      </c>
      <c r="T424">
        <v>2</v>
      </c>
      <c r="U424">
        <v>5</v>
      </c>
      <c r="V424">
        <v>5</v>
      </c>
      <c r="W424">
        <v>4</v>
      </c>
      <c r="X424">
        <v>4</v>
      </c>
      <c r="Y424">
        <v>2</v>
      </c>
      <c r="Z424">
        <v>5</v>
      </c>
      <c r="AA424">
        <v>5</v>
      </c>
      <c r="AB424">
        <v>5</v>
      </c>
      <c r="AC424">
        <v>5</v>
      </c>
      <c r="AD424">
        <v>2</v>
      </c>
      <c r="AE424">
        <v>5</v>
      </c>
      <c r="AF424">
        <v>5</v>
      </c>
      <c r="AG424">
        <v>4</v>
      </c>
      <c r="AH424">
        <v>2</v>
      </c>
      <c r="AI424">
        <v>5</v>
      </c>
      <c r="AJ424">
        <v>5</v>
      </c>
      <c r="AK424">
        <v>5</v>
      </c>
      <c r="AL424">
        <v>5</v>
      </c>
      <c r="AM424">
        <v>5</v>
      </c>
      <c r="AN424">
        <v>2</v>
      </c>
      <c r="AO424">
        <v>5</v>
      </c>
      <c r="AP424">
        <v>5</v>
      </c>
      <c r="AQ424">
        <v>5</v>
      </c>
      <c r="AR424">
        <v>5</v>
      </c>
      <c r="AS424">
        <v>5</v>
      </c>
      <c r="AT424">
        <v>2</v>
      </c>
      <c r="AU424">
        <v>5</v>
      </c>
      <c r="AV424">
        <v>5</v>
      </c>
      <c r="AW424" s="6">
        <f>STDEV(Table1[[#This Row],[Q1]:[Q36]])</f>
        <v>1.190904684789664</v>
      </c>
    </row>
    <row r="425" spans="1:49" x14ac:dyDescent="0.2">
      <c r="A425" t="s">
        <v>623</v>
      </c>
      <c r="B425">
        <f>IF(642&lt;ROW(Table1[[#This Row],[ID]])-1,ROW(Table1[[#This Row],[ID]])-1,0)</f>
        <v>0</v>
      </c>
      <c r="C425" t="b">
        <f>TRUE</f>
        <v>1</v>
      </c>
      <c r="D425" t="b">
        <f>FALSE</f>
        <v>0</v>
      </c>
      <c r="E425" s="1">
        <v>36628</v>
      </c>
      <c r="F425" s="4">
        <f ca="1">INT((TODAY()-Table1[[#This Row],[born date]])/365)</f>
        <v>20</v>
      </c>
      <c r="G425" t="s">
        <v>65</v>
      </c>
      <c r="H425" t="s">
        <v>62</v>
      </c>
      <c r="I425" t="s">
        <v>58</v>
      </c>
      <c r="J425" t="s">
        <v>66</v>
      </c>
      <c r="K425" t="s">
        <v>54</v>
      </c>
      <c r="L425" t="s">
        <v>55</v>
      </c>
      <c r="M425">
        <v>3</v>
      </c>
      <c r="N425">
        <v>4</v>
      </c>
      <c r="O425">
        <v>3</v>
      </c>
      <c r="P425">
        <v>5</v>
      </c>
      <c r="Q425">
        <v>3</v>
      </c>
      <c r="R425">
        <v>3</v>
      </c>
      <c r="S425">
        <v>3</v>
      </c>
      <c r="T425">
        <v>3</v>
      </c>
      <c r="U425">
        <v>2</v>
      </c>
      <c r="V425">
        <v>4</v>
      </c>
      <c r="W425">
        <v>5</v>
      </c>
      <c r="X425">
        <v>4</v>
      </c>
      <c r="Y425">
        <v>4</v>
      </c>
      <c r="Z425">
        <v>3</v>
      </c>
      <c r="AA425">
        <v>2</v>
      </c>
      <c r="AB425">
        <v>3</v>
      </c>
      <c r="AC425">
        <v>3</v>
      </c>
      <c r="AD425">
        <v>3</v>
      </c>
      <c r="AE425">
        <v>5</v>
      </c>
      <c r="AF425">
        <v>5</v>
      </c>
      <c r="AG425">
        <v>2</v>
      </c>
      <c r="AH425">
        <v>3</v>
      </c>
      <c r="AI425">
        <v>3</v>
      </c>
      <c r="AJ425">
        <v>4</v>
      </c>
      <c r="AK425">
        <v>4</v>
      </c>
      <c r="AL425">
        <v>3</v>
      </c>
      <c r="AM425">
        <v>3</v>
      </c>
      <c r="AN425">
        <v>5</v>
      </c>
      <c r="AO425">
        <v>5</v>
      </c>
      <c r="AP425">
        <v>5</v>
      </c>
      <c r="AQ425">
        <v>3</v>
      </c>
      <c r="AR425">
        <v>4</v>
      </c>
      <c r="AS425">
        <v>3</v>
      </c>
      <c r="AT425">
        <v>2</v>
      </c>
      <c r="AU425">
        <v>4</v>
      </c>
      <c r="AV425">
        <v>3</v>
      </c>
      <c r="AW425" s="6">
        <f>STDEV(Table1[[#This Row],[Q1]:[Q36]])</f>
        <v>0.94112394811432021</v>
      </c>
    </row>
    <row r="426" spans="1:49" x14ac:dyDescent="0.2">
      <c r="A426" t="s">
        <v>624</v>
      </c>
      <c r="B426">
        <f>IF(642&lt;ROW(Table1[[#This Row],[ID]])-1,ROW(Table1[[#This Row],[ID]])-1,0)</f>
        <v>0</v>
      </c>
      <c r="C426" t="b">
        <f>FALSE</f>
        <v>0</v>
      </c>
      <c r="D426" t="b">
        <f>FALSE</f>
        <v>0</v>
      </c>
      <c r="E426" s="1">
        <v>34585</v>
      </c>
      <c r="F426" s="4">
        <f ca="1">INT((TODAY()-Table1[[#This Row],[born date]])/365)</f>
        <v>26</v>
      </c>
      <c r="G426" t="s">
        <v>65</v>
      </c>
      <c r="H426" t="s">
        <v>57</v>
      </c>
      <c r="I426" t="s">
        <v>52</v>
      </c>
      <c r="J426" t="s">
        <v>66</v>
      </c>
      <c r="K426" t="s">
        <v>54</v>
      </c>
      <c r="L426" t="s">
        <v>55</v>
      </c>
      <c r="M426">
        <v>1</v>
      </c>
      <c r="N426">
        <v>1</v>
      </c>
      <c r="O426">
        <v>1</v>
      </c>
      <c r="P426">
        <v>2</v>
      </c>
      <c r="Q426">
        <v>4</v>
      </c>
      <c r="R426">
        <v>1</v>
      </c>
      <c r="S426">
        <v>2</v>
      </c>
      <c r="T426">
        <v>1</v>
      </c>
      <c r="U426">
        <v>3</v>
      </c>
      <c r="V426">
        <v>5</v>
      </c>
      <c r="W426">
        <v>1</v>
      </c>
      <c r="X426">
        <v>2</v>
      </c>
      <c r="Y426">
        <v>2</v>
      </c>
      <c r="Z426">
        <v>2</v>
      </c>
      <c r="AA426">
        <v>2</v>
      </c>
      <c r="AB426">
        <v>2</v>
      </c>
      <c r="AC426">
        <v>2</v>
      </c>
      <c r="AD426">
        <v>1</v>
      </c>
      <c r="AE426">
        <v>3</v>
      </c>
      <c r="AF426">
        <v>3</v>
      </c>
      <c r="AG426">
        <v>1</v>
      </c>
      <c r="AH426">
        <v>1</v>
      </c>
      <c r="AI426">
        <v>2</v>
      </c>
      <c r="AJ426">
        <v>1</v>
      </c>
      <c r="AK426">
        <v>2</v>
      </c>
      <c r="AL426">
        <v>2</v>
      </c>
      <c r="AM426">
        <v>3</v>
      </c>
      <c r="AN426">
        <v>1</v>
      </c>
      <c r="AO426">
        <v>3</v>
      </c>
      <c r="AP426">
        <v>4</v>
      </c>
      <c r="AQ426">
        <v>5</v>
      </c>
      <c r="AR426">
        <v>3</v>
      </c>
      <c r="AS426">
        <v>2</v>
      </c>
      <c r="AT426">
        <v>1</v>
      </c>
      <c r="AU426">
        <v>3</v>
      </c>
      <c r="AV426">
        <v>5</v>
      </c>
      <c r="AW426" s="6">
        <f>STDEV(Table1[[#This Row],[Q1]:[Q36]])</f>
        <v>1.2215005084172059</v>
      </c>
    </row>
    <row r="427" spans="1:49" x14ac:dyDescent="0.2">
      <c r="A427" t="s">
        <v>625</v>
      </c>
      <c r="B427">
        <f>IF(642&lt;ROW(Table1[[#This Row],[ID]])-1,ROW(Table1[[#This Row],[ID]])-1,0)</f>
        <v>0</v>
      </c>
      <c r="C427" t="b">
        <f>FALSE</f>
        <v>0</v>
      </c>
      <c r="D427" t="b">
        <f>FALSE</f>
        <v>0</v>
      </c>
      <c r="E427" s="1">
        <v>35856</v>
      </c>
      <c r="F427" s="4">
        <f ca="1">INT((TODAY()-Table1[[#This Row],[born date]])/365)</f>
        <v>22</v>
      </c>
      <c r="G427" t="s">
        <v>65</v>
      </c>
      <c r="H427" t="s">
        <v>62</v>
      </c>
      <c r="I427" t="s">
        <v>58</v>
      </c>
      <c r="J427" t="s">
        <v>53</v>
      </c>
      <c r="K427" t="s">
        <v>107</v>
      </c>
      <c r="L427" t="s">
        <v>626</v>
      </c>
      <c r="M427">
        <v>4</v>
      </c>
      <c r="N427">
        <v>1</v>
      </c>
      <c r="O427">
        <v>1</v>
      </c>
      <c r="P427">
        <v>3</v>
      </c>
      <c r="Q427">
        <v>2</v>
      </c>
      <c r="R427">
        <v>1</v>
      </c>
      <c r="S427">
        <v>2</v>
      </c>
      <c r="T427">
        <v>2</v>
      </c>
      <c r="U427">
        <v>4</v>
      </c>
      <c r="V427">
        <v>3</v>
      </c>
      <c r="W427">
        <v>1</v>
      </c>
      <c r="X427">
        <v>2</v>
      </c>
      <c r="Y427">
        <v>2</v>
      </c>
      <c r="Z427">
        <v>4</v>
      </c>
      <c r="AA427">
        <v>3</v>
      </c>
      <c r="AB427">
        <v>2</v>
      </c>
      <c r="AC427">
        <v>1</v>
      </c>
      <c r="AD427">
        <v>4</v>
      </c>
      <c r="AE427">
        <v>4</v>
      </c>
      <c r="AF427">
        <v>2</v>
      </c>
      <c r="AG427">
        <v>1</v>
      </c>
      <c r="AH427">
        <v>1</v>
      </c>
      <c r="AI427">
        <v>4</v>
      </c>
      <c r="AJ427">
        <v>3</v>
      </c>
      <c r="AK427">
        <v>3</v>
      </c>
      <c r="AL427">
        <v>2</v>
      </c>
      <c r="AM427">
        <v>1</v>
      </c>
      <c r="AN427">
        <v>4</v>
      </c>
      <c r="AO427">
        <v>2</v>
      </c>
      <c r="AP427">
        <v>3</v>
      </c>
      <c r="AQ427">
        <v>3</v>
      </c>
      <c r="AR427">
        <v>1</v>
      </c>
      <c r="AS427">
        <v>1</v>
      </c>
      <c r="AT427">
        <v>1</v>
      </c>
      <c r="AU427">
        <v>5</v>
      </c>
      <c r="AV427">
        <v>2</v>
      </c>
      <c r="AW427" s="6">
        <f>STDEV(Table1[[#This Row],[Q1]:[Q36]])</f>
        <v>1.1988751341576764</v>
      </c>
    </row>
    <row r="428" spans="1:49" x14ac:dyDescent="0.2">
      <c r="A428" t="s">
        <v>627</v>
      </c>
      <c r="B428">
        <f>IF(642&lt;ROW(Table1[[#This Row],[ID]])-1,ROW(Table1[[#This Row],[ID]])-1,0)</f>
        <v>0</v>
      </c>
      <c r="C428" t="b">
        <f>FALSE</f>
        <v>0</v>
      </c>
      <c r="D428" t="b">
        <f>FALSE</f>
        <v>0</v>
      </c>
      <c r="E428" s="1">
        <v>21432</v>
      </c>
      <c r="F428" s="4">
        <f ca="1">INT((TODAY()-Table1[[#This Row],[born date]])/365)</f>
        <v>62</v>
      </c>
      <c r="G428" t="s">
        <v>65</v>
      </c>
      <c r="H428" t="s">
        <v>57</v>
      </c>
      <c r="I428" t="s">
        <v>102</v>
      </c>
      <c r="J428" t="s">
        <v>53</v>
      </c>
      <c r="K428" t="s">
        <v>54</v>
      </c>
      <c r="L428" t="s">
        <v>209</v>
      </c>
      <c r="M428">
        <v>5</v>
      </c>
      <c r="N428">
        <v>4</v>
      </c>
      <c r="O428">
        <v>3</v>
      </c>
      <c r="P428">
        <v>3</v>
      </c>
      <c r="Q428">
        <v>4</v>
      </c>
      <c r="R428">
        <v>4</v>
      </c>
      <c r="S428">
        <v>4</v>
      </c>
      <c r="T428">
        <v>3</v>
      </c>
      <c r="U428">
        <v>4</v>
      </c>
      <c r="V428">
        <v>3</v>
      </c>
      <c r="W428">
        <v>4</v>
      </c>
      <c r="X428">
        <v>2</v>
      </c>
      <c r="Y428">
        <v>2</v>
      </c>
      <c r="Z428">
        <v>4</v>
      </c>
      <c r="AA428">
        <v>4</v>
      </c>
      <c r="AB428">
        <v>3</v>
      </c>
      <c r="AC428">
        <v>4</v>
      </c>
      <c r="AD428">
        <v>2</v>
      </c>
      <c r="AE428">
        <v>4</v>
      </c>
      <c r="AF428">
        <v>3</v>
      </c>
      <c r="AG428">
        <v>4</v>
      </c>
      <c r="AH428">
        <v>2</v>
      </c>
      <c r="AI428">
        <v>4</v>
      </c>
      <c r="AJ428">
        <v>4</v>
      </c>
      <c r="AK428">
        <v>4</v>
      </c>
      <c r="AL428">
        <v>3</v>
      </c>
      <c r="AM428">
        <v>4</v>
      </c>
      <c r="AN428">
        <v>3</v>
      </c>
      <c r="AO428">
        <v>3</v>
      </c>
      <c r="AP428">
        <v>3</v>
      </c>
      <c r="AQ428">
        <v>4</v>
      </c>
      <c r="AR428">
        <v>3</v>
      </c>
      <c r="AS428">
        <v>4</v>
      </c>
      <c r="AT428">
        <v>3</v>
      </c>
      <c r="AU428">
        <v>4</v>
      </c>
      <c r="AV428">
        <v>3</v>
      </c>
      <c r="AW428" s="6">
        <f>STDEV(Table1[[#This Row],[Q1]:[Q36]])</f>
        <v>0.73463088669245347</v>
      </c>
    </row>
    <row r="429" spans="1:49" x14ac:dyDescent="0.2">
      <c r="A429" t="s">
        <v>628</v>
      </c>
      <c r="B429">
        <f>IF(642&lt;ROW(Table1[[#This Row],[ID]])-1,ROW(Table1[[#This Row],[ID]])-1,0)</f>
        <v>0</v>
      </c>
      <c r="C429" t="b">
        <f>FALSE</f>
        <v>0</v>
      </c>
      <c r="D429" t="b">
        <f>FALSE</f>
        <v>0</v>
      </c>
      <c r="E429" s="1">
        <v>35365</v>
      </c>
      <c r="F429" s="4">
        <f ca="1">INT((TODAY()-Table1[[#This Row],[born date]])/365)</f>
        <v>24</v>
      </c>
      <c r="G429" t="s">
        <v>65</v>
      </c>
      <c r="H429" t="s">
        <v>62</v>
      </c>
      <c r="I429" t="s">
        <v>58</v>
      </c>
      <c r="J429" t="s">
        <v>59</v>
      </c>
      <c r="K429" t="s">
        <v>54</v>
      </c>
      <c r="L429" t="s">
        <v>121</v>
      </c>
      <c r="M429">
        <v>4</v>
      </c>
      <c r="N429">
        <v>4</v>
      </c>
      <c r="O429">
        <v>3</v>
      </c>
      <c r="P429">
        <v>3</v>
      </c>
      <c r="Q429">
        <v>3</v>
      </c>
      <c r="R429">
        <v>3</v>
      </c>
      <c r="S429">
        <v>3</v>
      </c>
      <c r="T429">
        <v>3</v>
      </c>
      <c r="U429">
        <v>3</v>
      </c>
      <c r="V429">
        <v>4</v>
      </c>
      <c r="W429">
        <v>4</v>
      </c>
      <c r="X429">
        <v>3</v>
      </c>
      <c r="Y429">
        <v>4</v>
      </c>
      <c r="Z429">
        <v>4</v>
      </c>
      <c r="AA429">
        <v>4</v>
      </c>
      <c r="AB429">
        <v>4</v>
      </c>
      <c r="AC429">
        <v>4</v>
      </c>
      <c r="AD429">
        <v>4</v>
      </c>
      <c r="AE429">
        <v>4</v>
      </c>
      <c r="AF429">
        <v>4</v>
      </c>
      <c r="AG429">
        <v>4</v>
      </c>
      <c r="AH429">
        <v>3</v>
      </c>
      <c r="AI429">
        <v>3</v>
      </c>
      <c r="AJ429">
        <v>3</v>
      </c>
      <c r="AK429">
        <v>5</v>
      </c>
      <c r="AL429">
        <v>3</v>
      </c>
      <c r="AM429">
        <v>3</v>
      </c>
      <c r="AN429">
        <v>4</v>
      </c>
      <c r="AO429">
        <v>4</v>
      </c>
      <c r="AP429">
        <v>3</v>
      </c>
      <c r="AQ429">
        <v>5</v>
      </c>
      <c r="AR429">
        <v>3</v>
      </c>
      <c r="AS429">
        <v>5</v>
      </c>
      <c r="AT429">
        <v>4</v>
      </c>
      <c r="AU429">
        <v>4</v>
      </c>
      <c r="AV429">
        <v>4</v>
      </c>
      <c r="AW429" s="6">
        <f>STDEV(Table1[[#This Row],[Q1]:[Q36]])</f>
        <v>0.63245553203367588</v>
      </c>
    </row>
    <row r="430" spans="1:49" x14ac:dyDescent="0.2">
      <c r="A430" t="s">
        <v>629</v>
      </c>
      <c r="B430">
        <f>IF(642&lt;ROW(Table1[[#This Row],[ID]])-1,ROW(Table1[[#This Row],[ID]])-1,0)</f>
        <v>0</v>
      </c>
      <c r="C430" t="b">
        <f>FALSE</f>
        <v>0</v>
      </c>
      <c r="D430" t="b">
        <f>FALSE</f>
        <v>0</v>
      </c>
      <c r="E430" s="1">
        <v>38377</v>
      </c>
      <c r="F430" s="4">
        <f ca="1">INT((TODAY()-Table1[[#This Row],[born date]])/365)</f>
        <v>16</v>
      </c>
      <c r="G430" t="s">
        <v>50</v>
      </c>
      <c r="H430" t="s">
        <v>62</v>
      </c>
      <c r="I430" t="s">
        <v>58</v>
      </c>
      <c r="J430" t="s">
        <v>53</v>
      </c>
      <c r="K430" t="s">
        <v>54</v>
      </c>
      <c r="L430" t="s">
        <v>63</v>
      </c>
      <c r="M430">
        <v>3</v>
      </c>
      <c r="N430">
        <v>2</v>
      </c>
      <c r="O430">
        <v>2</v>
      </c>
      <c r="P430">
        <v>3</v>
      </c>
      <c r="Q430">
        <v>3</v>
      </c>
      <c r="R430">
        <v>2</v>
      </c>
      <c r="S430">
        <v>4</v>
      </c>
      <c r="T430">
        <v>3</v>
      </c>
      <c r="U430">
        <v>4</v>
      </c>
      <c r="V430">
        <v>2</v>
      </c>
      <c r="W430">
        <v>3</v>
      </c>
      <c r="X430">
        <v>2</v>
      </c>
      <c r="Y430">
        <v>3</v>
      </c>
      <c r="Z430">
        <v>2</v>
      </c>
      <c r="AA430">
        <v>4</v>
      </c>
      <c r="AB430">
        <v>4</v>
      </c>
      <c r="AC430">
        <v>3</v>
      </c>
      <c r="AD430">
        <v>3</v>
      </c>
      <c r="AE430">
        <v>3</v>
      </c>
      <c r="AF430">
        <v>3</v>
      </c>
      <c r="AG430">
        <v>4</v>
      </c>
      <c r="AH430">
        <v>2</v>
      </c>
      <c r="AI430">
        <v>2</v>
      </c>
      <c r="AJ430">
        <v>3</v>
      </c>
      <c r="AK430">
        <v>4</v>
      </c>
      <c r="AL430">
        <v>3</v>
      </c>
      <c r="AM430">
        <v>3</v>
      </c>
      <c r="AN430">
        <v>4</v>
      </c>
      <c r="AO430">
        <v>2</v>
      </c>
      <c r="AP430">
        <v>4</v>
      </c>
      <c r="AQ430">
        <v>3</v>
      </c>
      <c r="AR430">
        <v>3</v>
      </c>
      <c r="AS430">
        <v>2</v>
      </c>
      <c r="AT430">
        <v>1</v>
      </c>
      <c r="AU430">
        <v>4</v>
      </c>
      <c r="AV430">
        <v>3</v>
      </c>
      <c r="AW430" s="6">
        <f>STDEV(Table1[[#This Row],[Q1]:[Q36]])</f>
        <v>0.80622577482985502</v>
      </c>
    </row>
    <row r="431" spans="1:49" x14ac:dyDescent="0.2">
      <c r="A431" t="s">
        <v>630</v>
      </c>
      <c r="B431">
        <f>IF(642&lt;ROW(Table1[[#This Row],[ID]])-1,ROW(Table1[[#This Row],[ID]])-1,0)</f>
        <v>0</v>
      </c>
      <c r="C431" t="b">
        <f>FALSE</f>
        <v>0</v>
      </c>
      <c r="D431" t="b">
        <f>FALSE</f>
        <v>0</v>
      </c>
      <c r="E431" s="1">
        <v>30548</v>
      </c>
      <c r="F431" s="4">
        <f ca="1">INT((TODAY()-Table1[[#This Row],[born date]])/365)</f>
        <v>37</v>
      </c>
      <c r="G431" t="s">
        <v>50</v>
      </c>
      <c r="H431" t="s">
        <v>51</v>
      </c>
      <c r="I431" t="s">
        <v>52</v>
      </c>
      <c r="J431" t="s">
        <v>53</v>
      </c>
      <c r="K431" t="s">
        <v>89</v>
      </c>
      <c r="L431" t="s">
        <v>631</v>
      </c>
      <c r="M431">
        <v>5</v>
      </c>
      <c r="N431">
        <v>5</v>
      </c>
      <c r="O431">
        <v>3</v>
      </c>
      <c r="P431">
        <v>3</v>
      </c>
      <c r="Q431">
        <v>4</v>
      </c>
      <c r="R431">
        <v>3</v>
      </c>
      <c r="S431">
        <v>4</v>
      </c>
      <c r="T431">
        <v>3</v>
      </c>
      <c r="U431">
        <v>4</v>
      </c>
      <c r="V431">
        <v>3</v>
      </c>
      <c r="W431">
        <v>4</v>
      </c>
      <c r="X431">
        <v>3</v>
      </c>
      <c r="Y431">
        <v>3</v>
      </c>
      <c r="Z431">
        <v>5</v>
      </c>
      <c r="AA431">
        <v>4</v>
      </c>
      <c r="AB431">
        <v>5</v>
      </c>
      <c r="AC431">
        <v>4</v>
      </c>
      <c r="AD431">
        <v>3</v>
      </c>
      <c r="AE431">
        <v>4</v>
      </c>
      <c r="AF431">
        <v>3</v>
      </c>
      <c r="AG431">
        <v>4</v>
      </c>
      <c r="AH431">
        <v>3</v>
      </c>
      <c r="AI431">
        <v>4</v>
      </c>
      <c r="AJ431">
        <v>4</v>
      </c>
      <c r="AK431">
        <v>4</v>
      </c>
      <c r="AL431">
        <v>5</v>
      </c>
      <c r="AM431">
        <v>4</v>
      </c>
      <c r="AN431">
        <v>3</v>
      </c>
      <c r="AO431">
        <v>4</v>
      </c>
      <c r="AP431">
        <v>5</v>
      </c>
      <c r="AQ431">
        <v>4</v>
      </c>
      <c r="AR431">
        <v>5</v>
      </c>
      <c r="AS431">
        <v>5</v>
      </c>
      <c r="AT431">
        <v>3</v>
      </c>
      <c r="AU431">
        <v>4</v>
      </c>
      <c r="AV431">
        <v>5</v>
      </c>
      <c r="AW431" s="6">
        <f>STDEV(Table1[[#This Row],[Q1]:[Q36]])</f>
        <v>0.76997217018353514</v>
      </c>
    </row>
    <row r="432" spans="1:49" x14ac:dyDescent="0.2">
      <c r="A432" t="s">
        <v>632</v>
      </c>
      <c r="B432">
        <f>IF(642&lt;ROW(Table1[[#This Row],[ID]])-1,ROW(Table1[[#This Row],[ID]])-1,0)</f>
        <v>0</v>
      </c>
      <c r="C432" t="b">
        <f>FALSE</f>
        <v>0</v>
      </c>
      <c r="D432" t="b">
        <f>FALSE</f>
        <v>0</v>
      </c>
      <c r="E432" s="1">
        <v>38394</v>
      </c>
      <c r="F432" s="4">
        <f ca="1">INT((TODAY()-Table1[[#This Row],[born date]])/365)</f>
        <v>16</v>
      </c>
      <c r="G432" t="s">
        <v>50</v>
      </c>
      <c r="H432" t="s">
        <v>62</v>
      </c>
      <c r="I432" t="s">
        <v>58</v>
      </c>
      <c r="J432" t="s">
        <v>66</v>
      </c>
      <c r="K432" t="s">
        <v>54</v>
      </c>
      <c r="L432" t="s">
        <v>108</v>
      </c>
      <c r="M432">
        <v>4</v>
      </c>
      <c r="N432">
        <v>4</v>
      </c>
      <c r="O432">
        <v>3</v>
      </c>
      <c r="P432">
        <v>4</v>
      </c>
      <c r="Q432">
        <v>4</v>
      </c>
      <c r="R432">
        <v>2</v>
      </c>
      <c r="S432">
        <v>4</v>
      </c>
      <c r="T432">
        <v>3</v>
      </c>
      <c r="U432">
        <v>4</v>
      </c>
      <c r="V432">
        <v>4</v>
      </c>
      <c r="W432">
        <v>4</v>
      </c>
      <c r="X432">
        <v>2</v>
      </c>
      <c r="Y432">
        <v>3</v>
      </c>
      <c r="Z432">
        <v>4</v>
      </c>
      <c r="AA432">
        <v>4</v>
      </c>
      <c r="AB432">
        <v>3</v>
      </c>
      <c r="AC432">
        <v>3</v>
      </c>
      <c r="AD432">
        <v>2</v>
      </c>
      <c r="AE432">
        <v>4</v>
      </c>
      <c r="AF432">
        <v>4</v>
      </c>
      <c r="AG432">
        <v>3</v>
      </c>
      <c r="AH432">
        <v>3</v>
      </c>
      <c r="AI432">
        <v>4</v>
      </c>
      <c r="AJ432">
        <v>3</v>
      </c>
      <c r="AK432">
        <v>4</v>
      </c>
      <c r="AL432">
        <v>3</v>
      </c>
      <c r="AM432">
        <v>3</v>
      </c>
      <c r="AN432">
        <v>3</v>
      </c>
      <c r="AO432">
        <v>3</v>
      </c>
      <c r="AP432">
        <v>4</v>
      </c>
      <c r="AQ432">
        <v>3</v>
      </c>
      <c r="AR432">
        <v>3</v>
      </c>
      <c r="AS432">
        <v>4</v>
      </c>
      <c r="AT432">
        <v>3</v>
      </c>
      <c r="AU432">
        <v>3</v>
      </c>
      <c r="AV432">
        <v>4</v>
      </c>
      <c r="AW432" s="6">
        <f>STDEV(Table1[[#This Row],[Q1]:[Q36]])</f>
        <v>0.64488217208495968</v>
      </c>
    </row>
    <row r="433" spans="1:49" x14ac:dyDescent="0.2">
      <c r="A433" t="s">
        <v>633</v>
      </c>
      <c r="B433">
        <f>IF(642&lt;ROW(Table1[[#This Row],[ID]])-1,ROW(Table1[[#This Row],[ID]])-1,0)</f>
        <v>0</v>
      </c>
      <c r="C433" t="b">
        <f>FALSE</f>
        <v>0</v>
      </c>
      <c r="D433" t="b">
        <f>FALSE</f>
        <v>0</v>
      </c>
      <c r="E433" s="1">
        <v>30069</v>
      </c>
      <c r="F433" s="4">
        <f ca="1">INT((TODAY()-Table1[[#This Row],[born date]])/365)</f>
        <v>38</v>
      </c>
      <c r="G433" t="s">
        <v>65</v>
      </c>
      <c r="H433" t="s">
        <v>57</v>
      </c>
      <c r="I433" t="s">
        <v>58</v>
      </c>
      <c r="J433" t="s">
        <v>66</v>
      </c>
      <c r="K433" t="s">
        <v>54</v>
      </c>
      <c r="L433" t="s">
        <v>634</v>
      </c>
      <c r="M433">
        <v>4</v>
      </c>
      <c r="N433">
        <v>3</v>
      </c>
      <c r="O433">
        <v>3</v>
      </c>
      <c r="P433">
        <v>3</v>
      </c>
      <c r="Q433">
        <v>4</v>
      </c>
      <c r="R433">
        <v>3</v>
      </c>
      <c r="S433">
        <v>3</v>
      </c>
      <c r="T433">
        <v>3</v>
      </c>
      <c r="U433">
        <v>3</v>
      </c>
      <c r="V433">
        <v>3</v>
      </c>
      <c r="W433">
        <v>3</v>
      </c>
      <c r="X433">
        <v>4</v>
      </c>
      <c r="Y433">
        <v>2</v>
      </c>
      <c r="Z433">
        <v>4</v>
      </c>
      <c r="AA433">
        <v>4</v>
      </c>
      <c r="AB433">
        <v>3</v>
      </c>
      <c r="AC433">
        <v>4</v>
      </c>
      <c r="AD433">
        <v>3</v>
      </c>
      <c r="AE433">
        <v>3</v>
      </c>
      <c r="AF433">
        <v>4</v>
      </c>
      <c r="AG433">
        <v>3</v>
      </c>
      <c r="AH433">
        <v>2</v>
      </c>
      <c r="AI433">
        <v>3</v>
      </c>
      <c r="AJ433">
        <v>3</v>
      </c>
      <c r="AK433">
        <v>3</v>
      </c>
      <c r="AL433">
        <v>4</v>
      </c>
      <c r="AM433">
        <v>4</v>
      </c>
      <c r="AN433">
        <v>3</v>
      </c>
      <c r="AO433">
        <v>2</v>
      </c>
      <c r="AP433">
        <v>4</v>
      </c>
      <c r="AQ433">
        <v>5</v>
      </c>
      <c r="AR433">
        <v>4</v>
      </c>
      <c r="AS433">
        <v>4</v>
      </c>
      <c r="AT433">
        <v>3</v>
      </c>
      <c r="AU433">
        <v>3</v>
      </c>
      <c r="AV433">
        <v>4</v>
      </c>
      <c r="AW433" s="6">
        <f>STDEV(Table1[[#This Row],[Q1]:[Q36]])</f>
        <v>0.67612340378281321</v>
      </c>
    </row>
    <row r="434" spans="1:49" x14ac:dyDescent="0.2">
      <c r="A434" t="s">
        <v>635</v>
      </c>
      <c r="B434">
        <f>IF(642&lt;ROW(Table1[[#This Row],[ID]])-1,ROW(Table1[[#This Row],[ID]])-1,0)</f>
        <v>0</v>
      </c>
      <c r="C434" t="b">
        <f>FALSE</f>
        <v>0</v>
      </c>
      <c r="D434" t="b">
        <f>FALSE</f>
        <v>0</v>
      </c>
      <c r="E434" s="1">
        <v>38152</v>
      </c>
      <c r="F434" s="4">
        <f ca="1">INT((TODAY()-Table1[[#This Row],[born date]])/365)</f>
        <v>16</v>
      </c>
      <c r="G434" t="s">
        <v>50</v>
      </c>
      <c r="H434" t="s">
        <v>62</v>
      </c>
      <c r="I434" t="s">
        <v>58</v>
      </c>
      <c r="J434" t="s">
        <v>53</v>
      </c>
      <c r="K434" t="s">
        <v>107</v>
      </c>
      <c r="L434" t="s">
        <v>63</v>
      </c>
      <c r="M434">
        <v>3</v>
      </c>
      <c r="N434">
        <v>3</v>
      </c>
      <c r="O434">
        <v>4</v>
      </c>
      <c r="P434">
        <v>3</v>
      </c>
      <c r="Q434">
        <v>4</v>
      </c>
      <c r="R434">
        <v>2</v>
      </c>
      <c r="S434">
        <v>3</v>
      </c>
      <c r="T434">
        <v>2</v>
      </c>
      <c r="U434">
        <v>3</v>
      </c>
      <c r="V434">
        <v>4</v>
      </c>
      <c r="W434">
        <v>2</v>
      </c>
      <c r="X434">
        <v>3</v>
      </c>
      <c r="Y434">
        <v>4</v>
      </c>
      <c r="Z434">
        <v>5</v>
      </c>
      <c r="AA434">
        <v>4</v>
      </c>
      <c r="AB434">
        <v>2</v>
      </c>
      <c r="AC434">
        <v>2</v>
      </c>
      <c r="AD434">
        <v>3</v>
      </c>
      <c r="AE434">
        <v>2</v>
      </c>
      <c r="AF434">
        <v>2</v>
      </c>
      <c r="AG434">
        <v>4</v>
      </c>
      <c r="AH434">
        <v>4</v>
      </c>
      <c r="AI434">
        <v>4</v>
      </c>
      <c r="AJ434">
        <v>4</v>
      </c>
      <c r="AK434">
        <v>4</v>
      </c>
      <c r="AL434">
        <v>5</v>
      </c>
      <c r="AM434">
        <v>4</v>
      </c>
      <c r="AN434">
        <v>4</v>
      </c>
      <c r="AO434">
        <v>5</v>
      </c>
      <c r="AP434">
        <v>2</v>
      </c>
      <c r="AQ434">
        <v>4</v>
      </c>
      <c r="AR434">
        <v>2</v>
      </c>
      <c r="AS434">
        <v>4</v>
      </c>
      <c r="AT434">
        <v>4</v>
      </c>
      <c r="AU434">
        <v>5</v>
      </c>
      <c r="AV434">
        <v>2</v>
      </c>
      <c r="AW434" s="6">
        <f>STDEV(Table1[[#This Row],[Q1]:[Q36]])</f>
        <v>1.0184800377531151</v>
      </c>
    </row>
    <row r="435" spans="1:49" x14ac:dyDescent="0.2">
      <c r="A435" t="s">
        <v>636</v>
      </c>
      <c r="B435">
        <f>IF(642&lt;ROW(Table1[[#This Row],[ID]])-1,ROW(Table1[[#This Row],[ID]])-1,0)</f>
        <v>0</v>
      </c>
      <c r="C435" t="b">
        <f>FALSE</f>
        <v>0</v>
      </c>
      <c r="D435" t="b">
        <f>FALSE</f>
        <v>0</v>
      </c>
      <c r="E435" s="1">
        <v>23182</v>
      </c>
      <c r="F435" s="4">
        <f ca="1">INT((TODAY()-Table1[[#This Row],[born date]])/365)</f>
        <v>57</v>
      </c>
      <c r="G435" t="s">
        <v>50</v>
      </c>
      <c r="H435" t="s">
        <v>62</v>
      </c>
      <c r="I435" t="s">
        <v>58</v>
      </c>
      <c r="J435" t="s">
        <v>66</v>
      </c>
      <c r="K435" t="s">
        <v>54</v>
      </c>
      <c r="L435" t="s">
        <v>637</v>
      </c>
      <c r="M435">
        <v>5</v>
      </c>
      <c r="N435">
        <v>4</v>
      </c>
      <c r="O435">
        <v>1</v>
      </c>
      <c r="P435">
        <v>4</v>
      </c>
      <c r="Q435">
        <v>4</v>
      </c>
      <c r="R435">
        <v>1</v>
      </c>
      <c r="S435">
        <v>4</v>
      </c>
      <c r="T435">
        <v>3</v>
      </c>
      <c r="U435">
        <v>4</v>
      </c>
      <c r="V435">
        <v>5</v>
      </c>
      <c r="W435">
        <v>4</v>
      </c>
      <c r="X435">
        <v>1</v>
      </c>
      <c r="Y435">
        <v>1</v>
      </c>
      <c r="Z435">
        <v>4</v>
      </c>
      <c r="AA435">
        <v>4</v>
      </c>
      <c r="AB435">
        <v>4</v>
      </c>
      <c r="AC435">
        <v>4</v>
      </c>
      <c r="AD435">
        <v>4</v>
      </c>
      <c r="AE435">
        <v>5</v>
      </c>
      <c r="AF435">
        <v>4</v>
      </c>
      <c r="AG435">
        <v>3</v>
      </c>
      <c r="AH435">
        <v>1</v>
      </c>
      <c r="AI435">
        <v>3</v>
      </c>
      <c r="AJ435">
        <v>4</v>
      </c>
      <c r="AK435">
        <v>4</v>
      </c>
      <c r="AL435">
        <v>4</v>
      </c>
      <c r="AM435">
        <v>4</v>
      </c>
      <c r="AN435">
        <v>4</v>
      </c>
      <c r="AO435">
        <v>4</v>
      </c>
      <c r="AP435">
        <v>4</v>
      </c>
      <c r="AQ435">
        <v>4</v>
      </c>
      <c r="AR435">
        <v>4</v>
      </c>
      <c r="AS435">
        <v>4</v>
      </c>
      <c r="AT435">
        <v>4</v>
      </c>
      <c r="AU435">
        <v>4</v>
      </c>
      <c r="AV435">
        <v>4</v>
      </c>
      <c r="AW435" s="6">
        <f>STDEV(Table1[[#This Row],[Q1]:[Q36]])</f>
        <v>1.1307393283031366</v>
      </c>
    </row>
    <row r="436" spans="1:49" x14ac:dyDescent="0.2">
      <c r="A436" t="s">
        <v>638</v>
      </c>
      <c r="B436">
        <f>IF(642&lt;ROW(Table1[[#This Row],[ID]])-1,ROW(Table1[[#This Row],[ID]])-1,0)</f>
        <v>0</v>
      </c>
      <c r="C436" t="b">
        <f>FALSE</f>
        <v>0</v>
      </c>
      <c r="D436" t="b">
        <f>FALSE</f>
        <v>0</v>
      </c>
      <c r="E436" s="1">
        <v>33832</v>
      </c>
      <c r="F436" s="4">
        <f ca="1">INT((TODAY()-Table1[[#This Row],[born date]])/365)</f>
        <v>28</v>
      </c>
      <c r="G436" t="s">
        <v>65</v>
      </c>
      <c r="H436" t="s">
        <v>62</v>
      </c>
      <c r="I436" t="s">
        <v>58</v>
      </c>
      <c r="J436" t="s">
        <v>53</v>
      </c>
      <c r="K436" t="s">
        <v>54</v>
      </c>
      <c r="L436" t="s">
        <v>639</v>
      </c>
      <c r="M436">
        <v>5</v>
      </c>
      <c r="N436">
        <v>5</v>
      </c>
      <c r="O436">
        <v>4</v>
      </c>
      <c r="P436">
        <v>4</v>
      </c>
      <c r="Q436">
        <v>3</v>
      </c>
      <c r="R436">
        <v>4</v>
      </c>
      <c r="S436">
        <v>4</v>
      </c>
      <c r="T436">
        <v>4</v>
      </c>
      <c r="U436">
        <v>4</v>
      </c>
      <c r="V436">
        <v>4</v>
      </c>
      <c r="W436">
        <v>5</v>
      </c>
      <c r="X436">
        <v>2</v>
      </c>
      <c r="Y436">
        <v>3</v>
      </c>
      <c r="Z436">
        <v>4</v>
      </c>
      <c r="AA436">
        <v>4</v>
      </c>
      <c r="AB436">
        <v>4</v>
      </c>
      <c r="AC436">
        <v>4</v>
      </c>
      <c r="AD436">
        <v>3</v>
      </c>
      <c r="AE436">
        <v>4</v>
      </c>
      <c r="AF436">
        <v>4</v>
      </c>
      <c r="AG436">
        <v>4</v>
      </c>
      <c r="AH436">
        <v>3</v>
      </c>
      <c r="AI436">
        <v>3</v>
      </c>
      <c r="AJ436">
        <v>3</v>
      </c>
      <c r="AK436">
        <v>4</v>
      </c>
      <c r="AL436">
        <v>4</v>
      </c>
      <c r="AM436">
        <v>4</v>
      </c>
      <c r="AN436">
        <v>2</v>
      </c>
      <c r="AO436">
        <v>3</v>
      </c>
      <c r="AP436">
        <v>5</v>
      </c>
      <c r="AQ436">
        <v>4</v>
      </c>
      <c r="AR436">
        <v>5</v>
      </c>
      <c r="AS436">
        <v>4</v>
      </c>
      <c r="AT436">
        <v>5</v>
      </c>
      <c r="AU436">
        <v>4</v>
      </c>
      <c r="AV436">
        <v>5</v>
      </c>
      <c r="AW436" s="6">
        <f>STDEV(Table1[[#This Row],[Q1]:[Q36]])</f>
        <v>0.78477577426486311</v>
      </c>
    </row>
    <row r="437" spans="1:49" x14ac:dyDescent="0.2">
      <c r="A437" t="s">
        <v>640</v>
      </c>
      <c r="B437">
        <f>IF(642&lt;ROW(Table1[[#This Row],[ID]])-1,ROW(Table1[[#This Row],[ID]])-1,0)</f>
        <v>0</v>
      </c>
      <c r="C437" t="b">
        <f>FALSE</f>
        <v>0</v>
      </c>
      <c r="D437" t="b">
        <f>FALSE</f>
        <v>0</v>
      </c>
      <c r="E437" s="1">
        <v>38306</v>
      </c>
      <c r="F437" s="4">
        <f ca="1">INT((TODAY()-Table1[[#This Row],[born date]])/365)</f>
        <v>16</v>
      </c>
      <c r="G437" t="s">
        <v>65</v>
      </c>
      <c r="H437" t="s">
        <v>62</v>
      </c>
      <c r="I437" t="s">
        <v>58</v>
      </c>
      <c r="J437" t="s">
        <v>68</v>
      </c>
      <c r="K437" t="s">
        <v>54</v>
      </c>
      <c r="L437" t="s">
        <v>63</v>
      </c>
      <c r="M437">
        <v>5</v>
      </c>
      <c r="N437">
        <v>4</v>
      </c>
      <c r="O437">
        <v>3</v>
      </c>
      <c r="P437">
        <v>4</v>
      </c>
      <c r="Q437">
        <v>3</v>
      </c>
      <c r="R437">
        <v>5</v>
      </c>
      <c r="S437">
        <v>4</v>
      </c>
      <c r="T437">
        <v>4</v>
      </c>
      <c r="U437">
        <v>5</v>
      </c>
      <c r="V437">
        <v>4</v>
      </c>
      <c r="W437">
        <v>5</v>
      </c>
      <c r="X437">
        <v>3</v>
      </c>
      <c r="Y437">
        <v>1</v>
      </c>
      <c r="Z437">
        <v>4</v>
      </c>
      <c r="AA437">
        <v>4</v>
      </c>
      <c r="AB437">
        <v>4</v>
      </c>
      <c r="AC437">
        <v>4</v>
      </c>
      <c r="AD437">
        <v>3</v>
      </c>
      <c r="AE437">
        <v>2</v>
      </c>
      <c r="AF437">
        <v>5</v>
      </c>
      <c r="AG437">
        <v>3</v>
      </c>
      <c r="AH437">
        <v>2</v>
      </c>
      <c r="AI437">
        <v>4</v>
      </c>
      <c r="AJ437">
        <v>3</v>
      </c>
      <c r="AK437">
        <v>4</v>
      </c>
      <c r="AL437">
        <v>5</v>
      </c>
      <c r="AM437">
        <v>4</v>
      </c>
      <c r="AN437">
        <v>3</v>
      </c>
      <c r="AO437">
        <v>3</v>
      </c>
      <c r="AP437">
        <v>5</v>
      </c>
      <c r="AQ437">
        <v>4</v>
      </c>
      <c r="AR437">
        <v>5</v>
      </c>
      <c r="AS437">
        <v>4</v>
      </c>
      <c r="AT437">
        <v>3</v>
      </c>
      <c r="AU437">
        <v>3</v>
      </c>
      <c r="AV437">
        <v>3</v>
      </c>
      <c r="AW437" s="6">
        <f>STDEV(Table1[[#This Row],[Q1]:[Q36]])</f>
        <v>0.97427221514643914</v>
      </c>
    </row>
    <row r="438" spans="1:49" x14ac:dyDescent="0.2">
      <c r="A438" t="s">
        <v>641</v>
      </c>
      <c r="B438">
        <f>IF(642&lt;ROW(Table1[[#This Row],[ID]])-1,ROW(Table1[[#This Row],[ID]])-1,0)</f>
        <v>0</v>
      </c>
      <c r="C438" t="b">
        <f>FALSE</f>
        <v>0</v>
      </c>
      <c r="D438" t="b">
        <f>FALSE</f>
        <v>0</v>
      </c>
      <c r="E438" s="1">
        <v>29633</v>
      </c>
      <c r="F438" s="4">
        <f ca="1">INT((TODAY()-Table1[[#This Row],[born date]])/365)</f>
        <v>40</v>
      </c>
      <c r="G438" t="s">
        <v>50</v>
      </c>
      <c r="H438" t="s">
        <v>57</v>
      </c>
      <c r="I438" t="s">
        <v>52</v>
      </c>
      <c r="J438" t="s">
        <v>66</v>
      </c>
      <c r="K438" t="s">
        <v>54</v>
      </c>
      <c r="L438" t="s">
        <v>283</v>
      </c>
      <c r="M438">
        <v>4</v>
      </c>
      <c r="N438">
        <v>2</v>
      </c>
      <c r="O438">
        <v>3</v>
      </c>
      <c r="P438">
        <v>3</v>
      </c>
      <c r="Q438">
        <v>2</v>
      </c>
      <c r="R438">
        <v>2</v>
      </c>
      <c r="S438">
        <v>3</v>
      </c>
      <c r="T438">
        <v>2</v>
      </c>
      <c r="U438">
        <v>3</v>
      </c>
      <c r="V438">
        <v>3</v>
      </c>
      <c r="W438">
        <v>4</v>
      </c>
      <c r="X438">
        <v>3</v>
      </c>
      <c r="Y438">
        <v>3</v>
      </c>
      <c r="Z438">
        <v>4</v>
      </c>
      <c r="AA438">
        <v>3</v>
      </c>
      <c r="AB438">
        <v>3</v>
      </c>
      <c r="AC438">
        <v>3</v>
      </c>
      <c r="AD438">
        <v>3</v>
      </c>
      <c r="AE438">
        <v>4</v>
      </c>
      <c r="AF438">
        <v>2</v>
      </c>
      <c r="AG438">
        <v>3</v>
      </c>
      <c r="AH438">
        <v>3</v>
      </c>
      <c r="AI438">
        <v>4</v>
      </c>
      <c r="AJ438">
        <v>3</v>
      </c>
      <c r="AK438">
        <v>3</v>
      </c>
      <c r="AL438">
        <v>3</v>
      </c>
      <c r="AM438">
        <v>3</v>
      </c>
      <c r="AN438">
        <v>3</v>
      </c>
      <c r="AO438">
        <v>3</v>
      </c>
      <c r="AP438">
        <v>3</v>
      </c>
      <c r="AQ438">
        <v>2</v>
      </c>
      <c r="AR438">
        <v>2</v>
      </c>
      <c r="AS438">
        <v>3</v>
      </c>
      <c r="AT438">
        <v>2</v>
      </c>
      <c r="AU438">
        <v>4</v>
      </c>
      <c r="AV438">
        <v>3</v>
      </c>
      <c r="AW438" s="6">
        <f>STDEV(Table1[[#This Row],[Q1]:[Q36]])</f>
        <v>0.62994078834871259</v>
      </c>
    </row>
    <row r="439" spans="1:49" x14ac:dyDescent="0.2">
      <c r="A439" t="s">
        <v>642</v>
      </c>
      <c r="B439">
        <f>IF(642&lt;ROW(Table1[[#This Row],[ID]])-1,ROW(Table1[[#This Row],[ID]])-1,0)</f>
        <v>0</v>
      </c>
      <c r="C439" t="b">
        <f>FALSE</f>
        <v>0</v>
      </c>
      <c r="D439" t="b">
        <f>FALSE</f>
        <v>0</v>
      </c>
      <c r="E439" s="1">
        <v>34831</v>
      </c>
      <c r="F439" s="4">
        <f ca="1">INT((TODAY()-Table1[[#This Row],[born date]])/365)</f>
        <v>25</v>
      </c>
      <c r="G439" t="s">
        <v>50</v>
      </c>
      <c r="H439" t="s">
        <v>62</v>
      </c>
      <c r="I439" t="s">
        <v>58</v>
      </c>
      <c r="J439" t="s">
        <v>66</v>
      </c>
      <c r="K439" t="s">
        <v>107</v>
      </c>
      <c r="L439" t="s">
        <v>55</v>
      </c>
      <c r="M439">
        <v>3</v>
      </c>
      <c r="N439">
        <v>4</v>
      </c>
      <c r="O439">
        <v>3</v>
      </c>
      <c r="P439">
        <v>3</v>
      </c>
      <c r="Q439">
        <v>3</v>
      </c>
      <c r="R439">
        <v>3</v>
      </c>
      <c r="S439">
        <v>3</v>
      </c>
      <c r="T439">
        <v>5</v>
      </c>
      <c r="U439">
        <v>4</v>
      </c>
      <c r="V439">
        <v>4</v>
      </c>
      <c r="W439">
        <v>3</v>
      </c>
      <c r="X439">
        <v>2</v>
      </c>
      <c r="Y439">
        <v>3</v>
      </c>
      <c r="Z439">
        <v>3</v>
      </c>
      <c r="AA439">
        <v>3</v>
      </c>
      <c r="AB439">
        <v>3</v>
      </c>
      <c r="AC439">
        <v>3</v>
      </c>
      <c r="AD439">
        <v>4</v>
      </c>
      <c r="AE439">
        <v>4</v>
      </c>
      <c r="AF439">
        <v>4</v>
      </c>
      <c r="AG439">
        <v>3</v>
      </c>
      <c r="AH439">
        <v>3</v>
      </c>
      <c r="AI439">
        <v>3</v>
      </c>
      <c r="AJ439">
        <v>4</v>
      </c>
      <c r="AK439">
        <v>5</v>
      </c>
      <c r="AL439">
        <v>3</v>
      </c>
      <c r="AM439">
        <v>3</v>
      </c>
      <c r="AN439">
        <v>5</v>
      </c>
      <c r="AO439">
        <v>3</v>
      </c>
      <c r="AP439">
        <v>3</v>
      </c>
      <c r="AQ439">
        <v>4</v>
      </c>
      <c r="AR439">
        <v>3</v>
      </c>
      <c r="AS439">
        <v>3</v>
      </c>
      <c r="AT439">
        <v>5</v>
      </c>
      <c r="AU439">
        <v>3</v>
      </c>
      <c r="AV439">
        <v>4</v>
      </c>
      <c r="AW439" s="6">
        <f>STDEV(Table1[[#This Row],[Q1]:[Q36]])</f>
        <v>0.73463088669245347</v>
      </c>
    </row>
    <row r="440" spans="1:49" x14ac:dyDescent="0.2">
      <c r="A440" t="s">
        <v>643</v>
      </c>
      <c r="B440">
        <f>IF(642&lt;ROW(Table1[[#This Row],[ID]])-1,ROW(Table1[[#This Row],[ID]])-1,0)</f>
        <v>0</v>
      </c>
      <c r="C440" t="b">
        <f>FALSE</f>
        <v>0</v>
      </c>
      <c r="D440" t="b">
        <f>FALSE</f>
        <v>0</v>
      </c>
      <c r="E440" s="1">
        <v>38250</v>
      </c>
      <c r="F440" s="4">
        <f ca="1">INT((TODAY()-Table1[[#This Row],[born date]])/365)</f>
        <v>16</v>
      </c>
      <c r="G440" t="s">
        <v>50</v>
      </c>
      <c r="H440" t="s">
        <v>62</v>
      </c>
      <c r="I440" t="s">
        <v>58</v>
      </c>
      <c r="J440" t="s">
        <v>53</v>
      </c>
      <c r="K440" t="s">
        <v>69</v>
      </c>
      <c r="L440" t="s">
        <v>63</v>
      </c>
      <c r="M440">
        <v>4</v>
      </c>
      <c r="N440">
        <v>3</v>
      </c>
      <c r="O440">
        <v>2</v>
      </c>
      <c r="P440">
        <v>3</v>
      </c>
      <c r="Q440">
        <v>3</v>
      </c>
      <c r="R440">
        <v>3</v>
      </c>
      <c r="S440">
        <v>4</v>
      </c>
      <c r="T440">
        <v>3</v>
      </c>
      <c r="U440">
        <v>4</v>
      </c>
      <c r="V440">
        <v>4</v>
      </c>
      <c r="W440">
        <v>3</v>
      </c>
      <c r="X440">
        <v>4</v>
      </c>
      <c r="Y440">
        <v>2</v>
      </c>
      <c r="Z440">
        <v>4</v>
      </c>
      <c r="AA440">
        <v>3</v>
      </c>
      <c r="AB440">
        <v>4</v>
      </c>
      <c r="AC440">
        <v>4</v>
      </c>
      <c r="AD440">
        <v>2</v>
      </c>
      <c r="AE440">
        <v>4</v>
      </c>
      <c r="AF440">
        <v>3</v>
      </c>
      <c r="AG440">
        <v>2</v>
      </c>
      <c r="AH440">
        <v>2</v>
      </c>
      <c r="AI440">
        <v>3</v>
      </c>
      <c r="AJ440">
        <v>3</v>
      </c>
      <c r="AK440">
        <v>4</v>
      </c>
      <c r="AL440">
        <v>4</v>
      </c>
      <c r="AM440">
        <v>4</v>
      </c>
      <c r="AN440">
        <v>2</v>
      </c>
      <c r="AO440">
        <v>4</v>
      </c>
      <c r="AP440">
        <v>4</v>
      </c>
      <c r="AQ440">
        <v>3</v>
      </c>
      <c r="AR440">
        <v>4</v>
      </c>
      <c r="AS440">
        <v>4</v>
      </c>
      <c r="AT440">
        <v>3</v>
      </c>
      <c r="AU440">
        <v>4</v>
      </c>
      <c r="AV440">
        <v>4</v>
      </c>
      <c r="AW440" s="6">
        <f>STDEV(Table1[[#This Row],[Q1]:[Q36]])</f>
        <v>0.7559289460184544</v>
      </c>
    </row>
    <row r="441" spans="1:49" x14ac:dyDescent="0.2">
      <c r="A441" t="s">
        <v>644</v>
      </c>
      <c r="B441">
        <f>IF(642&lt;ROW(Table1[[#This Row],[ID]])-1,ROW(Table1[[#This Row],[ID]])-1,0)</f>
        <v>0</v>
      </c>
      <c r="C441" t="b">
        <f>FALSE</f>
        <v>0</v>
      </c>
      <c r="D441" t="b">
        <f>FALSE</f>
        <v>0</v>
      </c>
      <c r="E441" s="1">
        <v>38268</v>
      </c>
      <c r="F441" s="4">
        <f ca="1">INT((TODAY()-Table1[[#This Row],[born date]])/365)</f>
        <v>16</v>
      </c>
      <c r="G441" t="s">
        <v>65</v>
      </c>
      <c r="H441" t="s">
        <v>62</v>
      </c>
      <c r="I441" t="s">
        <v>58</v>
      </c>
      <c r="J441" t="s">
        <v>53</v>
      </c>
      <c r="K441" t="s">
        <v>54</v>
      </c>
      <c r="L441" t="s">
        <v>63</v>
      </c>
      <c r="M441">
        <v>4</v>
      </c>
      <c r="N441">
        <v>4</v>
      </c>
      <c r="O441">
        <v>3</v>
      </c>
      <c r="P441">
        <v>3</v>
      </c>
      <c r="Q441">
        <v>4</v>
      </c>
      <c r="R441">
        <v>4</v>
      </c>
      <c r="S441">
        <v>3</v>
      </c>
      <c r="T441">
        <v>2</v>
      </c>
      <c r="U441">
        <v>3</v>
      </c>
      <c r="V441">
        <v>3</v>
      </c>
      <c r="W441">
        <v>3</v>
      </c>
      <c r="X441">
        <v>3</v>
      </c>
      <c r="Y441">
        <v>3</v>
      </c>
      <c r="Z441">
        <v>4</v>
      </c>
      <c r="AA441">
        <v>4</v>
      </c>
      <c r="AB441">
        <v>3</v>
      </c>
      <c r="AC441">
        <v>3</v>
      </c>
      <c r="AD441">
        <v>2</v>
      </c>
      <c r="AE441">
        <v>2</v>
      </c>
      <c r="AF441">
        <v>3</v>
      </c>
      <c r="AG441">
        <v>3</v>
      </c>
      <c r="AH441">
        <v>2</v>
      </c>
      <c r="AI441">
        <v>3</v>
      </c>
      <c r="AJ441">
        <v>3</v>
      </c>
      <c r="AK441">
        <v>3</v>
      </c>
      <c r="AL441">
        <v>3</v>
      </c>
      <c r="AM441">
        <v>3</v>
      </c>
      <c r="AN441">
        <v>3</v>
      </c>
      <c r="AO441">
        <v>2</v>
      </c>
      <c r="AP441">
        <v>4</v>
      </c>
      <c r="AQ441">
        <v>3</v>
      </c>
      <c r="AR441">
        <v>3</v>
      </c>
      <c r="AS441">
        <v>4</v>
      </c>
      <c r="AT441">
        <v>3</v>
      </c>
      <c r="AU441">
        <v>4</v>
      </c>
      <c r="AV441">
        <v>3</v>
      </c>
      <c r="AW441" s="6">
        <f>STDEV(Table1[[#This Row],[Q1]:[Q36]])</f>
        <v>0.62233559057922028</v>
      </c>
    </row>
    <row r="442" spans="1:49" x14ac:dyDescent="0.2">
      <c r="A442" t="s">
        <v>645</v>
      </c>
      <c r="B442">
        <f>IF(642&lt;ROW(Table1[[#This Row],[ID]])-1,ROW(Table1[[#This Row],[ID]])-1,0)</f>
        <v>0</v>
      </c>
      <c r="C442" t="b">
        <f>FALSE</f>
        <v>0</v>
      </c>
      <c r="D442" t="b">
        <f>FALSE</f>
        <v>0</v>
      </c>
      <c r="E442" s="1">
        <v>32648</v>
      </c>
      <c r="F442" s="4">
        <f ca="1">INT((TODAY()-Table1[[#This Row],[born date]])/365)</f>
        <v>31</v>
      </c>
      <c r="G442" t="s">
        <v>65</v>
      </c>
      <c r="H442" t="s">
        <v>62</v>
      </c>
      <c r="I442" t="s">
        <v>58</v>
      </c>
      <c r="J442" t="s">
        <v>68</v>
      </c>
      <c r="K442" t="s">
        <v>54</v>
      </c>
      <c r="L442" t="s">
        <v>55</v>
      </c>
      <c r="M442">
        <v>2</v>
      </c>
      <c r="N442">
        <v>3</v>
      </c>
      <c r="O442">
        <v>3</v>
      </c>
      <c r="P442">
        <v>2</v>
      </c>
      <c r="Q442">
        <v>3</v>
      </c>
      <c r="R442">
        <v>2</v>
      </c>
      <c r="S442">
        <v>3</v>
      </c>
      <c r="T442">
        <v>1</v>
      </c>
      <c r="U442">
        <v>2</v>
      </c>
      <c r="V442">
        <v>5</v>
      </c>
      <c r="W442">
        <v>3</v>
      </c>
      <c r="X442">
        <v>3</v>
      </c>
      <c r="Y442">
        <v>2</v>
      </c>
      <c r="Z442">
        <v>3</v>
      </c>
      <c r="AA442">
        <v>3</v>
      </c>
      <c r="AB442">
        <v>4</v>
      </c>
      <c r="AC442">
        <v>3</v>
      </c>
      <c r="AD442">
        <v>5</v>
      </c>
      <c r="AE442">
        <v>2</v>
      </c>
      <c r="AF442">
        <v>5</v>
      </c>
      <c r="AG442">
        <v>3</v>
      </c>
      <c r="AH442">
        <v>3</v>
      </c>
      <c r="AI442">
        <v>3</v>
      </c>
      <c r="AJ442">
        <v>3</v>
      </c>
      <c r="AK442">
        <v>3</v>
      </c>
      <c r="AL442">
        <v>4</v>
      </c>
      <c r="AM442">
        <v>3</v>
      </c>
      <c r="AN442">
        <v>5</v>
      </c>
      <c r="AO442">
        <v>3</v>
      </c>
      <c r="AP442">
        <v>4</v>
      </c>
      <c r="AQ442">
        <v>2</v>
      </c>
      <c r="AR442">
        <v>4</v>
      </c>
      <c r="AS442">
        <v>3</v>
      </c>
      <c r="AT442">
        <v>5</v>
      </c>
      <c r="AU442">
        <v>1</v>
      </c>
      <c r="AV442">
        <v>4</v>
      </c>
      <c r="AW442" s="6">
        <f>STDEV(Table1[[#This Row],[Q1]:[Q36]])</f>
        <v>1.0630892390381579</v>
      </c>
    </row>
    <row r="443" spans="1:49" x14ac:dyDescent="0.2">
      <c r="A443" t="s">
        <v>646</v>
      </c>
      <c r="B443">
        <f>IF(642&lt;ROW(Table1[[#This Row],[ID]])-1,ROW(Table1[[#This Row],[ID]])-1,0)</f>
        <v>0</v>
      </c>
      <c r="C443" t="b">
        <f>FALSE</f>
        <v>0</v>
      </c>
      <c r="D443" t="b">
        <f>FALSE</f>
        <v>0</v>
      </c>
      <c r="E443" s="1">
        <v>34483</v>
      </c>
      <c r="F443" s="4">
        <f ca="1">INT((TODAY()-Table1[[#This Row],[born date]])/365)</f>
        <v>26</v>
      </c>
      <c r="G443" t="s">
        <v>50</v>
      </c>
      <c r="H443" t="s">
        <v>76</v>
      </c>
      <c r="I443" t="s">
        <v>123</v>
      </c>
      <c r="J443" t="s">
        <v>53</v>
      </c>
      <c r="K443" t="s">
        <v>107</v>
      </c>
      <c r="L443" t="s">
        <v>647</v>
      </c>
      <c r="M443">
        <v>4</v>
      </c>
      <c r="N443">
        <v>4</v>
      </c>
      <c r="O443">
        <v>5</v>
      </c>
      <c r="P443">
        <v>5</v>
      </c>
      <c r="Q443">
        <v>5</v>
      </c>
      <c r="R443">
        <v>5</v>
      </c>
      <c r="S443">
        <v>1</v>
      </c>
      <c r="T443">
        <v>5</v>
      </c>
      <c r="U443">
        <v>5</v>
      </c>
      <c r="V443">
        <v>5</v>
      </c>
      <c r="W443">
        <v>5</v>
      </c>
      <c r="X443">
        <v>3</v>
      </c>
      <c r="Y443">
        <v>5</v>
      </c>
      <c r="Z443">
        <v>5</v>
      </c>
      <c r="AA443">
        <v>4</v>
      </c>
      <c r="AB443">
        <v>5</v>
      </c>
      <c r="AC443">
        <v>1</v>
      </c>
      <c r="AD443">
        <v>1</v>
      </c>
      <c r="AE443">
        <v>5</v>
      </c>
      <c r="AF443">
        <v>5</v>
      </c>
      <c r="AG443">
        <v>5</v>
      </c>
      <c r="AH443">
        <v>5</v>
      </c>
      <c r="AI443">
        <v>4</v>
      </c>
      <c r="AJ443">
        <v>5</v>
      </c>
      <c r="AK443">
        <v>5</v>
      </c>
      <c r="AL443">
        <v>5</v>
      </c>
      <c r="AM443">
        <v>1</v>
      </c>
      <c r="AN443">
        <v>5</v>
      </c>
      <c r="AO443">
        <v>5</v>
      </c>
      <c r="AP443">
        <v>5</v>
      </c>
      <c r="AQ443">
        <v>4</v>
      </c>
      <c r="AR443">
        <v>5</v>
      </c>
      <c r="AS443">
        <v>3</v>
      </c>
      <c r="AT443">
        <v>5</v>
      </c>
      <c r="AU443">
        <v>5</v>
      </c>
      <c r="AV443">
        <v>5</v>
      </c>
      <c r="AW443" s="6">
        <f>STDEV(Table1[[#This Row],[Q1]:[Q36]])</f>
        <v>1.3053613499595638</v>
      </c>
    </row>
    <row r="444" spans="1:49" x14ac:dyDescent="0.2">
      <c r="A444" t="s">
        <v>648</v>
      </c>
      <c r="B444">
        <f>IF(642&lt;ROW(Table1[[#This Row],[ID]])-1,ROW(Table1[[#This Row],[ID]])-1,0)</f>
        <v>0</v>
      </c>
      <c r="C444" t="b">
        <f>FALSE</f>
        <v>0</v>
      </c>
      <c r="D444" t="b">
        <f>FALSE</f>
        <v>0</v>
      </c>
      <c r="E444" s="1">
        <v>38316</v>
      </c>
      <c r="F444" s="4">
        <f ca="1">INT((TODAY()-Table1[[#This Row],[born date]])/365)</f>
        <v>16</v>
      </c>
      <c r="G444" t="s">
        <v>65</v>
      </c>
      <c r="H444" t="s">
        <v>62</v>
      </c>
      <c r="I444" t="s">
        <v>58</v>
      </c>
      <c r="J444" t="s">
        <v>66</v>
      </c>
      <c r="K444" t="s">
        <v>54</v>
      </c>
      <c r="L444" t="s">
        <v>63</v>
      </c>
      <c r="M444">
        <v>3</v>
      </c>
      <c r="N444">
        <v>4</v>
      </c>
      <c r="O444">
        <v>3</v>
      </c>
      <c r="P444">
        <v>3</v>
      </c>
      <c r="Q444">
        <v>4</v>
      </c>
      <c r="R444">
        <v>2</v>
      </c>
      <c r="S444">
        <v>3</v>
      </c>
      <c r="T444">
        <v>5</v>
      </c>
      <c r="U444">
        <v>3</v>
      </c>
      <c r="V444">
        <v>4</v>
      </c>
      <c r="W444">
        <v>4</v>
      </c>
      <c r="X444">
        <v>2</v>
      </c>
      <c r="Y444">
        <v>4</v>
      </c>
      <c r="Z444">
        <v>4</v>
      </c>
      <c r="AA444">
        <v>4</v>
      </c>
      <c r="AB444">
        <v>2</v>
      </c>
      <c r="AC444">
        <v>3</v>
      </c>
      <c r="AD444">
        <v>2</v>
      </c>
      <c r="AE444">
        <v>3</v>
      </c>
      <c r="AF444">
        <v>4</v>
      </c>
      <c r="AG444">
        <v>3</v>
      </c>
      <c r="AH444">
        <v>4</v>
      </c>
      <c r="AI444">
        <v>3</v>
      </c>
      <c r="AJ444">
        <v>3</v>
      </c>
      <c r="AK444">
        <v>4</v>
      </c>
      <c r="AL444">
        <v>3</v>
      </c>
      <c r="AM444">
        <v>4</v>
      </c>
      <c r="AN444">
        <v>5</v>
      </c>
      <c r="AO444">
        <v>3</v>
      </c>
      <c r="AP444">
        <v>4</v>
      </c>
      <c r="AQ444">
        <v>4</v>
      </c>
      <c r="AR444">
        <v>4</v>
      </c>
      <c r="AS444">
        <v>3</v>
      </c>
      <c r="AT444">
        <v>5</v>
      </c>
      <c r="AU444">
        <v>3</v>
      </c>
      <c r="AV444">
        <v>4</v>
      </c>
      <c r="AW444" s="6">
        <f>STDEV(Table1[[#This Row],[Q1]:[Q36]])</f>
        <v>0.81015381647512252</v>
      </c>
    </row>
    <row r="445" spans="1:49" x14ac:dyDescent="0.2">
      <c r="A445" t="s">
        <v>649</v>
      </c>
      <c r="B445">
        <f>IF(642&lt;ROW(Table1[[#This Row],[ID]])-1,ROW(Table1[[#This Row],[ID]])-1,0)</f>
        <v>0</v>
      </c>
      <c r="C445" t="b">
        <f>FALSE</f>
        <v>0</v>
      </c>
      <c r="D445" t="b">
        <f>FALSE</f>
        <v>0</v>
      </c>
      <c r="E445" s="1">
        <v>38216</v>
      </c>
      <c r="F445" s="4">
        <f ca="1">INT((TODAY()-Table1[[#This Row],[born date]])/365)</f>
        <v>16</v>
      </c>
      <c r="G445" t="s">
        <v>50</v>
      </c>
      <c r="H445" t="s">
        <v>62</v>
      </c>
      <c r="I445" t="s">
        <v>58</v>
      </c>
      <c r="J445" t="s">
        <v>53</v>
      </c>
      <c r="K445" t="s">
        <v>69</v>
      </c>
      <c r="L445" t="s">
        <v>63</v>
      </c>
      <c r="M445">
        <v>4</v>
      </c>
      <c r="N445">
        <v>4</v>
      </c>
      <c r="O445">
        <v>3</v>
      </c>
      <c r="P445">
        <v>4</v>
      </c>
      <c r="Q445">
        <v>4</v>
      </c>
      <c r="R445">
        <v>3</v>
      </c>
      <c r="S445">
        <v>4</v>
      </c>
      <c r="T445">
        <v>1</v>
      </c>
      <c r="U445">
        <v>5</v>
      </c>
      <c r="V445">
        <v>4</v>
      </c>
      <c r="W445">
        <v>4</v>
      </c>
      <c r="X445">
        <v>3</v>
      </c>
      <c r="Y445">
        <v>3</v>
      </c>
      <c r="Z445">
        <v>5</v>
      </c>
      <c r="AA445">
        <v>4</v>
      </c>
      <c r="AB445">
        <v>4</v>
      </c>
      <c r="AC445">
        <v>4</v>
      </c>
      <c r="AD445">
        <v>1</v>
      </c>
      <c r="AE445">
        <v>4</v>
      </c>
      <c r="AF445">
        <v>4</v>
      </c>
      <c r="AG445">
        <v>3</v>
      </c>
      <c r="AH445">
        <v>3</v>
      </c>
      <c r="AI445">
        <v>4</v>
      </c>
      <c r="AJ445">
        <v>4</v>
      </c>
      <c r="AK445">
        <v>4</v>
      </c>
      <c r="AL445">
        <v>4</v>
      </c>
      <c r="AM445">
        <v>4</v>
      </c>
      <c r="AN445">
        <v>1</v>
      </c>
      <c r="AO445">
        <v>3</v>
      </c>
      <c r="AP445">
        <v>5</v>
      </c>
      <c r="AQ445">
        <v>4</v>
      </c>
      <c r="AR445">
        <v>4</v>
      </c>
      <c r="AS445">
        <v>5</v>
      </c>
      <c r="AT445">
        <v>1</v>
      </c>
      <c r="AU445">
        <v>5</v>
      </c>
      <c r="AV445">
        <v>5</v>
      </c>
      <c r="AW445" s="6">
        <f>STDEV(Table1[[#This Row],[Q1]:[Q36]])</f>
        <v>1.1251102238772055</v>
      </c>
    </row>
    <row r="446" spans="1:49" x14ac:dyDescent="0.2">
      <c r="A446" t="s">
        <v>650</v>
      </c>
      <c r="B446">
        <f>IF(642&lt;ROW(Table1[[#This Row],[ID]])-1,ROW(Table1[[#This Row],[ID]])-1,0)</f>
        <v>0</v>
      </c>
      <c r="C446" t="b">
        <f>FALSE</f>
        <v>0</v>
      </c>
      <c r="D446" t="b">
        <f>FALSE</f>
        <v>0</v>
      </c>
      <c r="E446" s="1">
        <v>34781</v>
      </c>
      <c r="F446" s="4">
        <f ca="1">INT((TODAY()-Table1[[#This Row],[born date]])/365)</f>
        <v>25</v>
      </c>
      <c r="G446" t="s">
        <v>50</v>
      </c>
      <c r="H446" t="s">
        <v>62</v>
      </c>
      <c r="I446" t="s">
        <v>58</v>
      </c>
      <c r="J446" t="s">
        <v>66</v>
      </c>
      <c r="K446" t="s">
        <v>89</v>
      </c>
      <c r="L446" t="s">
        <v>651</v>
      </c>
      <c r="M446">
        <v>5</v>
      </c>
      <c r="N446">
        <v>4</v>
      </c>
      <c r="O446">
        <v>3</v>
      </c>
      <c r="P446">
        <v>2</v>
      </c>
      <c r="Q446">
        <v>2</v>
      </c>
      <c r="R446">
        <v>1</v>
      </c>
      <c r="S446">
        <v>1</v>
      </c>
      <c r="T446">
        <v>1</v>
      </c>
      <c r="U446">
        <v>4</v>
      </c>
      <c r="V446">
        <v>3</v>
      </c>
      <c r="W446">
        <v>3</v>
      </c>
      <c r="X446">
        <v>3</v>
      </c>
      <c r="Y446">
        <v>3</v>
      </c>
      <c r="Z446">
        <v>3</v>
      </c>
      <c r="AA446">
        <v>3</v>
      </c>
      <c r="AB446">
        <v>1</v>
      </c>
      <c r="AC446">
        <v>4</v>
      </c>
      <c r="AD446">
        <v>1</v>
      </c>
      <c r="AE446">
        <v>1</v>
      </c>
      <c r="AF446">
        <v>4</v>
      </c>
      <c r="AG446">
        <v>3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2</v>
      </c>
      <c r="AN446">
        <v>1</v>
      </c>
      <c r="AO446">
        <v>4</v>
      </c>
      <c r="AP446">
        <v>3</v>
      </c>
      <c r="AQ446">
        <v>2</v>
      </c>
      <c r="AR446">
        <v>2</v>
      </c>
      <c r="AS446">
        <v>3</v>
      </c>
      <c r="AT446">
        <v>1</v>
      </c>
      <c r="AU446">
        <v>4</v>
      </c>
      <c r="AV446">
        <v>3</v>
      </c>
      <c r="AW446" s="6">
        <f>STDEV(Table1[[#This Row],[Q1]:[Q36]])</f>
        <v>1.1574465601843307</v>
      </c>
    </row>
    <row r="447" spans="1:49" x14ac:dyDescent="0.2">
      <c r="A447" t="s">
        <v>652</v>
      </c>
      <c r="B447">
        <f>IF(642&lt;ROW(Table1[[#This Row],[ID]])-1,ROW(Table1[[#This Row],[ID]])-1,0)</f>
        <v>0</v>
      </c>
      <c r="C447" t="b">
        <f>FALSE</f>
        <v>0</v>
      </c>
      <c r="D447" t="b">
        <f>FALSE</f>
        <v>0</v>
      </c>
      <c r="E447" s="1">
        <v>38602</v>
      </c>
      <c r="F447" s="4">
        <f ca="1">INT((TODAY()-Table1[[#This Row],[born date]])/365)</f>
        <v>15</v>
      </c>
      <c r="G447" t="s">
        <v>65</v>
      </c>
      <c r="H447" t="s">
        <v>51</v>
      </c>
      <c r="I447" t="s">
        <v>58</v>
      </c>
      <c r="J447" t="s">
        <v>59</v>
      </c>
      <c r="K447" t="s">
        <v>54</v>
      </c>
      <c r="L447" t="s">
        <v>63</v>
      </c>
      <c r="M447">
        <v>4</v>
      </c>
      <c r="N447">
        <v>3</v>
      </c>
      <c r="O447">
        <v>3</v>
      </c>
      <c r="P447">
        <v>3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3</v>
      </c>
      <c r="X447">
        <v>3</v>
      </c>
      <c r="Y447">
        <v>3</v>
      </c>
      <c r="Z447">
        <v>3</v>
      </c>
      <c r="AA447">
        <v>3</v>
      </c>
      <c r="AB447">
        <v>3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3</v>
      </c>
      <c r="AI447">
        <v>3</v>
      </c>
      <c r="AJ447">
        <v>3</v>
      </c>
      <c r="AK447">
        <v>3</v>
      </c>
      <c r="AL447">
        <v>3</v>
      </c>
      <c r="AM447">
        <v>3</v>
      </c>
      <c r="AN447">
        <v>3</v>
      </c>
      <c r="AO447">
        <v>3</v>
      </c>
      <c r="AP447">
        <v>3</v>
      </c>
      <c r="AQ447">
        <v>3</v>
      </c>
      <c r="AR447">
        <v>4</v>
      </c>
      <c r="AS447">
        <v>3</v>
      </c>
      <c r="AT447">
        <v>3</v>
      </c>
      <c r="AU447">
        <v>4</v>
      </c>
      <c r="AV447">
        <v>3</v>
      </c>
      <c r="AW447" s="6">
        <f>STDEV(Table1[[#This Row],[Q1]:[Q36]])</f>
        <v>0.28030595529069396</v>
      </c>
    </row>
    <row r="448" spans="1:49" x14ac:dyDescent="0.2">
      <c r="A448" t="s">
        <v>653</v>
      </c>
      <c r="B448">
        <f>IF(642&lt;ROW(Table1[[#This Row],[ID]])-1,ROW(Table1[[#This Row],[ID]])-1,0)</f>
        <v>0</v>
      </c>
      <c r="C448" t="b">
        <f>FALSE</f>
        <v>0</v>
      </c>
      <c r="D448" t="b">
        <f>FALSE</f>
        <v>0</v>
      </c>
      <c r="E448" s="1">
        <v>38341</v>
      </c>
      <c r="F448" s="4">
        <f ca="1">INT((TODAY()-Table1[[#This Row],[born date]])/365)</f>
        <v>16</v>
      </c>
      <c r="G448" t="s">
        <v>65</v>
      </c>
      <c r="H448" t="s">
        <v>62</v>
      </c>
      <c r="I448" t="s">
        <v>58</v>
      </c>
      <c r="J448" t="s">
        <v>53</v>
      </c>
      <c r="K448" t="s">
        <v>54</v>
      </c>
      <c r="L448" t="s">
        <v>63</v>
      </c>
      <c r="M448">
        <v>3</v>
      </c>
      <c r="N448">
        <v>4</v>
      </c>
      <c r="O448">
        <v>3</v>
      </c>
      <c r="P448">
        <v>4</v>
      </c>
      <c r="Q448">
        <v>4</v>
      </c>
      <c r="R448">
        <v>3</v>
      </c>
      <c r="S448">
        <v>4</v>
      </c>
      <c r="T448">
        <v>3</v>
      </c>
      <c r="U448">
        <v>4</v>
      </c>
      <c r="V448">
        <v>5</v>
      </c>
      <c r="W448">
        <v>4</v>
      </c>
      <c r="X448">
        <v>2</v>
      </c>
      <c r="Y448">
        <v>3</v>
      </c>
      <c r="Z448">
        <v>5</v>
      </c>
      <c r="AA448">
        <v>4</v>
      </c>
      <c r="AB448">
        <v>4</v>
      </c>
      <c r="AC448">
        <v>4</v>
      </c>
      <c r="AD448">
        <v>4</v>
      </c>
      <c r="AE448">
        <v>5</v>
      </c>
      <c r="AF448">
        <v>5</v>
      </c>
      <c r="AG448">
        <v>3</v>
      </c>
      <c r="AH448">
        <v>3</v>
      </c>
      <c r="AI448">
        <v>4</v>
      </c>
      <c r="AJ448">
        <v>4</v>
      </c>
      <c r="AK448">
        <v>4</v>
      </c>
      <c r="AL448">
        <v>4</v>
      </c>
      <c r="AM448">
        <v>4</v>
      </c>
      <c r="AN448">
        <v>4</v>
      </c>
      <c r="AO448">
        <v>3</v>
      </c>
      <c r="AP448">
        <v>5</v>
      </c>
      <c r="AQ448">
        <v>3</v>
      </c>
      <c r="AR448">
        <v>4</v>
      </c>
      <c r="AS448">
        <v>4</v>
      </c>
      <c r="AT448">
        <v>5</v>
      </c>
      <c r="AU448">
        <v>3</v>
      </c>
      <c r="AV448">
        <v>5</v>
      </c>
      <c r="AW448" s="6">
        <f>STDEV(Table1[[#This Row],[Q1]:[Q36]])</f>
        <v>0.76168151491205938</v>
      </c>
    </row>
    <row r="449" spans="1:49" x14ac:dyDescent="0.2">
      <c r="A449" t="s">
        <v>654</v>
      </c>
      <c r="B449">
        <f>IF(642&lt;ROW(Table1[[#This Row],[ID]])-1,ROW(Table1[[#This Row],[ID]])-1,0)</f>
        <v>0</v>
      </c>
      <c r="C449" t="b">
        <f>FALSE</f>
        <v>0</v>
      </c>
      <c r="D449" t="b">
        <f>FALSE</f>
        <v>0</v>
      </c>
      <c r="E449" s="1">
        <v>38309</v>
      </c>
      <c r="F449" s="4">
        <f ca="1">INT((TODAY()-Table1[[#This Row],[born date]])/365)</f>
        <v>16</v>
      </c>
      <c r="G449" t="s">
        <v>65</v>
      </c>
      <c r="H449" t="s">
        <v>62</v>
      </c>
      <c r="I449" t="s">
        <v>52</v>
      </c>
      <c r="J449" t="s">
        <v>66</v>
      </c>
      <c r="K449" t="s">
        <v>54</v>
      </c>
      <c r="L449" t="s">
        <v>63</v>
      </c>
      <c r="M449">
        <v>5</v>
      </c>
      <c r="N449">
        <v>4</v>
      </c>
      <c r="O449">
        <v>5</v>
      </c>
      <c r="P449">
        <v>4</v>
      </c>
      <c r="Q449">
        <v>3</v>
      </c>
      <c r="R449">
        <v>3</v>
      </c>
      <c r="S449">
        <v>4</v>
      </c>
      <c r="T449">
        <v>4</v>
      </c>
      <c r="U449">
        <v>3</v>
      </c>
      <c r="V449">
        <v>3</v>
      </c>
      <c r="W449">
        <v>4</v>
      </c>
      <c r="X449">
        <v>3</v>
      </c>
      <c r="Y449">
        <v>4</v>
      </c>
      <c r="Z449">
        <v>4</v>
      </c>
      <c r="AA449">
        <v>4</v>
      </c>
      <c r="AB449">
        <v>3</v>
      </c>
      <c r="AC449">
        <v>4</v>
      </c>
      <c r="AD449">
        <v>4</v>
      </c>
      <c r="AE449">
        <v>3</v>
      </c>
      <c r="AF449">
        <v>3</v>
      </c>
      <c r="AG449">
        <v>3</v>
      </c>
      <c r="AH449">
        <v>4</v>
      </c>
      <c r="AI449">
        <v>4</v>
      </c>
      <c r="AJ449">
        <v>4</v>
      </c>
      <c r="AK449">
        <v>5</v>
      </c>
      <c r="AL449">
        <v>4</v>
      </c>
      <c r="AM449">
        <v>4</v>
      </c>
      <c r="AN449">
        <v>4</v>
      </c>
      <c r="AO449">
        <v>3</v>
      </c>
      <c r="AP449">
        <v>3</v>
      </c>
      <c r="AQ449">
        <v>4</v>
      </c>
      <c r="AR449">
        <v>4</v>
      </c>
      <c r="AS449">
        <v>4</v>
      </c>
      <c r="AT449">
        <v>4</v>
      </c>
      <c r="AU449">
        <v>4</v>
      </c>
      <c r="AV449">
        <v>4</v>
      </c>
      <c r="AW449" s="6">
        <f>STDEV(Table1[[#This Row],[Q1]:[Q36]])</f>
        <v>0.5909368402852776</v>
      </c>
    </row>
    <row r="450" spans="1:49" x14ac:dyDescent="0.2">
      <c r="A450" t="s">
        <v>655</v>
      </c>
      <c r="B450">
        <f>IF(642&lt;ROW(Table1[[#This Row],[ID]])-1,ROW(Table1[[#This Row],[ID]])-1,0)</f>
        <v>0</v>
      </c>
      <c r="C450" t="b">
        <f>FALSE</f>
        <v>0</v>
      </c>
      <c r="D450" t="b">
        <f>FALSE</f>
        <v>0</v>
      </c>
      <c r="E450" s="1">
        <v>33767</v>
      </c>
      <c r="F450" s="4">
        <f ca="1">INT((TODAY()-Table1[[#This Row],[born date]])/365)</f>
        <v>28</v>
      </c>
      <c r="G450" t="s">
        <v>65</v>
      </c>
      <c r="H450" t="s">
        <v>62</v>
      </c>
      <c r="I450" t="s">
        <v>52</v>
      </c>
      <c r="J450" t="s">
        <v>53</v>
      </c>
      <c r="K450" t="s">
        <v>54</v>
      </c>
      <c r="L450" t="s">
        <v>55</v>
      </c>
      <c r="M450">
        <v>5</v>
      </c>
      <c r="N450">
        <v>4</v>
      </c>
      <c r="O450">
        <v>4</v>
      </c>
      <c r="P450">
        <v>5</v>
      </c>
      <c r="Q450">
        <v>4</v>
      </c>
      <c r="R450">
        <v>2</v>
      </c>
      <c r="S450">
        <v>4</v>
      </c>
      <c r="T450">
        <v>2</v>
      </c>
      <c r="U450">
        <v>1</v>
      </c>
      <c r="V450">
        <v>4</v>
      </c>
      <c r="W450">
        <v>4</v>
      </c>
      <c r="X450">
        <v>2</v>
      </c>
      <c r="Y450">
        <v>2</v>
      </c>
      <c r="Z450">
        <v>5</v>
      </c>
      <c r="AA450">
        <v>4</v>
      </c>
      <c r="AB450">
        <v>3</v>
      </c>
      <c r="AC450">
        <v>3</v>
      </c>
      <c r="AD450">
        <v>2</v>
      </c>
      <c r="AE450">
        <v>1</v>
      </c>
      <c r="AF450">
        <v>4</v>
      </c>
      <c r="AG450">
        <v>4</v>
      </c>
      <c r="AH450">
        <v>2</v>
      </c>
      <c r="AI450">
        <v>4</v>
      </c>
      <c r="AJ450">
        <v>4</v>
      </c>
      <c r="AK450">
        <v>4</v>
      </c>
      <c r="AL450">
        <v>3</v>
      </c>
      <c r="AM450">
        <v>4</v>
      </c>
      <c r="AN450">
        <v>2</v>
      </c>
      <c r="AO450">
        <v>2</v>
      </c>
      <c r="AP450">
        <v>3</v>
      </c>
      <c r="AQ450">
        <v>4</v>
      </c>
      <c r="AR450">
        <v>3</v>
      </c>
      <c r="AS450">
        <v>4</v>
      </c>
      <c r="AT450">
        <v>2</v>
      </c>
      <c r="AU450">
        <v>2</v>
      </c>
      <c r="AV450">
        <v>4</v>
      </c>
      <c r="AW450" s="6">
        <f>STDEV(Table1[[#This Row],[Q1]:[Q36]])</f>
        <v>1.1240516284815674</v>
      </c>
    </row>
    <row r="451" spans="1:49" x14ac:dyDescent="0.2">
      <c r="A451" t="s">
        <v>656</v>
      </c>
      <c r="B451">
        <f>IF(642&lt;ROW(Table1[[#This Row],[ID]])-1,ROW(Table1[[#This Row],[ID]])-1,0)</f>
        <v>0</v>
      </c>
      <c r="C451" t="b">
        <f>FALSE</f>
        <v>0</v>
      </c>
      <c r="D451" t="b">
        <f>FALSE</f>
        <v>0</v>
      </c>
      <c r="E451" s="1">
        <v>35063</v>
      </c>
      <c r="F451" s="4">
        <f ca="1">INT((TODAY()-Table1[[#This Row],[born date]])/365)</f>
        <v>25</v>
      </c>
      <c r="G451" t="s">
        <v>65</v>
      </c>
      <c r="H451" t="s">
        <v>62</v>
      </c>
      <c r="I451" t="s">
        <v>58</v>
      </c>
      <c r="J451" t="s">
        <v>53</v>
      </c>
      <c r="K451" t="s">
        <v>54</v>
      </c>
      <c r="L451" t="s">
        <v>55</v>
      </c>
      <c r="M451">
        <v>4</v>
      </c>
      <c r="N451">
        <v>3</v>
      </c>
      <c r="O451">
        <v>4</v>
      </c>
      <c r="P451">
        <v>3</v>
      </c>
      <c r="Q451">
        <v>4</v>
      </c>
      <c r="R451">
        <v>4</v>
      </c>
      <c r="S451">
        <v>3</v>
      </c>
      <c r="T451">
        <v>3</v>
      </c>
      <c r="U451">
        <v>4</v>
      </c>
      <c r="V451">
        <v>5</v>
      </c>
      <c r="W451">
        <v>4</v>
      </c>
      <c r="X451">
        <v>4</v>
      </c>
      <c r="Y451">
        <v>4</v>
      </c>
      <c r="Z451">
        <v>3</v>
      </c>
      <c r="AA451">
        <v>3</v>
      </c>
      <c r="AB451">
        <v>4</v>
      </c>
      <c r="AC451">
        <v>4</v>
      </c>
      <c r="AD451">
        <v>4</v>
      </c>
      <c r="AE451">
        <v>4</v>
      </c>
      <c r="AF451">
        <v>4</v>
      </c>
      <c r="AG451">
        <v>4</v>
      </c>
      <c r="AH451">
        <v>3</v>
      </c>
      <c r="AI451">
        <v>4</v>
      </c>
      <c r="AJ451">
        <v>4</v>
      </c>
      <c r="AK451">
        <v>4</v>
      </c>
      <c r="AL451">
        <v>3</v>
      </c>
      <c r="AM451">
        <v>3</v>
      </c>
      <c r="AN451">
        <v>5</v>
      </c>
      <c r="AO451">
        <v>4</v>
      </c>
      <c r="AP451">
        <v>5</v>
      </c>
      <c r="AQ451">
        <v>3</v>
      </c>
      <c r="AR451">
        <v>4</v>
      </c>
      <c r="AS451">
        <v>4</v>
      </c>
      <c r="AT451">
        <v>3</v>
      </c>
      <c r="AU451">
        <v>4</v>
      </c>
      <c r="AV451">
        <v>4</v>
      </c>
      <c r="AW451" s="6">
        <f>STDEV(Table1[[#This Row],[Q1]:[Q36]])</f>
        <v>0.5909368402852776</v>
      </c>
    </row>
    <row r="452" spans="1:49" x14ac:dyDescent="0.2">
      <c r="A452" t="s">
        <v>657</v>
      </c>
      <c r="B452">
        <f>IF(642&lt;ROW(Table1[[#This Row],[ID]])-1,ROW(Table1[[#This Row],[ID]])-1,0)</f>
        <v>0</v>
      </c>
      <c r="C452" t="b">
        <f>FALSE</f>
        <v>0</v>
      </c>
      <c r="D452" t="b">
        <f>FALSE</f>
        <v>0</v>
      </c>
      <c r="E452" s="1">
        <v>37478</v>
      </c>
      <c r="F452" s="4">
        <f ca="1">INT((TODAY()-Table1[[#This Row],[born date]])/365)</f>
        <v>18</v>
      </c>
      <c r="G452" t="s">
        <v>65</v>
      </c>
      <c r="H452" t="s">
        <v>62</v>
      </c>
      <c r="I452" t="s">
        <v>58</v>
      </c>
      <c r="J452" t="s">
        <v>53</v>
      </c>
      <c r="K452" t="s">
        <v>54</v>
      </c>
      <c r="L452" t="s">
        <v>55</v>
      </c>
      <c r="M452">
        <v>5</v>
      </c>
      <c r="N452">
        <v>3</v>
      </c>
      <c r="O452">
        <v>3</v>
      </c>
      <c r="P452">
        <v>5</v>
      </c>
      <c r="Q452">
        <v>3</v>
      </c>
      <c r="R452">
        <v>1</v>
      </c>
      <c r="S452">
        <v>4</v>
      </c>
      <c r="T452">
        <v>5</v>
      </c>
      <c r="U452">
        <v>5</v>
      </c>
      <c r="V452">
        <v>5</v>
      </c>
      <c r="W452">
        <v>2</v>
      </c>
      <c r="X452">
        <v>3</v>
      </c>
      <c r="Y452">
        <v>2</v>
      </c>
      <c r="Z452">
        <v>3</v>
      </c>
      <c r="AA452">
        <v>3</v>
      </c>
      <c r="AB452">
        <v>4</v>
      </c>
      <c r="AC452">
        <v>3</v>
      </c>
      <c r="AD452">
        <v>3</v>
      </c>
      <c r="AE452">
        <v>4</v>
      </c>
      <c r="AF452">
        <v>5</v>
      </c>
      <c r="AG452">
        <v>1</v>
      </c>
      <c r="AH452">
        <v>3</v>
      </c>
      <c r="AI452">
        <v>4</v>
      </c>
      <c r="AJ452">
        <v>3</v>
      </c>
      <c r="AK452">
        <v>3</v>
      </c>
      <c r="AL452">
        <v>4</v>
      </c>
      <c r="AM452">
        <v>3</v>
      </c>
      <c r="AN452">
        <v>4</v>
      </c>
      <c r="AO452">
        <v>4</v>
      </c>
      <c r="AP452">
        <v>5</v>
      </c>
      <c r="AQ452">
        <v>3</v>
      </c>
      <c r="AR452">
        <v>4</v>
      </c>
      <c r="AS452">
        <v>3</v>
      </c>
      <c r="AT452">
        <v>3</v>
      </c>
      <c r="AU452">
        <v>4</v>
      </c>
      <c r="AV452">
        <v>5</v>
      </c>
      <c r="AW452" s="6">
        <f>STDEV(Table1[[#This Row],[Q1]:[Q36]])</f>
        <v>1.0819588350001681</v>
      </c>
    </row>
    <row r="453" spans="1:49" x14ac:dyDescent="0.2">
      <c r="A453" t="s">
        <v>658</v>
      </c>
      <c r="B453">
        <f>IF(642&lt;ROW(Table1[[#This Row],[ID]])-1,ROW(Table1[[#This Row],[ID]])-1,0)</f>
        <v>0</v>
      </c>
      <c r="C453" t="b">
        <f>FALSE</f>
        <v>0</v>
      </c>
      <c r="D453" t="b">
        <f>FALSE</f>
        <v>0</v>
      </c>
      <c r="E453" s="1">
        <v>38396</v>
      </c>
      <c r="F453" s="4">
        <f ca="1">INT((TODAY()-Table1[[#This Row],[born date]])/365)</f>
        <v>16</v>
      </c>
      <c r="G453" t="s">
        <v>50</v>
      </c>
      <c r="H453" t="s">
        <v>62</v>
      </c>
      <c r="I453" t="s">
        <v>58</v>
      </c>
      <c r="J453" t="s">
        <v>59</v>
      </c>
      <c r="K453" t="s">
        <v>54</v>
      </c>
      <c r="L453" t="s">
        <v>63</v>
      </c>
      <c r="M453">
        <v>4</v>
      </c>
      <c r="N453">
        <v>4</v>
      </c>
      <c r="O453">
        <v>2</v>
      </c>
      <c r="P453">
        <v>4</v>
      </c>
      <c r="Q453">
        <v>5</v>
      </c>
      <c r="R453">
        <v>3</v>
      </c>
      <c r="S453">
        <v>4</v>
      </c>
      <c r="T453">
        <v>3</v>
      </c>
      <c r="U453">
        <v>2</v>
      </c>
      <c r="V453">
        <v>4</v>
      </c>
      <c r="W453">
        <v>4</v>
      </c>
      <c r="X453">
        <v>3</v>
      </c>
      <c r="Y453">
        <v>3</v>
      </c>
      <c r="Z453">
        <v>5</v>
      </c>
      <c r="AA453">
        <v>5</v>
      </c>
      <c r="AB453">
        <v>4</v>
      </c>
      <c r="AC453">
        <v>5</v>
      </c>
      <c r="AD453">
        <v>3</v>
      </c>
      <c r="AE453">
        <v>2</v>
      </c>
      <c r="AF453">
        <v>4</v>
      </c>
      <c r="AG453">
        <v>4</v>
      </c>
      <c r="AH453">
        <v>3</v>
      </c>
      <c r="AI453">
        <v>4</v>
      </c>
      <c r="AJ453">
        <v>5</v>
      </c>
      <c r="AK453">
        <v>5</v>
      </c>
      <c r="AL453">
        <v>3</v>
      </c>
      <c r="AM453">
        <v>4</v>
      </c>
      <c r="AN453">
        <v>3</v>
      </c>
      <c r="AO453">
        <v>2</v>
      </c>
      <c r="AP453">
        <v>5</v>
      </c>
      <c r="AQ453">
        <v>5</v>
      </c>
      <c r="AR453">
        <v>4</v>
      </c>
      <c r="AS453">
        <v>5</v>
      </c>
      <c r="AT453">
        <v>3</v>
      </c>
      <c r="AU453">
        <v>2</v>
      </c>
      <c r="AV453">
        <v>4</v>
      </c>
      <c r="AW453" s="6">
        <f>STDEV(Table1[[#This Row],[Q1]:[Q36]])</f>
        <v>1.0031695800557383</v>
      </c>
    </row>
    <row r="454" spans="1:49" x14ac:dyDescent="0.2">
      <c r="A454" t="s">
        <v>659</v>
      </c>
      <c r="B454">
        <f>IF(642&lt;ROW(Table1[[#This Row],[ID]])-1,ROW(Table1[[#This Row],[ID]])-1,0)</f>
        <v>0</v>
      </c>
      <c r="C454" t="b">
        <f>FALSE</f>
        <v>0</v>
      </c>
      <c r="D454" t="b">
        <f>FALSE</f>
        <v>0</v>
      </c>
      <c r="E454" s="1">
        <v>38195</v>
      </c>
      <c r="F454" s="4">
        <f ca="1">INT((TODAY()-Table1[[#This Row],[born date]])/365)</f>
        <v>16</v>
      </c>
      <c r="G454" t="s">
        <v>50</v>
      </c>
      <c r="H454" t="s">
        <v>62</v>
      </c>
      <c r="I454" t="s">
        <v>58</v>
      </c>
      <c r="J454" t="s">
        <v>53</v>
      </c>
      <c r="K454" t="s">
        <v>54</v>
      </c>
      <c r="L454" t="s">
        <v>63</v>
      </c>
      <c r="M454">
        <v>4</v>
      </c>
      <c r="N454">
        <v>3</v>
      </c>
      <c r="O454">
        <v>3</v>
      </c>
      <c r="P454">
        <v>2</v>
      </c>
      <c r="Q454">
        <v>3</v>
      </c>
      <c r="R454">
        <v>2</v>
      </c>
      <c r="S454">
        <v>4</v>
      </c>
      <c r="T454">
        <v>3</v>
      </c>
      <c r="U454">
        <v>4</v>
      </c>
      <c r="V454">
        <v>4</v>
      </c>
      <c r="W454">
        <v>2</v>
      </c>
      <c r="X454">
        <v>3</v>
      </c>
      <c r="Y454">
        <v>2</v>
      </c>
      <c r="Z454">
        <v>3</v>
      </c>
      <c r="AA454">
        <v>2</v>
      </c>
      <c r="AB454">
        <v>4</v>
      </c>
      <c r="AC454">
        <v>3</v>
      </c>
      <c r="AD454">
        <v>4</v>
      </c>
      <c r="AE454">
        <v>3</v>
      </c>
      <c r="AF454">
        <v>4</v>
      </c>
      <c r="AG454">
        <v>2</v>
      </c>
      <c r="AH454">
        <v>2</v>
      </c>
      <c r="AI454">
        <v>3</v>
      </c>
      <c r="AJ454">
        <v>3</v>
      </c>
      <c r="AK454">
        <v>3</v>
      </c>
      <c r="AL454">
        <v>4</v>
      </c>
      <c r="AM454">
        <v>3</v>
      </c>
      <c r="AN454">
        <v>3</v>
      </c>
      <c r="AO454">
        <v>2</v>
      </c>
      <c r="AP454">
        <v>5</v>
      </c>
      <c r="AQ454">
        <v>2</v>
      </c>
      <c r="AR454">
        <v>5</v>
      </c>
      <c r="AS454">
        <v>4</v>
      </c>
      <c r="AT454">
        <v>3</v>
      </c>
      <c r="AU454">
        <v>3</v>
      </c>
      <c r="AV454">
        <v>4</v>
      </c>
      <c r="AW454" s="6">
        <f>STDEV(Table1[[#This Row],[Q1]:[Q36]])</f>
        <v>0.86694134841251014</v>
      </c>
    </row>
    <row r="455" spans="1:49" x14ac:dyDescent="0.2">
      <c r="A455" t="s">
        <v>660</v>
      </c>
      <c r="B455">
        <f>IF(642&lt;ROW(Table1[[#This Row],[ID]])-1,ROW(Table1[[#This Row],[ID]])-1,0)</f>
        <v>0</v>
      </c>
      <c r="C455" t="b">
        <f>FALSE</f>
        <v>0</v>
      </c>
      <c r="D455" t="b">
        <f>FALSE</f>
        <v>0</v>
      </c>
      <c r="E455" s="1">
        <v>38677</v>
      </c>
      <c r="F455" s="4">
        <f ca="1">INT((TODAY()-Table1[[#This Row],[born date]])/365)</f>
        <v>15</v>
      </c>
      <c r="G455" t="s">
        <v>50</v>
      </c>
      <c r="H455" t="s">
        <v>62</v>
      </c>
      <c r="I455" t="s">
        <v>58</v>
      </c>
      <c r="J455" t="s">
        <v>59</v>
      </c>
      <c r="K455" t="s">
        <v>69</v>
      </c>
      <c r="L455" t="s">
        <v>63</v>
      </c>
      <c r="M455">
        <v>3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4</v>
      </c>
      <c r="T455">
        <v>3</v>
      </c>
      <c r="U455">
        <v>5</v>
      </c>
      <c r="V455">
        <v>4</v>
      </c>
      <c r="W455">
        <v>4</v>
      </c>
      <c r="X455">
        <v>4</v>
      </c>
      <c r="Y455">
        <v>3</v>
      </c>
      <c r="Z455">
        <v>4</v>
      </c>
      <c r="AA455">
        <v>4</v>
      </c>
      <c r="AB455">
        <v>4</v>
      </c>
      <c r="AC455">
        <v>4</v>
      </c>
      <c r="AD455">
        <v>3</v>
      </c>
      <c r="AE455">
        <v>5</v>
      </c>
      <c r="AF455">
        <v>4</v>
      </c>
      <c r="AG455">
        <v>4</v>
      </c>
      <c r="AH455">
        <v>3</v>
      </c>
      <c r="AI455">
        <v>4</v>
      </c>
      <c r="AJ455">
        <v>4</v>
      </c>
      <c r="AK455">
        <v>4</v>
      </c>
      <c r="AL455">
        <v>3</v>
      </c>
      <c r="AM455">
        <v>4</v>
      </c>
      <c r="AN455">
        <v>4</v>
      </c>
      <c r="AO455">
        <v>5</v>
      </c>
      <c r="AP455">
        <v>4</v>
      </c>
      <c r="AQ455">
        <v>4</v>
      </c>
      <c r="AR455">
        <v>3</v>
      </c>
      <c r="AS455">
        <v>4</v>
      </c>
      <c r="AT455">
        <v>3</v>
      </c>
      <c r="AU455">
        <v>5</v>
      </c>
      <c r="AV455">
        <v>4</v>
      </c>
      <c r="AW455" s="6">
        <f>STDEV(Table1[[#This Row],[Q1]:[Q36]])</f>
        <v>0.59294797544751021</v>
      </c>
    </row>
    <row r="456" spans="1:49" x14ac:dyDescent="0.2">
      <c r="A456" t="s">
        <v>661</v>
      </c>
      <c r="B456">
        <f>IF(642&lt;ROW(Table1[[#This Row],[ID]])-1,ROW(Table1[[#This Row],[ID]])-1,0)</f>
        <v>0</v>
      </c>
      <c r="C456" t="b">
        <f>FALSE</f>
        <v>0</v>
      </c>
      <c r="D456" t="b">
        <f>FALSE</f>
        <v>0</v>
      </c>
      <c r="E456" s="1">
        <v>38237</v>
      </c>
      <c r="F456" s="4">
        <f ca="1">INT((TODAY()-Table1[[#This Row],[born date]])/365)</f>
        <v>16</v>
      </c>
      <c r="G456" t="s">
        <v>50</v>
      </c>
      <c r="H456" t="s">
        <v>62</v>
      </c>
      <c r="I456" t="s">
        <v>52</v>
      </c>
      <c r="J456" t="s">
        <v>66</v>
      </c>
      <c r="K456" t="s">
        <v>54</v>
      </c>
      <c r="L456" t="s">
        <v>63</v>
      </c>
      <c r="M456">
        <v>3</v>
      </c>
      <c r="N456">
        <v>2</v>
      </c>
      <c r="O456">
        <v>5</v>
      </c>
      <c r="P456">
        <v>2</v>
      </c>
      <c r="Q456">
        <v>1</v>
      </c>
      <c r="R456">
        <v>1</v>
      </c>
      <c r="S456">
        <v>4</v>
      </c>
      <c r="T456">
        <v>5</v>
      </c>
      <c r="U456">
        <v>5</v>
      </c>
      <c r="V456">
        <v>4</v>
      </c>
      <c r="W456">
        <v>4</v>
      </c>
      <c r="X456">
        <v>2</v>
      </c>
      <c r="Y456">
        <v>2</v>
      </c>
      <c r="Z456">
        <v>4</v>
      </c>
      <c r="AA456">
        <v>3</v>
      </c>
      <c r="AB456">
        <v>4</v>
      </c>
      <c r="AC456">
        <v>3</v>
      </c>
      <c r="AD456">
        <v>5</v>
      </c>
      <c r="AE456">
        <v>5</v>
      </c>
      <c r="AF456">
        <v>3</v>
      </c>
      <c r="AG456">
        <v>3</v>
      </c>
      <c r="AH456">
        <v>1</v>
      </c>
      <c r="AI456">
        <v>4</v>
      </c>
      <c r="AJ456">
        <v>4</v>
      </c>
      <c r="AK456">
        <v>5</v>
      </c>
      <c r="AL456">
        <v>5</v>
      </c>
      <c r="AM456">
        <v>4</v>
      </c>
      <c r="AN456">
        <v>5</v>
      </c>
      <c r="AO456">
        <v>3</v>
      </c>
      <c r="AP456">
        <v>5</v>
      </c>
      <c r="AQ456">
        <v>2</v>
      </c>
      <c r="AR456">
        <v>4</v>
      </c>
      <c r="AS456">
        <v>5</v>
      </c>
      <c r="AT456">
        <v>5</v>
      </c>
      <c r="AU456">
        <v>4</v>
      </c>
      <c r="AV456">
        <v>3</v>
      </c>
      <c r="AW456" s="6">
        <f>STDEV(Table1[[#This Row],[Q1]:[Q36]])</f>
        <v>1.2955969390869324</v>
      </c>
    </row>
    <row r="457" spans="1:49" x14ac:dyDescent="0.2">
      <c r="A457" t="s">
        <v>662</v>
      </c>
      <c r="B457">
        <f>IF(642&lt;ROW(Table1[[#This Row],[ID]])-1,ROW(Table1[[#This Row],[ID]])-1,0)</f>
        <v>0</v>
      </c>
      <c r="C457" t="b">
        <f>FALSE</f>
        <v>0</v>
      </c>
      <c r="D457" t="b">
        <f>FALSE</f>
        <v>0</v>
      </c>
      <c r="E457" s="1">
        <v>38411</v>
      </c>
      <c r="F457" s="4">
        <f ca="1">INT((TODAY()-Table1[[#This Row],[born date]])/365)</f>
        <v>15</v>
      </c>
      <c r="G457" t="s">
        <v>50</v>
      </c>
      <c r="H457" t="s">
        <v>62</v>
      </c>
      <c r="I457" t="s">
        <v>58</v>
      </c>
      <c r="J457" t="s">
        <v>59</v>
      </c>
      <c r="K457" t="s">
        <v>54</v>
      </c>
      <c r="L457" t="s">
        <v>63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2</v>
      </c>
      <c r="S457">
        <v>4</v>
      </c>
      <c r="T457">
        <v>4</v>
      </c>
      <c r="U457">
        <v>3</v>
      </c>
      <c r="V457">
        <v>4</v>
      </c>
      <c r="W457">
        <v>4</v>
      </c>
      <c r="X457">
        <v>3</v>
      </c>
      <c r="Y457">
        <v>2</v>
      </c>
      <c r="Z457">
        <v>4</v>
      </c>
      <c r="AA457">
        <v>4</v>
      </c>
      <c r="AB457">
        <v>3</v>
      </c>
      <c r="AC457">
        <v>4</v>
      </c>
      <c r="AD457">
        <v>4</v>
      </c>
      <c r="AE457">
        <v>3</v>
      </c>
      <c r="AF457">
        <v>2</v>
      </c>
      <c r="AG457">
        <v>4</v>
      </c>
      <c r="AH457">
        <v>3</v>
      </c>
      <c r="AI457">
        <v>3</v>
      </c>
      <c r="AJ457">
        <v>4</v>
      </c>
      <c r="AK457">
        <v>3</v>
      </c>
      <c r="AL457">
        <v>3</v>
      </c>
      <c r="AM457">
        <v>3</v>
      </c>
      <c r="AN457">
        <v>4</v>
      </c>
      <c r="AO457">
        <v>2</v>
      </c>
      <c r="AP457">
        <v>3</v>
      </c>
      <c r="AQ457">
        <v>4</v>
      </c>
      <c r="AR457">
        <v>3</v>
      </c>
      <c r="AS457">
        <v>4</v>
      </c>
      <c r="AT457">
        <v>4</v>
      </c>
      <c r="AU457">
        <v>3</v>
      </c>
      <c r="AV457">
        <v>2</v>
      </c>
      <c r="AW457" s="6">
        <f>STDEV(Table1[[#This Row],[Q1]:[Q36]])</f>
        <v>0.72811999708751984</v>
      </c>
    </row>
    <row r="458" spans="1:49" x14ac:dyDescent="0.2">
      <c r="A458" t="s">
        <v>663</v>
      </c>
      <c r="B458">
        <f>IF(642&lt;ROW(Table1[[#This Row],[ID]])-1,ROW(Table1[[#This Row],[ID]])-1,0)</f>
        <v>0</v>
      </c>
      <c r="C458" t="b">
        <f>FALSE</f>
        <v>0</v>
      </c>
      <c r="D458" t="b">
        <f>FALSE</f>
        <v>0</v>
      </c>
      <c r="E458" s="1">
        <v>38403</v>
      </c>
      <c r="F458" s="4">
        <f ca="1">INT((TODAY()-Table1[[#This Row],[born date]])/365)</f>
        <v>16</v>
      </c>
      <c r="G458" t="s">
        <v>50</v>
      </c>
      <c r="H458" t="s">
        <v>62</v>
      </c>
      <c r="I458" t="s">
        <v>58</v>
      </c>
      <c r="J458" t="s">
        <v>53</v>
      </c>
      <c r="K458" t="s">
        <v>54</v>
      </c>
      <c r="L458" t="s">
        <v>63</v>
      </c>
      <c r="M458">
        <v>3</v>
      </c>
      <c r="N458">
        <v>2</v>
      </c>
      <c r="O458">
        <v>3</v>
      </c>
      <c r="P458">
        <v>4</v>
      </c>
      <c r="Q458">
        <v>3</v>
      </c>
      <c r="R458">
        <v>2</v>
      </c>
      <c r="S458">
        <v>3</v>
      </c>
      <c r="T458">
        <v>4</v>
      </c>
      <c r="U458">
        <v>4</v>
      </c>
      <c r="V458">
        <v>2</v>
      </c>
      <c r="W458">
        <v>3</v>
      </c>
      <c r="X458">
        <v>3</v>
      </c>
      <c r="Y458">
        <v>2</v>
      </c>
      <c r="Z458">
        <v>4</v>
      </c>
      <c r="AA458">
        <v>3</v>
      </c>
      <c r="AB458">
        <v>3</v>
      </c>
      <c r="AC458">
        <v>2</v>
      </c>
      <c r="AD458">
        <v>3</v>
      </c>
      <c r="AE458">
        <v>3</v>
      </c>
      <c r="AF458">
        <v>2</v>
      </c>
      <c r="AG458">
        <v>3</v>
      </c>
      <c r="AH458">
        <v>3</v>
      </c>
      <c r="AI458">
        <v>4</v>
      </c>
      <c r="AJ458">
        <v>4</v>
      </c>
      <c r="AK458">
        <v>3</v>
      </c>
      <c r="AL458">
        <v>3</v>
      </c>
      <c r="AM458">
        <v>2</v>
      </c>
      <c r="AN458">
        <v>4</v>
      </c>
      <c r="AO458">
        <v>3</v>
      </c>
      <c r="AP458">
        <v>4</v>
      </c>
      <c r="AQ458">
        <v>3</v>
      </c>
      <c r="AR458">
        <v>3</v>
      </c>
      <c r="AS458">
        <v>4</v>
      </c>
      <c r="AT458">
        <v>4</v>
      </c>
      <c r="AU458">
        <v>5</v>
      </c>
      <c r="AV458">
        <v>1</v>
      </c>
      <c r="AW458" s="6">
        <f>STDEV(Table1[[#This Row],[Q1]:[Q36]])</f>
        <v>0.84091786587208217</v>
      </c>
    </row>
    <row r="459" spans="1:49" x14ac:dyDescent="0.2">
      <c r="A459" t="s">
        <v>664</v>
      </c>
      <c r="B459">
        <f>IF(642&lt;ROW(Table1[[#This Row],[ID]])-1,ROW(Table1[[#This Row],[ID]])-1,0)</f>
        <v>0</v>
      </c>
      <c r="C459" t="b">
        <f>FALSE</f>
        <v>0</v>
      </c>
      <c r="D459" t="b">
        <f>FALSE</f>
        <v>0</v>
      </c>
      <c r="E459" s="1">
        <v>33519</v>
      </c>
      <c r="F459" s="4">
        <f ca="1">INT((TODAY()-Table1[[#This Row],[born date]])/365)</f>
        <v>29</v>
      </c>
      <c r="G459" t="s">
        <v>50</v>
      </c>
      <c r="H459" t="s">
        <v>62</v>
      </c>
      <c r="I459" t="s">
        <v>123</v>
      </c>
      <c r="J459" t="s">
        <v>53</v>
      </c>
      <c r="K459" t="s">
        <v>89</v>
      </c>
      <c r="L459" t="s">
        <v>665</v>
      </c>
      <c r="M459">
        <v>5</v>
      </c>
      <c r="N459">
        <v>5</v>
      </c>
      <c r="O459">
        <v>4</v>
      </c>
      <c r="P459">
        <v>5</v>
      </c>
      <c r="Q459">
        <v>4</v>
      </c>
      <c r="R459">
        <v>4</v>
      </c>
      <c r="S459">
        <v>4</v>
      </c>
      <c r="T459">
        <v>3</v>
      </c>
      <c r="U459">
        <v>5</v>
      </c>
      <c r="V459">
        <v>5</v>
      </c>
      <c r="W459">
        <v>5</v>
      </c>
      <c r="X459">
        <v>4</v>
      </c>
      <c r="Y459">
        <v>3</v>
      </c>
      <c r="Z459">
        <v>5</v>
      </c>
      <c r="AA459">
        <v>4</v>
      </c>
      <c r="AB459">
        <v>4</v>
      </c>
      <c r="AC459">
        <v>5</v>
      </c>
      <c r="AD459">
        <v>3</v>
      </c>
      <c r="AE459">
        <v>5</v>
      </c>
      <c r="AF459">
        <v>5</v>
      </c>
      <c r="AG459">
        <v>4</v>
      </c>
      <c r="AH459">
        <v>5</v>
      </c>
      <c r="AI459">
        <v>4</v>
      </c>
      <c r="AJ459">
        <v>5</v>
      </c>
      <c r="AK459">
        <v>5</v>
      </c>
      <c r="AL459">
        <v>4</v>
      </c>
      <c r="AM459">
        <v>4</v>
      </c>
      <c r="AN459">
        <v>3</v>
      </c>
      <c r="AO459">
        <v>1</v>
      </c>
      <c r="AP459">
        <v>4</v>
      </c>
      <c r="AQ459">
        <v>5</v>
      </c>
      <c r="AR459">
        <v>5</v>
      </c>
      <c r="AS459">
        <v>4</v>
      </c>
      <c r="AT459">
        <v>5</v>
      </c>
      <c r="AU459">
        <v>3</v>
      </c>
      <c r="AV459">
        <v>4</v>
      </c>
      <c r="AW459" s="6">
        <f>STDEV(Table1[[#This Row],[Q1]:[Q36]])</f>
        <v>0.89796949076747867</v>
      </c>
    </row>
    <row r="460" spans="1:49" x14ac:dyDescent="0.2">
      <c r="A460" t="s">
        <v>666</v>
      </c>
      <c r="B460">
        <f>IF(642&lt;ROW(Table1[[#This Row],[ID]])-1,ROW(Table1[[#This Row],[ID]])-1,0)</f>
        <v>0</v>
      </c>
      <c r="C460" t="b">
        <f>FALSE</f>
        <v>0</v>
      </c>
      <c r="D460" t="b">
        <f>FALSE</f>
        <v>0</v>
      </c>
      <c r="E460" s="1">
        <v>31062</v>
      </c>
      <c r="F460" s="4">
        <f ca="1">INT((TODAY()-Table1[[#This Row],[born date]])/365)</f>
        <v>36</v>
      </c>
      <c r="G460" t="s">
        <v>50</v>
      </c>
      <c r="H460" t="s">
        <v>62</v>
      </c>
      <c r="I460" t="s">
        <v>52</v>
      </c>
      <c r="J460" t="s">
        <v>66</v>
      </c>
      <c r="K460" t="s">
        <v>54</v>
      </c>
      <c r="L460" t="s">
        <v>667</v>
      </c>
      <c r="M460">
        <v>4</v>
      </c>
      <c r="N460">
        <v>4</v>
      </c>
      <c r="O460">
        <v>3</v>
      </c>
      <c r="P460">
        <v>4</v>
      </c>
      <c r="Q460">
        <v>3</v>
      </c>
      <c r="R460">
        <v>2</v>
      </c>
      <c r="S460">
        <v>4</v>
      </c>
      <c r="T460">
        <v>2</v>
      </c>
      <c r="U460">
        <v>5</v>
      </c>
      <c r="V460">
        <v>4</v>
      </c>
      <c r="W460">
        <v>4</v>
      </c>
      <c r="X460">
        <v>3</v>
      </c>
      <c r="Y460">
        <v>2</v>
      </c>
      <c r="Z460">
        <v>4</v>
      </c>
      <c r="AA460">
        <v>3</v>
      </c>
      <c r="AB460">
        <v>4</v>
      </c>
      <c r="AC460">
        <v>3</v>
      </c>
      <c r="AD460">
        <v>2</v>
      </c>
      <c r="AE460">
        <v>5</v>
      </c>
      <c r="AF460">
        <v>4</v>
      </c>
      <c r="AG460">
        <v>4</v>
      </c>
      <c r="AH460">
        <v>2</v>
      </c>
      <c r="AI460">
        <v>4</v>
      </c>
      <c r="AJ460">
        <v>3</v>
      </c>
      <c r="AK460">
        <v>3</v>
      </c>
      <c r="AL460">
        <v>4</v>
      </c>
      <c r="AM460">
        <v>3</v>
      </c>
      <c r="AN460">
        <v>2</v>
      </c>
      <c r="AO460">
        <v>5</v>
      </c>
      <c r="AP460">
        <v>4</v>
      </c>
      <c r="AQ460">
        <v>3</v>
      </c>
      <c r="AR460">
        <v>3</v>
      </c>
      <c r="AS460">
        <v>4</v>
      </c>
      <c r="AT460">
        <v>2</v>
      </c>
      <c r="AU460">
        <v>5</v>
      </c>
      <c r="AV460">
        <v>4</v>
      </c>
      <c r="AW460" s="6">
        <f>STDEV(Table1[[#This Row],[Q1]:[Q36]])</f>
        <v>0.93943583205011039</v>
      </c>
    </row>
    <row r="461" spans="1:49" x14ac:dyDescent="0.2">
      <c r="A461" t="s">
        <v>668</v>
      </c>
      <c r="B461">
        <f>IF(642&lt;ROW(Table1[[#This Row],[ID]])-1,ROW(Table1[[#This Row],[ID]])-1,0)</f>
        <v>0</v>
      </c>
      <c r="C461" t="b">
        <f>FALSE</f>
        <v>0</v>
      </c>
      <c r="D461" t="b">
        <f>FALSE</f>
        <v>0</v>
      </c>
      <c r="E461" s="1">
        <v>36842</v>
      </c>
      <c r="F461" s="4">
        <f ca="1">INT((TODAY()-Table1[[#This Row],[born date]])/365)</f>
        <v>20</v>
      </c>
      <c r="G461" t="s">
        <v>65</v>
      </c>
      <c r="H461" t="s">
        <v>62</v>
      </c>
      <c r="I461" t="s">
        <v>123</v>
      </c>
      <c r="J461" t="s">
        <v>66</v>
      </c>
      <c r="K461" t="s">
        <v>54</v>
      </c>
      <c r="L461" t="s">
        <v>55</v>
      </c>
      <c r="M461">
        <v>5</v>
      </c>
      <c r="N461">
        <v>5</v>
      </c>
      <c r="O461">
        <v>5</v>
      </c>
      <c r="P461">
        <v>5</v>
      </c>
      <c r="Q461">
        <v>3</v>
      </c>
      <c r="R461">
        <v>4</v>
      </c>
      <c r="S461">
        <v>3</v>
      </c>
      <c r="T461">
        <v>3</v>
      </c>
      <c r="U461">
        <v>5</v>
      </c>
      <c r="V461">
        <v>5</v>
      </c>
      <c r="W461">
        <v>4</v>
      </c>
      <c r="X461">
        <v>3</v>
      </c>
      <c r="Y461">
        <v>4</v>
      </c>
      <c r="Z461">
        <v>4</v>
      </c>
      <c r="AA461">
        <v>3</v>
      </c>
      <c r="AB461">
        <v>3</v>
      </c>
      <c r="AC461">
        <v>3</v>
      </c>
      <c r="AD461">
        <v>3</v>
      </c>
      <c r="AE461">
        <v>5</v>
      </c>
      <c r="AF461">
        <v>5</v>
      </c>
      <c r="AG461">
        <v>4</v>
      </c>
      <c r="AH461">
        <v>3</v>
      </c>
      <c r="AI461">
        <v>3</v>
      </c>
      <c r="AJ461">
        <v>4</v>
      </c>
      <c r="AK461">
        <v>4</v>
      </c>
      <c r="AL461">
        <v>4</v>
      </c>
      <c r="AM461">
        <v>4</v>
      </c>
      <c r="AN461">
        <v>4</v>
      </c>
      <c r="AO461">
        <v>4</v>
      </c>
      <c r="AP461">
        <v>4</v>
      </c>
      <c r="AQ461">
        <v>4</v>
      </c>
      <c r="AR461">
        <v>5</v>
      </c>
      <c r="AS461">
        <v>4</v>
      </c>
      <c r="AT461">
        <v>3</v>
      </c>
      <c r="AU461">
        <v>5</v>
      </c>
      <c r="AV461">
        <v>5</v>
      </c>
      <c r="AW461" s="6">
        <f>STDEV(Table1[[#This Row],[Q1]:[Q36]])</f>
        <v>0.79282496717209183</v>
      </c>
    </row>
    <row r="462" spans="1:49" x14ac:dyDescent="0.2">
      <c r="A462" t="s">
        <v>669</v>
      </c>
      <c r="B462">
        <f>IF(642&lt;ROW(Table1[[#This Row],[ID]])-1,ROW(Table1[[#This Row],[ID]])-1,0)</f>
        <v>0</v>
      </c>
      <c r="C462" t="b">
        <f>FALSE</f>
        <v>0</v>
      </c>
      <c r="D462" t="b">
        <f>FALSE</f>
        <v>0</v>
      </c>
      <c r="E462" s="1">
        <v>35188</v>
      </c>
      <c r="F462" s="4">
        <f ca="1">INT((TODAY()-Table1[[#This Row],[born date]])/365)</f>
        <v>24</v>
      </c>
      <c r="G462" t="s">
        <v>65</v>
      </c>
      <c r="H462" t="s">
        <v>62</v>
      </c>
      <c r="I462" t="s">
        <v>52</v>
      </c>
      <c r="J462" t="s">
        <v>68</v>
      </c>
      <c r="K462" t="s">
        <v>54</v>
      </c>
      <c r="L462" t="s">
        <v>55</v>
      </c>
      <c r="M462">
        <v>3</v>
      </c>
      <c r="N462">
        <v>5</v>
      </c>
      <c r="O462">
        <v>3</v>
      </c>
      <c r="P462">
        <v>5</v>
      </c>
      <c r="Q462">
        <v>5</v>
      </c>
      <c r="R462">
        <v>4</v>
      </c>
      <c r="S462">
        <v>3</v>
      </c>
      <c r="T462">
        <v>2</v>
      </c>
      <c r="U462">
        <v>3</v>
      </c>
      <c r="V462">
        <v>5</v>
      </c>
      <c r="W462">
        <v>3</v>
      </c>
      <c r="X462">
        <v>2</v>
      </c>
      <c r="Y462">
        <v>3</v>
      </c>
      <c r="Z462">
        <v>5</v>
      </c>
      <c r="AA462">
        <v>3</v>
      </c>
      <c r="AB462">
        <v>4</v>
      </c>
      <c r="AC462">
        <v>3</v>
      </c>
      <c r="AD462">
        <v>2</v>
      </c>
      <c r="AE462">
        <v>4</v>
      </c>
      <c r="AF462">
        <v>5</v>
      </c>
      <c r="AG462">
        <v>3</v>
      </c>
      <c r="AH462">
        <v>2</v>
      </c>
      <c r="AI462">
        <v>4</v>
      </c>
      <c r="AJ462">
        <v>5</v>
      </c>
      <c r="AK462">
        <v>4</v>
      </c>
      <c r="AL462">
        <v>4</v>
      </c>
      <c r="AM462">
        <v>4</v>
      </c>
      <c r="AN462">
        <v>5</v>
      </c>
      <c r="AO462">
        <v>4</v>
      </c>
      <c r="AP462">
        <v>5</v>
      </c>
      <c r="AQ462">
        <v>4</v>
      </c>
      <c r="AR462">
        <v>4</v>
      </c>
      <c r="AS462">
        <v>5</v>
      </c>
      <c r="AT462">
        <v>4</v>
      </c>
      <c r="AU462">
        <v>3</v>
      </c>
      <c r="AV462">
        <v>5</v>
      </c>
      <c r="AW462" s="6">
        <f>STDEV(Table1[[#This Row],[Q1]:[Q36]])</f>
        <v>1.0090857090723111</v>
      </c>
    </row>
    <row r="463" spans="1:49" x14ac:dyDescent="0.2">
      <c r="A463" t="s">
        <v>670</v>
      </c>
      <c r="B463">
        <f>IF(642&lt;ROW(Table1[[#This Row],[ID]])-1,ROW(Table1[[#This Row],[ID]])-1,0)</f>
        <v>0</v>
      </c>
      <c r="C463" t="b">
        <f>FALSE</f>
        <v>0</v>
      </c>
      <c r="D463" t="b">
        <f>FALSE</f>
        <v>0</v>
      </c>
      <c r="E463" s="1">
        <v>36777</v>
      </c>
      <c r="F463" s="4">
        <f ca="1">INT((TODAY()-Table1[[#This Row],[born date]])/365)</f>
        <v>20</v>
      </c>
      <c r="G463" t="s">
        <v>65</v>
      </c>
      <c r="H463" t="s">
        <v>62</v>
      </c>
      <c r="I463" t="s">
        <v>52</v>
      </c>
      <c r="J463" t="s">
        <v>68</v>
      </c>
      <c r="K463" t="s">
        <v>54</v>
      </c>
      <c r="L463" t="s">
        <v>55</v>
      </c>
      <c r="M463">
        <v>5</v>
      </c>
      <c r="N463">
        <v>5</v>
      </c>
      <c r="O463">
        <v>1</v>
      </c>
      <c r="P463">
        <v>5</v>
      </c>
      <c r="Q463">
        <v>5</v>
      </c>
      <c r="R463">
        <v>3</v>
      </c>
      <c r="S463">
        <v>3</v>
      </c>
      <c r="T463">
        <v>3</v>
      </c>
      <c r="U463">
        <v>4</v>
      </c>
      <c r="V463">
        <v>4</v>
      </c>
      <c r="W463">
        <v>4</v>
      </c>
      <c r="X463">
        <v>5</v>
      </c>
      <c r="Y463">
        <v>3</v>
      </c>
      <c r="Z463">
        <v>5</v>
      </c>
      <c r="AA463">
        <v>5</v>
      </c>
      <c r="AB463">
        <v>3</v>
      </c>
      <c r="AC463">
        <v>3</v>
      </c>
      <c r="AD463">
        <v>3</v>
      </c>
      <c r="AE463">
        <v>5</v>
      </c>
      <c r="AF463">
        <v>5</v>
      </c>
      <c r="AG463">
        <v>3</v>
      </c>
      <c r="AH463">
        <v>1</v>
      </c>
      <c r="AI463">
        <v>5</v>
      </c>
      <c r="AJ463">
        <v>5</v>
      </c>
      <c r="AK463">
        <v>3</v>
      </c>
      <c r="AL463">
        <v>3</v>
      </c>
      <c r="AM463">
        <v>5</v>
      </c>
      <c r="AN463">
        <v>1</v>
      </c>
      <c r="AO463">
        <v>3</v>
      </c>
      <c r="AP463">
        <v>5</v>
      </c>
      <c r="AQ463">
        <v>5</v>
      </c>
      <c r="AR463">
        <v>5</v>
      </c>
      <c r="AS463">
        <v>5</v>
      </c>
      <c r="AT463">
        <v>1</v>
      </c>
      <c r="AU463">
        <v>5</v>
      </c>
      <c r="AV463">
        <v>5</v>
      </c>
      <c r="AW463" s="6">
        <f>STDEV(Table1[[#This Row],[Q1]:[Q36]])</f>
        <v>1.355470983570503</v>
      </c>
    </row>
    <row r="464" spans="1:49" x14ac:dyDescent="0.2">
      <c r="A464" t="s">
        <v>671</v>
      </c>
      <c r="B464">
        <f>IF(642&lt;ROW(Table1[[#This Row],[ID]])-1,ROW(Table1[[#This Row],[ID]])-1,0)</f>
        <v>0</v>
      </c>
      <c r="C464" t="b">
        <f>FALSE</f>
        <v>0</v>
      </c>
      <c r="D464" t="b">
        <f>FALSE</f>
        <v>0</v>
      </c>
      <c r="E464" s="1">
        <v>36569</v>
      </c>
      <c r="F464" s="4">
        <f ca="1">INT((TODAY()-Table1[[#This Row],[born date]])/365)</f>
        <v>21</v>
      </c>
      <c r="G464" t="s">
        <v>65</v>
      </c>
      <c r="H464" t="s">
        <v>57</v>
      </c>
      <c r="I464" t="s">
        <v>58</v>
      </c>
      <c r="J464" t="s">
        <v>66</v>
      </c>
      <c r="K464" t="s">
        <v>107</v>
      </c>
      <c r="L464" t="s">
        <v>203</v>
      </c>
      <c r="M464">
        <v>3</v>
      </c>
      <c r="N464">
        <v>4</v>
      </c>
      <c r="O464">
        <v>4</v>
      </c>
      <c r="P464">
        <v>3</v>
      </c>
      <c r="Q464">
        <v>2</v>
      </c>
      <c r="R464">
        <v>4</v>
      </c>
      <c r="S464">
        <v>4</v>
      </c>
      <c r="T464">
        <v>4</v>
      </c>
      <c r="U464">
        <v>4</v>
      </c>
      <c r="V464">
        <v>3</v>
      </c>
      <c r="W464">
        <v>4</v>
      </c>
      <c r="X464">
        <v>4</v>
      </c>
      <c r="Y464">
        <v>4</v>
      </c>
      <c r="Z464">
        <v>2</v>
      </c>
      <c r="AA464">
        <v>2</v>
      </c>
      <c r="AB464">
        <v>2</v>
      </c>
      <c r="AC464">
        <v>2</v>
      </c>
      <c r="AD464">
        <v>2</v>
      </c>
      <c r="AE464">
        <v>3</v>
      </c>
      <c r="AF464">
        <v>4</v>
      </c>
      <c r="AG464">
        <v>4</v>
      </c>
      <c r="AH464">
        <v>4</v>
      </c>
      <c r="AI464">
        <v>3</v>
      </c>
      <c r="AJ464">
        <v>4</v>
      </c>
      <c r="AK464">
        <v>4</v>
      </c>
      <c r="AL464">
        <v>4</v>
      </c>
      <c r="AM464">
        <v>4</v>
      </c>
      <c r="AN464">
        <v>4</v>
      </c>
      <c r="AO464">
        <v>4</v>
      </c>
      <c r="AP464">
        <v>4</v>
      </c>
      <c r="AQ464">
        <v>2</v>
      </c>
      <c r="AR464">
        <v>4</v>
      </c>
      <c r="AS464">
        <v>4</v>
      </c>
      <c r="AT464">
        <v>4</v>
      </c>
      <c r="AU464">
        <v>3</v>
      </c>
      <c r="AV464">
        <v>4</v>
      </c>
      <c r="AW464" s="6">
        <f>STDEV(Table1[[#This Row],[Q1]:[Q36]])</f>
        <v>0.80868303677538245</v>
      </c>
    </row>
    <row r="465" spans="1:49" x14ac:dyDescent="0.2">
      <c r="A465" t="s">
        <v>672</v>
      </c>
      <c r="B465">
        <f>IF(642&lt;ROW(Table1[[#This Row],[ID]])-1,ROW(Table1[[#This Row],[ID]])-1,0)</f>
        <v>0</v>
      </c>
      <c r="C465" t="b">
        <f>FALSE</f>
        <v>0</v>
      </c>
      <c r="D465" t="b">
        <f>FALSE</f>
        <v>0</v>
      </c>
      <c r="E465" s="1">
        <v>38385</v>
      </c>
      <c r="F465" s="4">
        <f ca="1">INT((TODAY()-Table1[[#This Row],[born date]])/365)</f>
        <v>16</v>
      </c>
      <c r="G465" t="s">
        <v>65</v>
      </c>
      <c r="H465" t="s">
        <v>62</v>
      </c>
      <c r="I465" t="s">
        <v>58</v>
      </c>
      <c r="J465" t="s">
        <v>53</v>
      </c>
      <c r="K465" t="s">
        <v>54</v>
      </c>
      <c r="L465" t="s">
        <v>63</v>
      </c>
      <c r="M465">
        <v>4</v>
      </c>
      <c r="N465">
        <v>4</v>
      </c>
      <c r="O465">
        <v>2</v>
      </c>
      <c r="P465">
        <v>4</v>
      </c>
      <c r="Q465">
        <v>3</v>
      </c>
      <c r="R465">
        <v>3</v>
      </c>
      <c r="S465">
        <v>3</v>
      </c>
      <c r="T465">
        <v>3</v>
      </c>
      <c r="U465">
        <v>2</v>
      </c>
      <c r="V465">
        <v>2</v>
      </c>
      <c r="W465">
        <v>4</v>
      </c>
      <c r="X465">
        <v>2</v>
      </c>
      <c r="Y465">
        <v>3</v>
      </c>
      <c r="Z465">
        <v>2</v>
      </c>
      <c r="AA465">
        <v>3</v>
      </c>
      <c r="AB465">
        <v>3</v>
      </c>
      <c r="AC465">
        <v>4</v>
      </c>
      <c r="AD465">
        <v>4</v>
      </c>
      <c r="AE465">
        <v>3</v>
      </c>
      <c r="AF465">
        <v>4</v>
      </c>
      <c r="AG465">
        <v>3</v>
      </c>
      <c r="AH465">
        <v>2</v>
      </c>
      <c r="AI465">
        <v>4</v>
      </c>
      <c r="AJ465">
        <v>2</v>
      </c>
      <c r="AK465">
        <v>4</v>
      </c>
      <c r="AL465">
        <v>3</v>
      </c>
      <c r="AM465">
        <v>2</v>
      </c>
      <c r="AN465">
        <v>3</v>
      </c>
      <c r="AO465">
        <v>2</v>
      </c>
      <c r="AP465">
        <v>3</v>
      </c>
      <c r="AQ465">
        <v>4</v>
      </c>
      <c r="AR465">
        <v>4</v>
      </c>
      <c r="AS465">
        <v>5</v>
      </c>
      <c r="AT465">
        <v>4</v>
      </c>
      <c r="AU465">
        <v>3</v>
      </c>
      <c r="AV465">
        <v>4</v>
      </c>
      <c r="AW465" s="6">
        <f>STDEV(Table1[[#This Row],[Q1]:[Q36]])</f>
        <v>0.84515425472851657</v>
      </c>
    </row>
    <row r="466" spans="1:49" x14ac:dyDescent="0.2">
      <c r="A466" t="s">
        <v>673</v>
      </c>
      <c r="B466">
        <f>IF(642&lt;ROW(Table1[[#This Row],[ID]])-1,ROW(Table1[[#This Row],[ID]])-1,0)</f>
        <v>0</v>
      </c>
      <c r="C466" t="b">
        <f>FALSE</f>
        <v>0</v>
      </c>
      <c r="D466" t="b">
        <f>FALSE</f>
        <v>0</v>
      </c>
      <c r="E466" s="1">
        <v>29018</v>
      </c>
      <c r="F466" s="4">
        <f ca="1">INT((TODAY()-Table1[[#This Row],[born date]])/365)</f>
        <v>41</v>
      </c>
      <c r="G466" t="s">
        <v>65</v>
      </c>
      <c r="H466" t="s">
        <v>57</v>
      </c>
      <c r="I466" t="s">
        <v>58</v>
      </c>
      <c r="J466" t="s">
        <v>53</v>
      </c>
      <c r="K466" t="s">
        <v>54</v>
      </c>
      <c r="L466" t="s">
        <v>674</v>
      </c>
      <c r="M466">
        <v>5</v>
      </c>
      <c r="N466">
        <v>4</v>
      </c>
      <c r="O466">
        <v>3</v>
      </c>
      <c r="P466">
        <v>4</v>
      </c>
      <c r="Q466">
        <v>3</v>
      </c>
      <c r="R466">
        <v>3</v>
      </c>
      <c r="S466">
        <v>4</v>
      </c>
      <c r="T466">
        <v>3</v>
      </c>
      <c r="U466">
        <v>3</v>
      </c>
      <c r="V466">
        <v>3</v>
      </c>
      <c r="W466">
        <v>4</v>
      </c>
      <c r="X466">
        <v>4</v>
      </c>
      <c r="Y466">
        <v>3</v>
      </c>
      <c r="Z466">
        <v>4</v>
      </c>
      <c r="AA466">
        <v>4</v>
      </c>
      <c r="AB466">
        <v>3</v>
      </c>
      <c r="AC466">
        <v>4</v>
      </c>
      <c r="AD466">
        <v>3</v>
      </c>
      <c r="AE466">
        <v>2</v>
      </c>
      <c r="AF466">
        <v>3</v>
      </c>
      <c r="AG466">
        <v>3</v>
      </c>
      <c r="AH466">
        <v>3</v>
      </c>
      <c r="AI466">
        <v>4</v>
      </c>
      <c r="AJ466">
        <v>4</v>
      </c>
      <c r="AK466">
        <v>5</v>
      </c>
      <c r="AL466">
        <v>3</v>
      </c>
      <c r="AM466">
        <v>4</v>
      </c>
      <c r="AN466">
        <v>3</v>
      </c>
      <c r="AO466">
        <v>3</v>
      </c>
      <c r="AP466">
        <v>2</v>
      </c>
      <c r="AQ466">
        <v>4</v>
      </c>
      <c r="AR466">
        <v>3</v>
      </c>
      <c r="AS466">
        <v>4</v>
      </c>
      <c r="AT466">
        <v>3</v>
      </c>
      <c r="AU466">
        <v>4</v>
      </c>
      <c r="AV466">
        <v>3</v>
      </c>
      <c r="AW466" s="6">
        <f>STDEV(Table1[[#This Row],[Q1]:[Q36]])</f>
        <v>0.69465076300230411</v>
      </c>
    </row>
    <row r="467" spans="1:49" x14ac:dyDescent="0.2">
      <c r="A467" t="s">
        <v>675</v>
      </c>
      <c r="B467">
        <f>IF(642&lt;ROW(Table1[[#This Row],[ID]])-1,ROW(Table1[[#This Row],[ID]])-1,0)</f>
        <v>0</v>
      </c>
      <c r="C467" t="b">
        <f>FALSE</f>
        <v>0</v>
      </c>
      <c r="D467" t="b">
        <f>FALSE</f>
        <v>0</v>
      </c>
      <c r="E467" s="1">
        <v>29095</v>
      </c>
      <c r="F467" s="4">
        <f ca="1">INT((TODAY()-Table1[[#This Row],[born date]])/365)</f>
        <v>41</v>
      </c>
      <c r="G467" t="s">
        <v>65</v>
      </c>
      <c r="H467" t="s">
        <v>57</v>
      </c>
      <c r="I467" t="s">
        <v>102</v>
      </c>
      <c r="J467" t="s">
        <v>53</v>
      </c>
      <c r="K467" t="s">
        <v>89</v>
      </c>
      <c r="L467" t="s">
        <v>676</v>
      </c>
      <c r="M467">
        <v>5</v>
      </c>
      <c r="N467">
        <v>5</v>
      </c>
      <c r="O467">
        <v>1</v>
      </c>
      <c r="P467">
        <v>4</v>
      </c>
      <c r="Q467">
        <v>4</v>
      </c>
      <c r="R467">
        <v>4</v>
      </c>
      <c r="S467">
        <v>4</v>
      </c>
      <c r="T467">
        <v>5</v>
      </c>
      <c r="U467">
        <v>5</v>
      </c>
      <c r="V467">
        <v>4</v>
      </c>
      <c r="W467">
        <v>4</v>
      </c>
      <c r="X467">
        <v>2</v>
      </c>
      <c r="Y467">
        <v>2</v>
      </c>
      <c r="Z467">
        <v>5</v>
      </c>
      <c r="AA467">
        <v>4</v>
      </c>
      <c r="AB467">
        <v>4</v>
      </c>
      <c r="AC467">
        <v>5</v>
      </c>
      <c r="AD467">
        <v>5</v>
      </c>
      <c r="AE467">
        <v>1</v>
      </c>
      <c r="AF467">
        <v>4</v>
      </c>
      <c r="AG467">
        <v>4</v>
      </c>
      <c r="AH467">
        <v>1</v>
      </c>
      <c r="AI467">
        <v>4</v>
      </c>
      <c r="AJ467">
        <v>5</v>
      </c>
      <c r="AK467">
        <v>4</v>
      </c>
      <c r="AL467">
        <v>4</v>
      </c>
      <c r="AM467">
        <v>4</v>
      </c>
      <c r="AN467">
        <v>1</v>
      </c>
      <c r="AO467">
        <v>1</v>
      </c>
      <c r="AP467">
        <v>4</v>
      </c>
      <c r="AQ467">
        <v>4</v>
      </c>
      <c r="AR467">
        <v>4</v>
      </c>
      <c r="AS467">
        <v>4</v>
      </c>
      <c r="AT467">
        <v>5</v>
      </c>
      <c r="AU467">
        <v>1</v>
      </c>
      <c r="AV467">
        <v>4</v>
      </c>
      <c r="AW467" s="6">
        <f>STDEV(Table1[[#This Row],[Q1]:[Q36]])</f>
        <v>1.3763881881375051</v>
      </c>
    </row>
    <row r="468" spans="1:49" x14ac:dyDescent="0.2">
      <c r="A468" t="s">
        <v>677</v>
      </c>
      <c r="B468">
        <f>IF(642&lt;ROW(Table1[[#This Row],[ID]])-1,ROW(Table1[[#This Row],[ID]])-1,0)</f>
        <v>0</v>
      </c>
      <c r="C468" t="b">
        <f>FALSE</f>
        <v>0</v>
      </c>
      <c r="D468" t="b">
        <f>FALSE</f>
        <v>0</v>
      </c>
      <c r="E468" s="1">
        <v>28113</v>
      </c>
      <c r="F468" s="4">
        <f ca="1">INT((TODAY()-Table1[[#This Row],[born date]])/365)</f>
        <v>44</v>
      </c>
      <c r="G468" t="s">
        <v>50</v>
      </c>
      <c r="H468" t="s">
        <v>57</v>
      </c>
      <c r="I468" t="s">
        <v>52</v>
      </c>
      <c r="J468" t="s">
        <v>66</v>
      </c>
      <c r="K468" t="s">
        <v>54</v>
      </c>
      <c r="L468" t="s">
        <v>678</v>
      </c>
      <c r="M468">
        <v>5</v>
      </c>
      <c r="N468">
        <v>5</v>
      </c>
      <c r="O468">
        <v>4</v>
      </c>
      <c r="P468">
        <v>5</v>
      </c>
      <c r="Q468">
        <v>5</v>
      </c>
      <c r="R468">
        <v>5</v>
      </c>
      <c r="S468">
        <v>5</v>
      </c>
      <c r="T468">
        <v>4</v>
      </c>
      <c r="U468">
        <v>3</v>
      </c>
      <c r="V468">
        <v>5</v>
      </c>
      <c r="W468">
        <v>5</v>
      </c>
      <c r="X468">
        <v>3</v>
      </c>
      <c r="Y468">
        <v>4</v>
      </c>
      <c r="Z468">
        <v>5</v>
      </c>
      <c r="AA468">
        <v>5</v>
      </c>
      <c r="AB468">
        <v>5</v>
      </c>
      <c r="AC468">
        <v>5</v>
      </c>
      <c r="AD468">
        <v>2</v>
      </c>
      <c r="AE468">
        <v>4</v>
      </c>
      <c r="AF468">
        <v>4</v>
      </c>
      <c r="AG468">
        <v>4</v>
      </c>
      <c r="AH468">
        <v>4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4</v>
      </c>
      <c r="AO468">
        <v>4</v>
      </c>
      <c r="AP468">
        <v>4</v>
      </c>
      <c r="AQ468">
        <v>5</v>
      </c>
      <c r="AR468">
        <v>5</v>
      </c>
      <c r="AS468">
        <v>5</v>
      </c>
      <c r="AT468">
        <v>4</v>
      </c>
      <c r="AU468">
        <v>2</v>
      </c>
      <c r="AV468">
        <v>5</v>
      </c>
      <c r="AW468" s="6">
        <f>STDEV(Table1[[#This Row],[Q1]:[Q36]])</f>
        <v>0.84091786587208217</v>
      </c>
    </row>
    <row r="469" spans="1:49" x14ac:dyDescent="0.2">
      <c r="A469" t="s">
        <v>679</v>
      </c>
      <c r="B469">
        <f>IF(642&lt;ROW(Table1[[#This Row],[ID]])-1,ROW(Table1[[#This Row],[ID]])-1,0)</f>
        <v>0</v>
      </c>
      <c r="C469" t="b">
        <f>FALSE</f>
        <v>0</v>
      </c>
      <c r="D469" t="b">
        <f>FALSE</f>
        <v>0</v>
      </c>
      <c r="E469" s="1">
        <v>31474</v>
      </c>
      <c r="F469" s="4">
        <f ca="1">INT((TODAY()-Table1[[#This Row],[born date]])/365)</f>
        <v>34</v>
      </c>
      <c r="G469" t="s">
        <v>65</v>
      </c>
      <c r="H469" t="s">
        <v>62</v>
      </c>
      <c r="I469" t="s">
        <v>58</v>
      </c>
      <c r="J469" t="s">
        <v>357</v>
      </c>
      <c r="K469" t="s">
        <v>89</v>
      </c>
      <c r="L469" t="s">
        <v>637</v>
      </c>
      <c r="M469">
        <v>5</v>
      </c>
      <c r="N469">
        <v>4</v>
      </c>
      <c r="O469">
        <v>3</v>
      </c>
      <c r="P469">
        <v>5</v>
      </c>
      <c r="Q469">
        <v>4</v>
      </c>
      <c r="R469">
        <v>5</v>
      </c>
      <c r="S469">
        <v>4</v>
      </c>
      <c r="T469">
        <v>4</v>
      </c>
      <c r="U469">
        <v>4</v>
      </c>
      <c r="V469">
        <v>5</v>
      </c>
      <c r="W469">
        <v>4</v>
      </c>
      <c r="X469">
        <v>3</v>
      </c>
      <c r="Y469">
        <v>2</v>
      </c>
      <c r="Z469">
        <v>4</v>
      </c>
      <c r="AA469">
        <v>5</v>
      </c>
      <c r="AB469">
        <v>4</v>
      </c>
      <c r="AC469">
        <v>4</v>
      </c>
      <c r="AD469">
        <v>1</v>
      </c>
      <c r="AE469">
        <v>2</v>
      </c>
      <c r="AF469">
        <v>4</v>
      </c>
      <c r="AG469">
        <v>4</v>
      </c>
      <c r="AH469">
        <v>2</v>
      </c>
      <c r="AI469">
        <v>4</v>
      </c>
      <c r="AJ469">
        <v>4</v>
      </c>
      <c r="AK469">
        <v>4</v>
      </c>
      <c r="AL469">
        <v>4</v>
      </c>
      <c r="AM469">
        <v>4</v>
      </c>
      <c r="AN469">
        <v>4</v>
      </c>
      <c r="AO469">
        <v>1</v>
      </c>
      <c r="AP469">
        <v>5</v>
      </c>
      <c r="AQ469">
        <v>4</v>
      </c>
      <c r="AR469">
        <v>4</v>
      </c>
      <c r="AS469">
        <v>4</v>
      </c>
      <c r="AT469">
        <v>2</v>
      </c>
      <c r="AU469">
        <v>2</v>
      </c>
      <c r="AV469">
        <v>4</v>
      </c>
      <c r="AW469" s="6">
        <f>STDEV(Table1[[#This Row],[Q1]:[Q36]])</f>
        <v>1.0954451150103321</v>
      </c>
    </row>
    <row r="470" spans="1:49" x14ac:dyDescent="0.2">
      <c r="A470" t="s">
        <v>680</v>
      </c>
      <c r="B470">
        <f>IF(642&lt;ROW(Table1[[#This Row],[ID]])-1,ROW(Table1[[#This Row],[ID]])-1,0)</f>
        <v>0</v>
      </c>
      <c r="C470" t="b">
        <f>FALSE</f>
        <v>0</v>
      </c>
      <c r="D470" t="b">
        <f>FALSE</f>
        <v>0</v>
      </c>
      <c r="E470" s="1">
        <v>38203</v>
      </c>
      <c r="F470" s="4">
        <f ca="1">INT((TODAY()-Table1[[#This Row],[born date]])/365)</f>
        <v>16</v>
      </c>
      <c r="G470" t="s">
        <v>65</v>
      </c>
      <c r="H470" t="s">
        <v>62</v>
      </c>
      <c r="I470" t="s">
        <v>52</v>
      </c>
      <c r="J470" t="s">
        <v>53</v>
      </c>
      <c r="K470" t="s">
        <v>69</v>
      </c>
      <c r="L470" t="s">
        <v>63</v>
      </c>
      <c r="M470">
        <v>4</v>
      </c>
      <c r="N470">
        <v>3</v>
      </c>
      <c r="O470">
        <v>3</v>
      </c>
      <c r="P470">
        <v>4</v>
      </c>
      <c r="Q470">
        <v>1</v>
      </c>
      <c r="R470">
        <v>4</v>
      </c>
      <c r="S470">
        <v>4</v>
      </c>
      <c r="T470">
        <v>2</v>
      </c>
      <c r="U470">
        <v>5</v>
      </c>
      <c r="V470">
        <v>4</v>
      </c>
      <c r="W470">
        <v>4</v>
      </c>
      <c r="X470">
        <v>2</v>
      </c>
      <c r="Y470">
        <v>2</v>
      </c>
      <c r="Z470">
        <v>4</v>
      </c>
      <c r="AA470">
        <v>3</v>
      </c>
      <c r="AB470">
        <v>4</v>
      </c>
      <c r="AC470">
        <v>4</v>
      </c>
      <c r="AD470">
        <v>2</v>
      </c>
      <c r="AE470">
        <v>4</v>
      </c>
      <c r="AF470">
        <v>4</v>
      </c>
      <c r="AG470">
        <v>3</v>
      </c>
      <c r="AH470">
        <v>1</v>
      </c>
      <c r="AI470">
        <v>4</v>
      </c>
      <c r="AJ470">
        <v>4</v>
      </c>
      <c r="AK470">
        <v>4</v>
      </c>
      <c r="AL470">
        <v>4</v>
      </c>
      <c r="AM470">
        <v>3</v>
      </c>
      <c r="AN470">
        <v>1</v>
      </c>
      <c r="AO470">
        <v>5</v>
      </c>
      <c r="AP470">
        <v>3</v>
      </c>
      <c r="AQ470">
        <v>1</v>
      </c>
      <c r="AR470">
        <v>4</v>
      </c>
      <c r="AS470">
        <v>5</v>
      </c>
      <c r="AT470">
        <v>4</v>
      </c>
      <c r="AU470">
        <v>5</v>
      </c>
      <c r="AV470">
        <v>4</v>
      </c>
      <c r="AW470" s="6">
        <f>STDEV(Table1[[#This Row],[Q1]:[Q36]])</f>
        <v>1.177837674427842</v>
      </c>
    </row>
    <row r="471" spans="1:49" x14ac:dyDescent="0.2">
      <c r="A471" t="s">
        <v>681</v>
      </c>
      <c r="B471">
        <f>IF(642&lt;ROW(Table1[[#This Row],[ID]])-1,ROW(Table1[[#This Row],[ID]])-1,0)</f>
        <v>0</v>
      </c>
      <c r="C471" t="b">
        <f>FALSE</f>
        <v>0</v>
      </c>
      <c r="D471" t="b">
        <f>FALSE</f>
        <v>0</v>
      </c>
      <c r="E471" s="1">
        <v>35697</v>
      </c>
      <c r="F471" s="4">
        <f ca="1">INT((TODAY()-Table1[[#This Row],[born date]])/365)</f>
        <v>23</v>
      </c>
      <c r="G471" t="s">
        <v>65</v>
      </c>
      <c r="H471" t="s">
        <v>62</v>
      </c>
      <c r="I471" t="s">
        <v>58</v>
      </c>
      <c r="J471" t="s">
        <v>53</v>
      </c>
      <c r="K471" t="s">
        <v>54</v>
      </c>
      <c r="L471" t="s">
        <v>55</v>
      </c>
      <c r="M471">
        <v>3</v>
      </c>
      <c r="N471">
        <v>4</v>
      </c>
      <c r="O471">
        <v>3</v>
      </c>
      <c r="P471">
        <v>4</v>
      </c>
      <c r="Q471">
        <v>4</v>
      </c>
      <c r="R471">
        <v>3</v>
      </c>
      <c r="S471">
        <v>4</v>
      </c>
      <c r="T471">
        <v>2</v>
      </c>
      <c r="U471">
        <v>3</v>
      </c>
      <c r="V471">
        <v>4</v>
      </c>
      <c r="W471">
        <v>4</v>
      </c>
      <c r="X471">
        <v>2</v>
      </c>
      <c r="Y471">
        <v>2</v>
      </c>
      <c r="Z471">
        <v>4</v>
      </c>
      <c r="AA471">
        <v>4</v>
      </c>
      <c r="AB471">
        <v>3</v>
      </c>
      <c r="AC471">
        <v>4</v>
      </c>
      <c r="AD471">
        <v>2</v>
      </c>
      <c r="AE471">
        <v>3</v>
      </c>
      <c r="AF471">
        <v>3</v>
      </c>
      <c r="AG471">
        <v>3</v>
      </c>
      <c r="AH471">
        <v>3</v>
      </c>
      <c r="AI471">
        <v>4</v>
      </c>
      <c r="AJ471">
        <v>4</v>
      </c>
      <c r="AK471">
        <v>4</v>
      </c>
      <c r="AL471">
        <v>3</v>
      </c>
      <c r="AM471">
        <v>3</v>
      </c>
      <c r="AN471">
        <v>2</v>
      </c>
      <c r="AO471">
        <v>3</v>
      </c>
      <c r="AP471">
        <v>4</v>
      </c>
      <c r="AQ471">
        <v>3</v>
      </c>
      <c r="AR471">
        <v>3</v>
      </c>
      <c r="AS471">
        <v>4</v>
      </c>
      <c r="AT471">
        <v>4</v>
      </c>
      <c r="AU471">
        <v>3</v>
      </c>
      <c r="AV471">
        <v>4</v>
      </c>
      <c r="AW471" s="6">
        <f>STDEV(Table1[[#This Row],[Q1]:[Q36]])</f>
        <v>0.70990721504169452</v>
      </c>
    </row>
    <row r="472" spans="1:49" x14ac:dyDescent="0.2">
      <c r="A472" t="s">
        <v>682</v>
      </c>
      <c r="B472">
        <f>IF(642&lt;ROW(Table1[[#This Row],[ID]])-1,ROW(Table1[[#This Row],[ID]])-1,0)</f>
        <v>0</v>
      </c>
      <c r="C472" t="b">
        <f>FALSE</f>
        <v>0</v>
      </c>
      <c r="D472" t="b">
        <f>FALSE</f>
        <v>0</v>
      </c>
      <c r="E472" s="1">
        <v>23185</v>
      </c>
      <c r="F472" s="4">
        <f ca="1">INT((TODAY()-Table1[[#This Row],[born date]])/365)</f>
        <v>57</v>
      </c>
      <c r="G472" t="s">
        <v>50</v>
      </c>
      <c r="H472" t="s">
        <v>57</v>
      </c>
      <c r="I472" t="s">
        <v>58</v>
      </c>
      <c r="J472" t="s">
        <v>53</v>
      </c>
      <c r="K472" t="s">
        <v>54</v>
      </c>
      <c r="L472" t="s">
        <v>683</v>
      </c>
      <c r="M472">
        <v>4</v>
      </c>
      <c r="N472">
        <v>4</v>
      </c>
      <c r="O472">
        <v>3</v>
      </c>
      <c r="P472">
        <v>4</v>
      </c>
      <c r="Q472">
        <v>4</v>
      </c>
      <c r="R472">
        <v>3</v>
      </c>
      <c r="S472">
        <v>3</v>
      </c>
      <c r="T472">
        <v>4</v>
      </c>
      <c r="U472">
        <v>4</v>
      </c>
      <c r="V472">
        <v>4</v>
      </c>
      <c r="W472">
        <v>3</v>
      </c>
      <c r="X472">
        <v>4</v>
      </c>
      <c r="Y472">
        <v>3</v>
      </c>
      <c r="Z472">
        <v>4</v>
      </c>
      <c r="AA472">
        <v>3</v>
      </c>
      <c r="AB472">
        <v>3</v>
      </c>
      <c r="AC472">
        <v>4</v>
      </c>
      <c r="AD472">
        <v>3</v>
      </c>
      <c r="AE472">
        <v>3</v>
      </c>
      <c r="AF472">
        <v>4</v>
      </c>
      <c r="AG472">
        <v>3</v>
      </c>
      <c r="AH472">
        <v>3</v>
      </c>
      <c r="AI472">
        <v>4</v>
      </c>
      <c r="AJ472">
        <v>4</v>
      </c>
      <c r="AK472">
        <v>3</v>
      </c>
      <c r="AL472">
        <v>3</v>
      </c>
      <c r="AM472">
        <v>3</v>
      </c>
      <c r="AN472">
        <v>4</v>
      </c>
      <c r="AO472">
        <v>4</v>
      </c>
      <c r="AP472">
        <v>3</v>
      </c>
      <c r="AQ472">
        <v>4</v>
      </c>
      <c r="AR472">
        <v>3</v>
      </c>
      <c r="AS472">
        <v>3</v>
      </c>
      <c r="AT472">
        <v>4</v>
      </c>
      <c r="AU472">
        <v>4</v>
      </c>
      <c r="AV472">
        <v>3</v>
      </c>
      <c r="AW472" s="6">
        <f>STDEV(Table1[[#This Row],[Q1]:[Q36]])</f>
        <v>0.50709255283710997</v>
      </c>
    </row>
    <row r="473" spans="1:49" x14ac:dyDescent="0.2">
      <c r="A473" t="s">
        <v>684</v>
      </c>
      <c r="B473">
        <f>IF(642&lt;ROW(Table1[[#This Row],[ID]])-1,ROW(Table1[[#This Row],[ID]])-1,0)</f>
        <v>0</v>
      </c>
      <c r="C473" t="b">
        <f>FALSE</f>
        <v>0</v>
      </c>
      <c r="D473" t="b">
        <f>FALSE</f>
        <v>0</v>
      </c>
      <c r="E473" s="1">
        <v>38215</v>
      </c>
      <c r="F473" s="4">
        <f ca="1">INT((TODAY()-Table1[[#This Row],[born date]])/365)</f>
        <v>16</v>
      </c>
      <c r="G473" t="s">
        <v>65</v>
      </c>
      <c r="H473" t="s">
        <v>62</v>
      </c>
      <c r="I473" t="s">
        <v>58</v>
      </c>
      <c r="J473" t="s">
        <v>68</v>
      </c>
      <c r="K473" t="s">
        <v>54</v>
      </c>
      <c r="L473" t="s">
        <v>63</v>
      </c>
      <c r="M473">
        <v>4</v>
      </c>
      <c r="N473">
        <v>4</v>
      </c>
      <c r="O473">
        <v>3</v>
      </c>
      <c r="P473">
        <v>4</v>
      </c>
      <c r="Q473">
        <v>4</v>
      </c>
      <c r="R473">
        <v>3</v>
      </c>
      <c r="S473">
        <v>5</v>
      </c>
      <c r="T473">
        <v>3</v>
      </c>
      <c r="U473">
        <v>3</v>
      </c>
      <c r="V473">
        <v>4</v>
      </c>
      <c r="W473">
        <v>4</v>
      </c>
      <c r="X473">
        <v>2</v>
      </c>
      <c r="Y473">
        <v>2</v>
      </c>
      <c r="Z473">
        <v>5</v>
      </c>
      <c r="AA473">
        <v>4</v>
      </c>
      <c r="AB473">
        <v>5</v>
      </c>
      <c r="AC473">
        <v>5</v>
      </c>
      <c r="AD473">
        <v>3</v>
      </c>
      <c r="AE473">
        <v>3</v>
      </c>
      <c r="AF473">
        <v>5</v>
      </c>
      <c r="AG473">
        <v>4</v>
      </c>
      <c r="AH473">
        <v>2</v>
      </c>
      <c r="AI473">
        <v>4</v>
      </c>
      <c r="AJ473">
        <v>4</v>
      </c>
      <c r="AK473">
        <v>5</v>
      </c>
      <c r="AL473">
        <v>5</v>
      </c>
      <c r="AM473">
        <v>5</v>
      </c>
      <c r="AN473">
        <v>2</v>
      </c>
      <c r="AO473">
        <v>2</v>
      </c>
      <c r="AP473">
        <v>5</v>
      </c>
      <c r="AQ473">
        <v>4</v>
      </c>
      <c r="AR473">
        <v>5</v>
      </c>
      <c r="AS473">
        <v>4</v>
      </c>
      <c r="AT473">
        <v>4</v>
      </c>
      <c r="AU473">
        <v>3</v>
      </c>
      <c r="AV473">
        <v>5</v>
      </c>
      <c r="AW473" s="6">
        <f>STDEV(Table1[[#This Row],[Q1]:[Q36]])</f>
        <v>1.0281745265969475</v>
      </c>
    </row>
    <row r="474" spans="1:49" x14ac:dyDescent="0.2">
      <c r="A474" t="s">
        <v>685</v>
      </c>
      <c r="B474">
        <f>IF(642&lt;ROW(Table1[[#This Row],[ID]])-1,ROW(Table1[[#This Row],[ID]])-1,0)</f>
        <v>0</v>
      </c>
      <c r="C474" t="b">
        <f>FALSE</f>
        <v>0</v>
      </c>
      <c r="D474" t="b">
        <f>FALSE</f>
        <v>0</v>
      </c>
      <c r="E474" s="1">
        <v>20634</v>
      </c>
      <c r="F474" s="4">
        <f ca="1">INT((TODAY()-Table1[[#This Row],[born date]])/365)</f>
        <v>64</v>
      </c>
      <c r="G474" t="s">
        <v>50</v>
      </c>
      <c r="H474" t="s">
        <v>51</v>
      </c>
      <c r="I474" t="s">
        <v>58</v>
      </c>
      <c r="J474" t="s">
        <v>53</v>
      </c>
      <c r="K474" t="s">
        <v>54</v>
      </c>
      <c r="L474" t="s">
        <v>686</v>
      </c>
      <c r="M474">
        <v>4</v>
      </c>
      <c r="N474">
        <v>3</v>
      </c>
      <c r="O474">
        <v>4</v>
      </c>
      <c r="P474">
        <v>4</v>
      </c>
      <c r="Q474">
        <v>3</v>
      </c>
      <c r="R474">
        <v>3</v>
      </c>
      <c r="S474">
        <v>3</v>
      </c>
      <c r="T474">
        <v>4</v>
      </c>
      <c r="U474">
        <v>3</v>
      </c>
      <c r="V474">
        <v>2</v>
      </c>
      <c r="W474">
        <v>4</v>
      </c>
      <c r="X474">
        <v>4</v>
      </c>
      <c r="Y474">
        <v>3</v>
      </c>
      <c r="Z474">
        <v>4</v>
      </c>
      <c r="AA474">
        <v>3</v>
      </c>
      <c r="AB474">
        <v>3</v>
      </c>
      <c r="AC474">
        <v>2</v>
      </c>
      <c r="AD474">
        <v>2</v>
      </c>
      <c r="AE474">
        <v>3</v>
      </c>
      <c r="AF474">
        <v>3</v>
      </c>
      <c r="AG474">
        <v>4</v>
      </c>
      <c r="AH474">
        <v>3</v>
      </c>
      <c r="AI474">
        <v>5</v>
      </c>
      <c r="AJ474">
        <v>4</v>
      </c>
      <c r="AK474">
        <v>4</v>
      </c>
      <c r="AL474">
        <v>3</v>
      </c>
      <c r="AM474">
        <v>2</v>
      </c>
      <c r="AN474">
        <v>4</v>
      </c>
      <c r="AO474">
        <v>3</v>
      </c>
      <c r="AP474">
        <v>2</v>
      </c>
      <c r="AQ474">
        <v>4</v>
      </c>
      <c r="AR474">
        <v>3</v>
      </c>
      <c r="AS474">
        <v>3</v>
      </c>
      <c r="AT474">
        <v>5</v>
      </c>
      <c r="AU474">
        <v>4</v>
      </c>
      <c r="AV474">
        <v>2</v>
      </c>
      <c r="AW474" s="6">
        <f>STDEV(Table1[[#This Row],[Q1]:[Q36]])</f>
        <v>0.8218253010201293</v>
      </c>
    </row>
    <row r="475" spans="1:49" x14ac:dyDescent="0.2">
      <c r="A475" t="s">
        <v>687</v>
      </c>
      <c r="B475">
        <f>IF(642&lt;ROW(Table1[[#This Row],[ID]])-1,ROW(Table1[[#This Row],[ID]])-1,0)</f>
        <v>0</v>
      </c>
      <c r="C475" t="b">
        <f>FALSE</f>
        <v>0</v>
      </c>
      <c r="D475" t="b">
        <f>FALSE</f>
        <v>0</v>
      </c>
      <c r="E475" s="1">
        <v>32332</v>
      </c>
      <c r="F475" s="4">
        <f ca="1">INT((TODAY()-Table1[[#This Row],[born date]])/365)</f>
        <v>32</v>
      </c>
      <c r="G475" t="s">
        <v>65</v>
      </c>
      <c r="H475" t="s">
        <v>62</v>
      </c>
      <c r="I475" t="s">
        <v>123</v>
      </c>
      <c r="J475" t="s">
        <v>68</v>
      </c>
      <c r="K475" t="s">
        <v>54</v>
      </c>
      <c r="L475" t="s">
        <v>688</v>
      </c>
      <c r="M475">
        <v>4</v>
      </c>
      <c r="N475">
        <v>4</v>
      </c>
      <c r="O475">
        <v>3</v>
      </c>
      <c r="P475">
        <v>4</v>
      </c>
      <c r="Q475">
        <v>4</v>
      </c>
      <c r="R475">
        <v>2</v>
      </c>
      <c r="S475">
        <v>4</v>
      </c>
      <c r="T475">
        <v>3</v>
      </c>
      <c r="U475">
        <v>3</v>
      </c>
      <c r="V475">
        <v>4</v>
      </c>
      <c r="W475">
        <v>3</v>
      </c>
      <c r="X475">
        <v>3</v>
      </c>
      <c r="Y475">
        <v>3</v>
      </c>
      <c r="Z475">
        <v>4</v>
      </c>
      <c r="AA475">
        <v>3</v>
      </c>
      <c r="AB475">
        <v>4</v>
      </c>
      <c r="AC475">
        <v>3</v>
      </c>
      <c r="AD475">
        <v>3</v>
      </c>
      <c r="AE475">
        <v>3</v>
      </c>
      <c r="AF475">
        <v>4</v>
      </c>
      <c r="AG475">
        <v>4</v>
      </c>
      <c r="AH475">
        <v>3</v>
      </c>
      <c r="AI475">
        <v>4</v>
      </c>
      <c r="AJ475">
        <v>4</v>
      </c>
      <c r="AK475">
        <v>3</v>
      </c>
      <c r="AL475">
        <v>4</v>
      </c>
      <c r="AM475">
        <v>4</v>
      </c>
      <c r="AN475">
        <v>3</v>
      </c>
      <c r="AO475">
        <v>3</v>
      </c>
      <c r="AP475">
        <v>5</v>
      </c>
      <c r="AQ475">
        <v>5</v>
      </c>
      <c r="AR475">
        <v>4</v>
      </c>
      <c r="AS475">
        <v>5</v>
      </c>
      <c r="AT475">
        <v>3</v>
      </c>
      <c r="AU475">
        <v>3</v>
      </c>
      <c r="AV475">
        <v>3</v>
      </c>
      <c r="AW475" s="6">
        <f>STDEV(Table1[[#This Row],[Q1]:[Q36]])</f>
        <v>0.69465076300230411</v>
      </c>
    </row>
    <row r="476" spans="1:49" x14ac:dyDescent="0.2">
      <c r="A476" t="s">
        <v>689</v>
      </c>
      <c r="B476">
        <f>IF(642&lt;ROW(Table1[[#This Row],[ID]])-1,ROW(Table1[[#This Row],[ID]])-1,0)</f>
        <v>0</v>
      </c>
      <c r="C476" t="b">
        <f>FALSE</f>
        <v>0</v>
      </c>
      <c r="D476" t="b">
        <f>FALSE</f>
        <v>0</v>
      </c>
      <c r="E476" s="1">
        <v>32298</v>
      </c>
      <c r="F476" s="4">
        <f ca="1">INT((TODAY()-Table1[[#This Row],[born date]])/365)</f>
        <v>32</v>
      </c>
      <c r="G476" t="s">
        <v>65</v>
      </c>
      <c r="H476" t="s">
        <v>57</v>
      </c>
      <c r="I476" t="s">
        <v>123</v>
      </c>
      <c r="J476" t="s">
        <v>53</v>
      </c>
      <c r="K476" t="s">
        <v>54</v>
      </c>
      <c r="L476" t="s">
        <v>55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3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3</v>
      </c>
      <c r="AI476">
        <v>3</v>
      </c>
      <c r="AJ476">
        <v>3</v>
      </c>
      <c r="AK476">
        <v>3</v>
      </c>
      <c r="AL476">
        <v>3</v>
      </c>
      <c r="AM476">
        <v>3</v>
      </c>
      <c r="AN476">
        <v>3</v>
      </c>
      <c r="AO476">
        <v>3</v>
      </c>
      <c r="AP476">
        <v>3</v>
      </c>
      <c r="AQ476">
        <v>3</v>
      </c>
      <c r="AR476">
        <v>3</v>
      </c>
      <c r="AS476">
        <v>3</v>
      </c>
      <c r="AT476">
        <v>3</v>
      </c>
      <c r="AU476">
        <v>3</v>
      </c>
      <c r="AV476">
        <v>3</v>
      </c>
      <c r="AW476" s="6">
        <f>STDEV(Table1[[#This Row],[Q1]:[Q36]])</f>
        <v>0</v>
      </c>
    </row>
    <row r="477" spans="1:49" x14ac:dyDescent="0.2">
      <c r="A477" t="s">
        <v>690</v>
      </c>
      <c r="B477">
        <f>IF(642&lt;ROW(Table1[[#This Row],[ID]])-1,ROW(Table1[[#This Row],[ID]])-1,0)</f>
        <v>0</v>
      </c>
      <c r="C477" t="b">
        <f>FALSE</f>
        <v>0</v>
      </c>
      <c r="D477" t="b">
        <f>FALSE</f>
        <v>0</v>
      </c>
      <c r="E477" s="1">
        <v>35550</v>
      </c>
      <c r="F477" s="4">
        <f ca="1">INT((TODAY()-Table1[[#This Row],[born date]])/365)</f>
        <v>23</v>
      </c>
      <c r="G477" t="s">
        <v>50</v>
      </c>
      <c r="H477" t="s">
        <v>62</v>
      </c>
      <c r="I477" t="s">
        <v>123</v>
      </c>
      <c r="J477" t="s">
        <v>68</v>
      </c>
      <c r="K477" t="s">
        <v>107</v>
      </c>
      <c r="L477" t="s">
        <v>55</v>
      </c>
      <c r="M477">
        <v>3</v>
      </c>
      <c r="N477">
        <v>4</v>
      </c>
      <c r="O477">
        <v>3</v>
      </c>
      <c r="P477">
        <v>5</v>
      </c>
      <c r="Q477">
        <v>5</v>
      </c>
      <c r="R477">
        <v>3</v>
      </c>
      <c r="S477">
        <v>3</v>
      </c>
      <c r="T477">
        <v>1</v>
      </c>
      <c r="U477">
        <v>5</v>
      </c>
      <c r="V477">
        <v>5</v>
      </c>
      <c r="W477">
        <v>3</v>
      </c>
      <c r="X477">
        <v>3</v>
      </c>
      <c r="Y477">
        <v>3</v>
      </c>
      <c r="Z477">
        <v>5</v>
      </c>
      <c r="AA477">
        <v>3</v>
      </c>
      <c r="AB477">
        <v>3</v>
      </c>
      <c r="AC477">
        <v>2</v>
      </c>
      <c r="AD477">
        <v>1</v>
      </c>
      <c r="AE477">
        <v>5</v>
      </c>
      <c r="AF477">
        <v>5</v>
      </c>
      <c r="AG477">
        <v>2</v>
      </c>
      <c r="AH477">
        <v>2</v>
      </c>
      <c r="AI477">
        <v>4</v>
      </c>
      <c r="AJ477">
        <v>5</v>
      </c>
      <c r="AK477">
        <v>3</v>
      </c>
      <c r="AL477">
        <v>4</v>
      </c>
      <c r="AM477">
        <v>3</v>
      </c>
      <c r="AN477">
        <v>1</v>
      </c>
      <c r="AO477">
        <v>3</v>
      </c>
      <c r="AP477">
        <v>5</v>
      </c>
      <c r="AQ477">
        <v>4</v>
      </c>
      <c r="AR477">
        <v>3</v>
      </c>
      <c r="AS477">
        <v>3</v>
      </c>
      <c r="AT477">
        <v>1</v>
      </c>
      <c r="AU477">
        <v>5</v>
      </c>
      <c r="AV477">
        <v>5</v>
      </c>
      <c r="AW477" s="6">
        <f>STDEV(Table1[[#This Row],[Q1]:[Q36]])</f>
        <v>1.3174650984805198</v>
      </c>
    </row>
    <row r="478" spans="1:49" x14ac:dyDescent="0.2">
      <c r="A478" t="s">
        <v>691</v>
      </c>
      <c r="B478">
        <f>IF(642&lt;ROW(Table1[[#This Row],[ID]])-1,ROW(Table1[[#This Row],[ID]])-1,0)</f>
        <v>0</v>
      </c>
      <c r="C478" t="b">
        <f>FALSE</f>
        <v>0</v>
      </c>
      <c r="D478" t="b">
        <f>FALSE</f>
        <v>0</v>
      </c>
      <c r="E478" s="1">
        <v>31069</v>
      </c>
      <c r="F478" s="4">
        <f ca="1">INT((TODAY()-Table1[[#This Row],[born date]])/365)</f>
        <v>36</v>
      </c>
      <c r="G478" t="s">
        <v>65</v>
      </c>
      <c r="H478" t="s">
        <v>57</v>
      </c>
      <c r="I478" t="s">
        <v>58</v>
      </c>
      <c r="J478" t="s">
        <v>53</v>
      </c>
      <c r="K478" t="s">
        <v>54</v>
      </c>
      <c r="L478" t="s">
        <v>692</v>
      </c>
      <c r="M478">
        <v>4</v>
      </c>
      <c r="N478">
        <v>4</v>
      </c>
      <c r="O478">
        <v>4</v>
      </c>
      <c r="P478">
        <v>4</v>
      </c>
      <c r="Q478">
        <v>3</v>
      </c>
      <c r="R478">
        <v>3</v>
      </c>
      <c r="S478">
        <v>4</v>
      </c>
      <c r="T478">
        <v>3</v>
      </c>
      <c r="U478">
        <v>4</v>
      </c>
      <c r="V478">
        <v>4</v>
      </c>
      <c r="W478">
        <v>4</v>
      </c>
      <c r="X478">
        <v>2</v>
      </c>
      <c r="Y478">
        <v>2</v>
      </c>
      <c r="Z478">
        <v>4</v>
      </c>
      <c r="AA478">
        <v>3</v>
      </c>
      <c r="AB478">
        <v>3</v>
      </c>
      <c r="AC478">
        <v>4</v>
      </c>
      <c r="AD478">
        <v>3</v>
      </c>
      <c r="AE478">
        <v>4</v>
      </c>
      <c r="AF478">
        <v>3</v>
      </c>
      <c r="AG478">
        <v>3</v>
      </c>
      <c r="AH478">
        <v>3</v>
      </c>
      <c r="AI478">
        <v>3</v>
      </c>
      <c r="AJ478">
        <v>3</v>
      </c>
      <c r="AK478">
        <v>3</v>
      </c>
      <c r="AL478">
        <v>3</v>
      </c>
      <c r="AM478">
        <v>4</v>
      </c>
      <c r="AN478">
        <v>3</v>
      </c>
      <c r="AO478">
        <v>3</v>
      </c>
      <c r="AP478">
        <v>3</v>
      </c>
      <c r="AQ478">
        <v>3</v>
      </c>
      <c r="AR478">
        <v>3</v>
      </c>
      <c r="AS478">
        <v>3</v>
      </c>
      <c r="AT478">
        <v>3</v>
      </c>
      <c r="AU478">
        <v>4</v>
      </c>
      <c r="AV478">
        <v>3</v>
      </c>
      <c r="AW478" s="6">
        <f>STDEV(Table1[[#This Row],[Q1]:[Q36]])</f>
        <v>0.57666253783272869</v>
      </c>
    </row>
    <row r="479" spans="1:49" x14ac:dyDescent="0.2">
      <c r="A479" t="s">
        <v>693</v>
      </c>
      <c r="B479">
        <f>IF(642&lt;ROW(Table1[[#This Row],[ID]])-1,ROW(Table1[[#This Row],[ID]])-1,0)</f>
        <v>0</v>
      </c>
      <c r="C479" t="b">
        <f>FALSE</f>
        <v>0</v>
      </c>
      <c r="D479" t="b">
        <f>FALSE</f>
        <v>0</v>
      </c>
      <c r="E479" s="1">
        <v>31684</v>
      </c>
      <c r="F479" s="4">
        <f ca="1">INT((TODAY()-Table1[[#This Row],[born date]])/365)</f>
        <v>34</v>
      </c>
      <c r="G479" t="s">
        <v>65</v>
      </c>
      <c r="H479" t="s">
        <v>57</v>
      </c>
      <c r="I479" t="s">
        <v>58</v>
      </c>
      <c r="J479" t="s">
        <v>53</v>
      </c>
      <c r="K479" t="s">
        <v>54</v>
      </c>
      <c r="L479" t="s">
        <v>694</v>
      </c>
      <c r="M479">
        <v>4</v>
      </c>
      <c r="N479">
        <v>5</v>
      </c>
      <c r="O479">
        <v>4</v>
      </c>
      <c r="P479">
        <v>4</v>
      </c>
      <c r="Q479">
        <v>5</v>
      </c>
      <c r="R479">
        <v>4</v>
      </c>
      <c r="S479">
        <v>4</v>
      </c>
      <c r="T479">
        <v>4</v>
      </c>
      <c r="U479">
        <v>4</v>
      </c>
      <c r="V479">
        <v>4</v>
      </c>
      <c r="W479">
        <v>5</v>
      </c>
      <c r="X479">
        <v>4</v>
      </c>
      <c r="Y479">
        <v>5</v>
      </c>
      <c r="Z479">
        <v>5</v>
      </c>
      <c r="AA479">
        <v>4</v>
      </c>
      <c r="AB479">
        <v>5</v>
      </c>
      <c r="AC479">
        <v>5</v>
      </c>
      <c r="AD479">
        <v>5</v>
      </c>
      <c r="AE479">
        <v>4</v>
      </c>
      <c r="AF479">
        <v>4</v>
      </c>
      <c r="AG479">
        <v>4</v>
      </c>
      <c r="AH479">
        <v>5</v>
      </c>
      <c r="AI479">
        <v>4</v>
      </c>
      <c r="AJ479">
        <v>4</v>
      </c>
      <c r="AK479">
        <v>5</v>
      </c>
      <c r="AL479">
        <v>5</v>
      </c>
      <c r="AM479">
        <v>5</v>
      </c>
      <c r="AN479">
        <v>4</v>
      </c>
      <c r="AO479">
        <v>4</v>
      </c>
      <c r="AP479">
        <v>5</v>
      </c>
      <c r="AQ479">
        <v>5</v>
      </c>
      <c r="AR479">
        <v>5</v>
      </c>
      <c r="AS479">
        <v>5</v>
      </c>
      <c r="AT479">
        <v>4</v>
      </c>
      <c r="AU479">
        <v>5</v>
      </c>
      <c r="AV479">
        <v>5</v>
      </c>
      <c r="AW479" s="6">
        <f>STDEV(Table1[[#This Row],[Q1]:[Q36]])</f>
        <v>0.50709255283710997</v>
      </c>
    </row>
    <row r="480" spans="1:49" x14ac:dyDescent="0.2">
      <c r="A480" t="s">
        <v>695</v>
      </c>
      <c r="B480">
        <f>IF(642&lt;ROW(Table1[[#This Row],[ID]])-1,ROW(Table1[[#This Row],[ID]])-1,0)</f>
        <v>0</v>
      </c>
      <c r="C480" t="b">
        <f>FALSE</f>
        <v>0</v>
      </c>
      <c r="D480" t="b">
        <f>FALSE</f>
        <v>0</v>
      </c>
      <c r="E480" s="1">
        <v>31281</v>
      </c>
      <c r="F480" s="4">
        <f ca="1">INT((TODAY()-Table1[[#This Row],[born date]])/365)</f>
        <v>35</v>
      </c>
      <c r="G480" t="s">
        <v>50</v>
      </c>
      <c r="H480" t="s">
        <v>57</v>
      </c>
      <c r="I480" t="s">
        <v>58</v>
      </c>
      <c r="J480" t="s">
        <v>53</v>
      </c>
      <c r="K480" t="s">
        <v>54</v>
      </c>
      <c r="L480" t="s">
        <v>696</v>
      </c>
      <c r="M480">
        <v>2</v>
      </c>
      <c r="N480">
        <v>4</v>
      </c>
      <c r="O480">
        <v>4</v>
      </c>
      <c r="P480">
        <v>3</v>
      </c>
      <c r="Q480">
        <v>4</v>
      </c>
      <c r="R480">
        <v>2</v>
      </c>
      <c r="S480">
        <v>3</v>
      </c>
      <c r="T480">
        <v>1</v>
      </c>
      <c r="U480">
        <v>3</v>
      </c>
      <c r="V480">
        <v>4</v>
      </c>
      <c r="W480">
        <v>3</v>
      </c>
      <c r="X480">
        <v>2</v>
      </c>
      <c r="Y480">
        <v>3</v>
      </c>
      <c r="Z480">
        <v>4</v>
      </c>
      <c r="AA480">
        <v>4</v>
      </c>
      <c r="AB480">
        <v>3</v>
      </c>
      <c r="AC480">
        <v>3</v>
      </c>
      <c r="AD480">
        <v>1</v>
      </c>
      <c r="AE480">
        <v>3</v>
      </c>
      <c r="AF480">
        <v>4</v>
      </c>
      <c r="AG480">
        <v>2</v>
      </c>
      <c r="AH480">
        <v>2</v>
      </c>
      <c r="AI480">
        <v>3</v>
      </c>
      <c r="AJ480">
        <v>3</v>
      </c>
      <c r="AK480">
        <v>4</v>
      </c>
      <c r="AL480">
        <v>3</v>
      </c>
      <c r="AM480">
        <v>3</v>
      </c>
      <c r="AN480">
        <v>1</v>
      </c>
      <c r="AO480">
        <v>3</v>
      </c>
      <c r="AP480">
        <v>4</v>
      </c>
      <c r="AQ480">
        <v>4</v>
      </c>
      <c r="AR480">
        <v>4</v>
      </c>
      <c r="AS480">
        <v>4</v>
      </c>
      <c r="AT480">
        <v>1</v>
      </c>
      <c r="AU480">
        <v>3</v>
      </c>
      <c r="AV480">
        <v>3</v>
      </c>
      <c r="AW480" s="6">
        <f>STDEV(Table1[[#This Row],[Q1]:[Q36]])</f>
        <v>0.97059955288650956</v>
      </c>
    </row>
    <row r="481" spans="1:49" x14ac:dyDescent="0.2">
      <c r="A481" t="s">
        <v>697</v>
      </c>
      <c r="B481">
        <f>IF(642&lt;ROW(Table1[[#This Row],[ID]])-1,ROW(Table1[[#This Row],[ID]])-1,0)</f>
        <v>0</v>
      </c>
      <c r="C481" t="b">
        <f>FALSE</f>
        <v>0</v>
      </c>
      <c r="D481" t="b">
        <f>FALSE</f>
        <v>0</v>
      </c>
      <c r="E481" s="1">
        <v>36877</v>
      </c>
      <c r="F481" s="4">
        <f ca="1">INT((TODAY()-Table1[[#This Row],[born date]])/365)</f>
        <v>20</v>
      </c>
      <c r="G481" t="s">
        <v>65</v>
      </c>
      <c r="H481" t="s">
        <v>62</v>
      </c>
      <c r="I481" t="s">
        <v>102</v>
      </c>
      <c r="J481" t="s">
        <v>68</v>
      </c>
      <c r="K481" t="s">
        <v>54</v>
      </c>
      <c r="L481" t="s">
        <v>55</v>
      </c>
      <c r="M481">
        <v>2</v>
      </c>
      <c r="N481">
        <v>2</v>
      </c>
      <c r="O481">
        <v>3</v>
      </c>
      <c r="P481">
        <v>2</v>
      </c>
      <c r="Q481">
        <v>2</v>
      </c>
      <c r="R481">
        <v>4</v>
      </c>
      <c r="S481">
        <v>2</v>
      </c>
      <c r="T481">
        <v>3</v>
      </c>
      <c r="U481">
        <v>4</v>
      </c>
      <c r="V481">
        <v>4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4</v>
      </c>
      <c r="AC481">
        <v>2</v>
      </c>
      <c r="AD481">
        <v>3</v>
      </c>
      <c r="AE481">
        <v>4</v>
      </c>
      <c r="AF481">
        <v>4</v>
      </c>
      <c r="AG481">
        <v>2</v>
      </c>
      <c r="AH481">
        <v>2</v>
      </c>
      <c r="AI481">
        <v>2</v>
      </c>
      <c r="AJ481">
        <v>2</v>
      </c>
      <c r="AK481">
        <v>2</v>
      </c>
      <c r="AL481">
        <v>4</v>
      </c>
      <c r="AM481">
        <v>2</v>
      </c>
      <c r="AN481">
        <v>3</v>
      </c>
      <c r="AO481">
        <v>4</v>
      </c>
      <c r="AP481">
        <v>4</v>
      </c>
      <c r="AQ481">
        <v>2</v>
      </c>
      <c r="AR481">
        <v>5</v>
      </c>
      <c r="AS481">
        <v>2</v>
      </c>
      <c r="AT481">
        <v>3</v>
      </c>
      <c r="AU481">
        <v>5</v>
      </c>
      <c r="AV481">
        <v>4</v>
      </c>
      <c r="AW481" s="6">
        <f>STDEV(Table1[[#This Row],[Q1]:[Q36]])</f>
        <v>1.0184800377531151</v>
      </c>
    </row>
    <row r="482" spans="1:49" x14ac:dyDescent="0.2">
      <c r="A482" t="s">
        <v>698</v>
      </c>
      <c r="B482">
        <f>IF(642&lt;ROW(Table1[[#This Row],[ID]])-1,ROW(Table1[[#This Row],[ID]])-1,0)</f>
        <v>0</v>
      </c>
      <c r="C482" t="b">
        <f>FALSE</f>
        <v>0</v>
      </c>
      <c r="D482" t="b">
        <f>FALSE</f>
        <v>0</v>
      </c>
      <c r="E482" s="1">
        <v>38412</v>
      </c>
      <c r="F482" s="4">
        <f ca="1">INT((TODAY()-Table1[[#This Row],[born date]])/365)</f>
        <v>15</v>
      </c>
      <c r="G482" t="s">
        <v>50</v>
      </c>
      <c r="H482" t="s">
        <v>62</v>
      </c>
      <c r="I482" t="s">
        <v>58</v>
      </c>
      <c r="J482" t="s">
        <v>59</v>
      </c>
      <c r="K482" t="s">
        <v>54</v>
      </c>
      <c r="L482" t="s">
        <v>63</v>
      </c>
      <c r="M482">
        <v>3</v>
      </c>
      <c r="N482">
        <v>3</v>
      </c>
      <c r="O482">
        <v>3</v>
      </c>
      <c r="P482">
        <v>3</v>
      </c>
      <c r="Q482">
        <v>2</v>
      </c>
      <c r="R482">
        <v>1</v>
      </c>
      <c r="S482">
        <v>3</v>
      </c>
      <c r="T482">
        <v>1</v>
      </c>
      <c r="U482">
        <v>4</v>
      </c>
      <c r="V482">
        <v>3</v>
      </c>
      <c r="W482">
        <v>2</v>
      </c>
      <c r="X482">
        <v>4</v>
      </c>
      <c r="Y482">
        <v>4</v>
      </c>
      <c r="Z482">
        <v>4</v>
      </c>
      <c r="AA482">
        <v>3</v>
      </c>
      <c r="AB482">
        <v>3</v>
      </c>
      <c r="AC482">
        <v>2</v>
      </c>
      <c r="AD482">
        <v>1</v>
      </c>
      <c r="AE482">
        <v>4</v>
      </c>
      <c r="AF482">
        <v>3</v>
      </c>
      <c r="AG482">
        <v>4</v>
      </c>
      <c r="AH482">
        <v>4</v>
      </c>
      <c r="AI482">
        <v>3</v>
      </c>
      <c r="AJ482">
        <v>3</v>
      </c>
      <c r="AK482">
        <v>3</v>
      </c>
      <c r="AL482">
        <v>4</v>
      </c>
      <c r="AM482">
        <v>2</v>
      </c>
      <c r="AN482">
        <v>1</v>
      </c>
      <c r="AO482">
        <v>2</v>
      </c>
      <c r="AP482">
        <v>4</v>
      </c>
      <c r="AQ482">
        <v>2</v>
      </c>
      <c r="AR482">
        <v>5</v>
      </c>
      <c r="AS482">
        <v>3</v>
      </c>
      <c r="AT482">
        <v>1</v>
      </c>
      <c r="AU482">
        <v>4</v>
      </c>
      <c r="AV482">
        <v>4</v>
      </c>
      <c r="AW482" s="6">
        <f>STDEV(Table1[[#This Row],[Q1]:[Q36]])</f>
        <v>1.0790207200446682</v>
      </c>
    </row>
    <row r="483" spans="1:49" x14ac:dyDescent="0.2">
      <c r="A483" t="s">
        <v>699</v>
      </c>
      <c r="B483">
        <f>IF(642&lt;ROW(Table1[[#This Row],[ID]])-1,ROW(Table1[[#This Row],[ID]])-1,0)</f>
        <v>0</v>
      </c>
      <c r="C483" t="b">
        <f>FALSE</f>
        <v>0</v>
      </c>
      <c r="D483" t="b">
        <f>FALSE</f>
        <v>0</v>
      </c>
      <c r="E483" s="1">
        <v>38266</v>
      </c>
      <c r="F483" s="4">
        <f ca="1">INT((TODAY()-Table1[[#This Row],[born date]])/365)</f>
        <v>16</v>
      </c>
      <c r="G483" t="s">
        <v>50</v>
      </c>
      <c r="H483" t="s">
        <v>62</v>
      </c>
      <c r="I483" t="s">
        <v>58</v>
      </c>
      <c r="J483" t="s">
        <v>66</v>
      </c>
      <c r="K483" t="s">
        <v>54</v>
      </c>
      <c r="L483" t="s">
        <v>63</v>
      </c>
      <c r="M483">
        <v>3</v>
      </c>
      <c r="N483">
        <v>2</v>
      </c>
      <c r="O483">
        <v>5</v>
      </c>
      <c r="P483">
        <v>5</v>
      </c>
      <c r="Q483">
        <v>5</v>
      </c>
      <c r="R483">
        <v>1</v>
      </c>
      <c r="S483">
        <v>3</v>
      </c>
      <c r="T483">
        <v>2</v>
      </c>
      <c r="U483">
        <v>2</v>
      </c>
      <c r="V483">
        <v>2</v>
      </c>
      <c r="W483">
        <v>4</v>
      </c>
      <c r="X483">
        <v>2</v>
      </c>
      <c r="Y483">
        <v>1</v>
      </c>
      <c r="Z483">
        <v>5</v>
      </c>
      <c r="AA483">
        <v>5</v>
      </c>
      <c r="AB483">
        <v>4</v>
      </c>
      <c r="AC483">
        <v>4</v>
      </c>
      <c r="AD483">
        <v>4</v>
      </c>
      <c r="AE483">
        <v>4</v>
      </c>
      <c r="AF483">
        <v>2</v>
      </c>
      <c r="AG483">
        <v>3</v>
      </c>
      <c r="AH483">
        <v>1</v>
      </c>
      <c r="AI483">
        <v>5</v>
      </c>
      <c r="AJ483">
        <v>5</v>
      </c>
      <c r="AK483">
        <v>5</v>
      </c>
      <c r="AL483">
        <v>4</v>
      </c>
      <c r="AM483">
        <v>4</v>
      </c>
      <c r="AN483">
        <v>2</v>
      </c>
      <c r="AO483">
        <v>4</v>
      </c>
      <c r="AP483">
        <v>4</v>
      </c>
      <c r="AQ483">
        <v>2</v>
      </c>
      <c r="AR483">
        <v>4</v>
      </c>
      <c r="AS483">
        <v>4</v>
      </c>
      <c r="AT483">
        <v>2</v>
      </c>
      <c r="AU483">
        <v>2</v>
      </c>
      <c r="AV483">
        <v>3</v>
      </c>
      <c r="AW483" s="6">
        <f>STDEV(Table1[[#This Row],[Q1]:[Q36]])</f>
        <v>1.3270686158262925</v>
      </c>
    </row>
    <row r="484" spans="1:49" x14ac:dyDescent="0.2">
      <c r="A484" t="s">
        <v>700</v>
      </c>
      <c r="B484">
        <f>IF(642&lt;ROW(Table1[[#This Row],[ID]])-1,ROW(Table1[[#This Row],[ID]])-1,0)</f>
        <v>0</v>
      </c>
      <c r="C484" t="b">
        <f>FALSE</f>
        <v>0</v>
      </c>
      <c r="D484" t="b">
        <f>FALSE</f>
        <v>0</v>
      </c>
      <c r="E484" s="1">
        <v>34007</v>
      </c>
      <c r="F484" s="4">
        <f ca="1">INT((TODAY()-Table1[[#This Row],[born date]])/365)</f>
        <v>28</v>
      </c>
      <c r="G484" t="s">
        <v>65</v>
      </c>
      <c r="H484" t="s">
        <v>62</v>
      </c>
      <c r="I484" t="s">
        <v>52</v>
      </c>
      <c r="J484" t="s">
        <v>66</v>
      </c>
      <c r="K484" t="s">
        <v>54</v>
      </c>
      <c r="L484" t="s">
        <v>701</v>
      </c>
      <c r="M484">
        <v>3</v>
      </c>
      <c r="N484">
        <v>3</v>
      </c>
      <c r="O484">
        <v>3</v>
      </c>
      <c r="P484">
        <v>4</v>
      </c>
      <c r="Q484">
        <v>3</v>
      </c>
      <c r="R484">
        <v>3</v>
      </c>
      <c r="S484">
        <v>3</v>
      </c>
      <c r="T484">
        <v>5</v>
      </c>
      <c r="U484">
        <v>4</v>
      </c>
      <c r="V484">
        <v>5</v>
      </c>
      <c r="W484">
        <v>4</v>
      </c>
      <c r="X484">
        <v>2</v>
      </c>
      <c r="Y484">
        <v>3</v>
      </c>
      <c r="Z484">
        <v>5</v>
      </c>
      <c r="AA484">
        <v>3</v>
      </c>
      <c r="AB484">
        <v>4</v>
      </c>
      <c r="AC484">
        <v>3</v>
      </c>
      <c r="AD484">
        <v>2</v>
      </c>
      <c r="AE484">
        <v>5</v>
      </c>
      <c r="AF484">
        <v>4</v>
      </c>
      <c r="AG484">
        <v>3</v>
      </c>
      <c r="AH484">
        <v>2</v>
      </c>
      <c r="AI484">
        <v>4</v>
      </c>
      <c r="AJ484">
        <v>4</v>
      </c>
      <c r="AK484">
        <v>3</v>
      </c>
      <c r="AL484">
        <v>4</v>
      </c>
      <c r="AM484">
        <v>3</v>
      </c>
      <c r="AN484">
        <v>3</v>
      </c>
      <c r="AO484">
        <v>3</v>
      </c>
      <c r="AP484">
        <v>4</v>
      </c>
      <c r="AQ484">
        <v>3</v>
      </c>
      <c r="AR484">
        <v>4</v>
      </c>
      <c r="AS484">
        <v>3</v>
      </c>
      <c r="AT484">
        <v>2</v>
      </c>
      <c r="AU484">
        <v>5</v>
      </c>
      <c r="AV484">
        <v>4</v>
      </c>
      <c r="AW484" s="6">
        <f>STDEV(Table1[[#This Row],[Q1]:[Q36]])</f>
        <v>0.87785814379939586</v>
      </c>
    </row>
    <row r="485" spans="1:49" x14ac:dyDescent="0.2">
      <c r="A485" t="s">
        <v>702</v>
      </c>
      <c r="B485">
        <f>IF(642&lt;ROW(Table1[[#This Row],[ID]])-1,ROW(Table1[[#This Row],[ID]])-1,0)</f>
        <v>0</v>
      </c>
      <c r="C485" t="b">
        <f>FALSE</f>
        <v>0</v>
      </c>
      <c r="D485" t="b">
        <f>FALSE</f>
        <v>0</v>
      </c>
      <c r="E485" s="1">
        <v>38338</v>
      </c>
      <c r="F485" s="4">
        <f ca="1">INT((TODAY()-Table1[[#This Row],[born date]])/365)</f>
        <v>16</v>
      </c>
      <c r="G485" t="s">
        <v>50</v>
      </c>
      <c r="H485" t="s">
        <v>62</v>
      </c>
      <c r="I485" t="s">
        <v>52</v>
      </c>
      <c r="J485" t="s">
        <v>53</v>
      </c>
      <c r="K485" t="s">
        <v>54</v>
      </c>
      <c r="L485" t="s">
        <v>108</v>
      </c>
      <c r="M485">
        <v>3</v>
      </c>
      <c r="N485">
        <v>3</v>
      </c>
      <c r="O485">
        <v>3</v>
      </c>
      <c r="P485">
        <v>5</v>
      </c>
      <c r="Q485">
        <v>5</v>
      </c>
      <c r="R485">
        <v>5</v>
      </c>
      <c r="S485">
        <v>5</v>
      </c>
      <c r="T485">
        <v>5</v>
      </c>
      <c r="U485">
        <v>4</v>
      </c>
      <c r="V485">
        <v>5</v>
      </c>
      <c r="W485">
        <v>4</v>
      </c>
      <c r="X485">
        <v>3</v>
      </c>
      <c r="Y485">
        <v>4</v>
      </c>
      <c r="Z485">
        <v>5</v>
      </c>
      <c r="AA485">
        <v>5</v>
      </c>
      <c r="AB485">
        <v>4</v>
      </c>
      <c r="AC485">
        <v>5</v>
      </c>
      <c r="AD485">
        <v>5</v>
      </c>
      <c r="AE485">
        <v>5</v>
      </c>
      <c r="AF485">
        <v>5</v>
      </c>
      <c r="AG485">
        <v>3</v>
      </c>
      <c r="AH485">
        <v>5</v>
      </c>
      <c r="AI485">
        <v>5</v>
      </c>
      <c r="AJ485">
        <v>5</v>
      </c>
      <c r="AK485">
        <v>5</v>
      </c>
      <c r="AL485">
        <v>4</v>
      </c>
      <c r="AM485">
        <v>5</v>
      </c>
      <c r="AN485">
        <v>5</v>
      </c>
      <c r="AO485">
        <v>3</v>
      </c>
      <c r="AP485">
        <v>5</v>
      </c>
      <c r="AQ485">
        <v>5</v>
      </c>
      <c r="AR485">
        <v>5</v>
      </c>
      <c r="AS485">
        <v>4</v>
      </c>
      <c r="AT485">
        <v>5</v>
      </c>
      <c r="AU485">
        <v>3</v>
      </c>
      <c r="AV485">
        <v>4</v>
      </c>
      <c r="AW485" s="6">
        <f>STDEV(Table1[[#This Row],[Q1]:[Q36]])</f>
        <v>0.80622577482985502</v>
      </c>
    </row>
    <row r="486" spans="1:49" x14ac:dyDescent="0.2">
      <c r="A486" t="s">
        <v>703</v>
      </c>
      <c r="B486">
        <f>IF(642&lt;ROW(Table1[[#This Row],[ID]])-1,ROW(Table1[[#This Row],[ID]])-1,0)</f>
        <v>0</v>
      </c>
      <c r="C486" t="b">
        <f>FALSE</f>
        <v>0</v>
      </c>
      <c r="D486" t="b">
        <f>FALSE</f>
        <v>0</v>
      </c>
      <c r="E486" s="1">
        <v>38253</v>
      </c>
      <c r="F486" s="4">
        <f ca="1">INT((TODAY()-Table1[[#This Row],[born date]])/365)</f>
        <v>16</v>
      </c>
      <c r="G486" t="s">
        <v>65</v>
      </c>
      <c r="H486" t="s">
        <v>62</v>
      </c>
      <c r="I486" t="s">
        <v>52</v>
      </c>
      <c r="J486" t="s">
        <v>53</v>
      </c>
      <c r="K486" t="s">
        <v>54</v>
      </c>
      <c r="L486" t="s">
        <v>63</v>
      </c>
      <c r="M486">
        <v>5</v>
      </c>
      <c r="N486">
        <v>5</v>
      </c>
      <c r="O486">
        <v>3</v>
      </c>
      <c r="P486">
        <v>5</v>
      </c>
      <c r="Q486">
        <v>5</v>
      </c>
      <c r="R486">
        <v>4</v>
      </c>
      <c r="S486">
        <v>4</v>
      </c>
      <c r="T486">
        <v>3</v>
      </c>
      <c r="U486">
        <v>3</v>
      </c>
      <c r="V486">
        <v>5</v>
      </c>
      <c r="W486">
        <v>5</v>
      </c>
      <c r="X486">
        <v>4</v>
      </c>
      <c r="Y486">
        <v>4</v>
      </c>
      <c r="Z486">
        <v>4</v>
      </c>
      <c r="AA486">
        <v>4</v>
      </c>
      <c r="AB486">
        <v>4</v>
      </c>
      <c r="AC486">
        <v>4</v>
      </c>
      <c r="AD486">
        <v>3</v>
      </c>
      <c r="AE486">
        <v>3</v>
      </c>
      <c r="AF486">
        <v>5</v>
      </c>
      <c r="AG486">
        <v>3</v>
      </c>
      <c r="AH486">
        <v>3</v>
      </c>
      <c r="AI486">
        <v>4</v>
      </c>
      <c r="AJ486">
        <v>4</v>
      </c>
      <c r="AK486">
        <v>4</v>
      </c>
      <c r="AL486">
        <v>4</v>
      </c>
      <c r="AM486">
        <v>4</v>
      </c>
      <c r="AN486">
        <v>3</v>
      </c>
      <c r="AO486">
        <v>1</v>
      </c>
      <c r="AP486">
        <v>5</v>
      </c>
      <c r="AQ486">
        <v>4</v>
      </c>
      <c r="AR486">
        <v>4</v>
      </c>
      <c r="AS486">
        <v>4</v>
      </c>
      <c r="AT486">
        <v>3</v>
      </c>
      <c r="AU486">
        <v>3</v>
      </c>
      <c r="AV486">
        <v>5</v>
      </c>
      <c r="AW486" s="6">
        <f>STDEV(Table1[[#This Row],[Q1]:[Q36]])</f>
        <v>0.88730016753158958</v>
      </c>
    </row>
    <row r="487" spans="1:49" x14ac:dyDescent="0.2">
      <c r="A487" t="s">
        <v>704</v>
      </c>
      <c r="B487">
        <f>IF(642&lt;ROW(Table1[[#This Row],[ID]])-1,ROW(Table1[[#This Row],[ID]])-1,0)</f>
        <v>0</v>
      </c>
      <c r="C487" t="b">
        <f>FALSE</f>
        <v>0</v>
      </c>
      <c r="D487" t="b">
        <f>FALSE</f>
        <v>0</v>
      </c>
      <c r="E487" s="1">
        <v>33137</v>
      </c>
      <c r="F487" s="4">
        <f ca="1">INT((TODAY()-Table1[[#This Row],[born date]])/365)</f>
        <v>30</v>
      </c>
      <c r="G487" t="s">
        <v>65</v>
      </c>
      <c r="H487" t="s">
        <v>62</v>
      </c>
      <c r="I487" t="s">
        <v>52</v>
      </c>
      <c r="J487" t="s">
        <v>53</v>
      </c>
      <c r="K487" t="s">
        <v>54</v>
      </c>
      <c r="L487" t="s">
        <v>55</v>
      </c>
      <c r="M487">
        <v>3</v>
      </c>
      <c r="N487">
        <v>3</v>
      </c>
      <c r="O487">
        <v>3</v>
      </c>
      <c r="P487">
        <v>3</v>
      </c>
      <c r="Q487">
        <v>4</v>
      </c>
      <c r="R487">
        <v>2</v>
      </c>
      <c r="S487">
        <v>3</v>
      </c>
      <c r="T487">
        <v>2</v>
      </c>
      <c r="U487">
        <v>2</v>
      </c>
      <c r="V487">
        <v>5</v>
      </c>
      <c r="W487">
        <v>4</v>
      </c>
      <c r="X487">
        <v>2</v>
      </c>
      <c r="Y487">
        <v>2</v>
      </c>
      <c r="Z487">
        <v>4</v>
      </c>
      <c r="AA487">
        <v>4</v>
      </c>
      <c r="AB487">
        <v>3</v>
      </c>
      <c r="AC487">
        <v>4</v>
      </c>
      <c r="AD487">
        <v>2</v>
      </c>
      <c r="AE487">
        <v>4</v>
      </c>
      <c r="AF487">
        <v>4</v>
      </c>
      <c r="AG487">
        <v>3</v>
      </c>
      <c r="AH487">
        <v>2</v>
      </c>
      <c r="AI487">
        <v>4</v>
      </c>
      <c r="AJ487">
        <v>4</v>
      </c>
      <c r="AK487">
        <v>3</v>
      </c>
      <c r="AL487">
        <v>3</v>
      </c>
      <c r="AM487">
        <v>4</v>
      </c>
      <c r="AN487">
        <v>2</v>
      </c>
      <c r="AO487">
        <v>2</v>
      </c>
      <c r="AP487">
        <v>4</v>
      </c>
      <c r="AQ487">
        <v>4</v>
      </c>
      <c r="AR487">
        <v>4</v>
      </c>
      <c r="AS487">
        <v>4</v>
      </c>
      <c r="AT487">
        <v>1</v>
      </c>
      <c r="AU487">
        <v>3</v>
      </c>
      <c r="AV487">
        <v>4</v>
      </c>
      <c r="AW487" s="6">
        <f>STDEV(Table1[[#This Row],[Q1]:[Q36]])</f>
        <v>0.94112394811432021</v>
      </c>
    </row>
    <row r="488" spans="1:49" x14ac:dyDescent="0.2">
      <c r="A488" t="s">
        <v>705</v>
      </c>
      <c r="B488">
        <f>IF(642&lt;ROW(Table1[[#This Row],[ID]])-1,ROW(Table1[[#This Row],[ID]])-1,0)</f>
        <v>0</v>
      </c>
      <c r="C488" t="b">
        <f>FALSE</f>
        <v>0</v>
      </c>
      <c r="D488" t="b">
        <f>FALSE</f>
        <v>0</v>
      </c>
      <c r="E488" s="1">
        <v>30685</v>
      </c>
      <c r="F488" s="4">
        <f ca="1">INT((TODAY()-Table1[[#This Row],[born date]])/365)</f>
        <v>37</v>
      </c>
      <c r="G488" t="s">
        <v>65</v>
      </c>
      <c r="H488" t="s">
        <v>62</v>
      </c>
      <c r="I488" t="s">
        <v>123</v>
      </c>
      <c r="J488" t="s">
        <v>66</v>
      </c>
      <c r="K488" t="s">
        <v>54</v>
      </c>
      <c r="L488" t="s">
        <v>706</v>
      </c>
      <c r="M488">
        <v>5</v>
      </c>
      <c r="N488">
        <v>5</v>
      </c>
      <c r="O488">
        <v>4</v>
      </c>
      <c r="P488">
        <v>4</v>
      </c>
      <c r="Q488">
        <v>4</v>
      </c>
      <c r="R488">
        <v>3</v>
      </c>
      <c r="S488">
        <v>4</v>
      </c>
      <c r="T488">
        <v>3</v>
      </c>
      <c r="U488">
        <v>4</v>
      </c>
      <c r="V488">
        <v>4</v>
      </c>
      <c r="W488">
        <v>4</v>
      </c>
      <c r="X488">
        <v>4</v>
      </c>
      <c r="Y488">
        <v>4</v>
      </c>
      <c r="Z488">
        <v>5</v>
      </c>
      <c r="AA488">
        <v>5</v>
      </c>
      <c r="AB488">
        <v>4</v>
      </c>
      <c r="AC488">
        <v>4</v>
      </c>
      <c r="AD488">
        <v>2</v>
      </c>
      <c r="AE488">
        <v>4</v>
      </c>
      <c r="AF488">
        <v>4</v>
      </c>
      <c r="AG488">
        <v>5</v>
      </c>
      <c r="AH488">
        <v>3</v>
      </c>
      <c r="AI488">
        <v>5</v>
      </c>
      <c r="AJ488">
        <v>4</v>
      </c>
      <c r="AK488">
        <v>4</v>
      </c>
      <c r="AL488">
        <v>4</v>
      </c>
      <c r="AM488">
        <v>4</v>
      </c>
      <c r="AN488">
        <v>3</v>
      </c>
      <c r="AO488">
        <v>3</v>
      </c>
      <c r="AP488">
        <v>4</v>
      </c>
      <c r="AQ488">
        <v>5</v>
      </c>
      <c r="AR488">
        <v>5</v>
      </c>
      <c r="AS488">
        <v>4</v>
      </c>
      <c r="AT488">
        <v>3</v>
      </c>
      <c r="AU488">
        <v>3</v>
      </c>
      <c r="AV488">
        <v>5</v>
      </c>
      <c r="AW488" s="6">
        <f>STDEV(Table1[[#This Row],[Q1]:[Q36]])</f>
        <v>0.7559289460184544</v>
      </c>
    </row>
    <row r="489" spans="1:49" x14ac:dyDescent="0.2">
      <c r="A489" t="s">
        <v>707</v>
      </c>
      <c r="B489">
        <f>IF(642&lt;ROW(Table1[[#This Row],[ID]])-1,ROW(Table1[[#This Row],[ID]])-1,0)</f>
        <v>0</v>
      </c>
      <c r="C489" t="b">
        <f>FALSE</f>
        <v>0</v>
      </c>
      <c r="D489" t="b">
        <f>FALSE</f>
        <v>0</v>
      </c>
      <c r="E489" s="1">
        <v>38290</v>
      </c>
      <c r="F489" s="4">
        <f ca="1">INT((TODAY()-Table1[[#This Row],[born date]])/365)</f>
        <v>16</v>
      </c>
      <c r="G489" t="s">
        <v>50</v>
      </c>
      <c r="H489" t="s">
        <v>62</v>
      </c>
      <c r="I489" t="s">
        <v>58</v>
      </c>
      <c r="J489" t="s">
        <v>66</v>
      </c>
      <c r="K489" t="s">
        <v>69</v>
      </c>
      <c r="L489" t="s">
        <v>63</v>
      </c>
      <c r="M489">
        <v>3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3</v>
      </c>
      <c r="T489">
        <v>3</v>
      </c>
      <c r="U489">
        <v>3</v>
      </c>
      <c r="V489">
        <v>3</v>
      </c>
      <c r="W489">
        <v>3</v>
      </c>
      <c r="X489">
        <v>2</v>
      </c>
      <c r="Y489">
        <v>3</v>
      </c>
      <c r="Z489">
        <v>3</v>
      </c>
      <c r="AA489">
        <v>3</v>
      </c>
      <c r="AB489">
        <v>3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3</v>
      </c>
      <c r="AI489">
        <v>3</v>
      </c>
      <c r="AJ489">
        <v>3</v>
      </c>
      <c r="AK489">
        <v>3</v>
      </c>
      <c r="AL489">
        <v>3</v>
      </c>
      <c r="AM489">
        <v>3</v>
      </c>
      <c r="AN489">
        <v>3</v>
      </c>
      <c r="AO489">
        <v>3</v>
      </c>
      <c r="AP489">
        <v>4</v>
      </c>
      <c r="AQ489">
        <v>3</v>
      </c>
      <c r="AR489">
        <v>4</v>
      </c>
      <c r="AS489">
        <v>4</v>
      </c>
      <c r="AT489">
        <v>3</v>
      </c>
      <c r="AU489">
        <v>3</v>
      </c>
      <c r="AV489">
        <v>3</v>
      </c>
      <c r="AW489" s="6">
        <f>STDEV(Table1[[#This Row],[Q1]:[Q36]])</f>
        <v>0.33333333333333443</v>
      </c>
    </row>
    <row r="490" spans="1:49" x14ac:dyDescent="0.2">
      <c r="A490" t="s">
        <v>708</v>
      </c>
      <c r="B490">
        <f>IF(642&lt;ROW(Table1[[#This Row],[ID]])-1,ROW(Table1[[#This Row],[ID]])-1,0)</f>
        <v>0</v>
      </c>
      <c r="C490" t="b">
        <f>FALSE</f>
        <v>0</v>
      </c>
      <c r="D490" t="b">
        <f>FALSE</f>
        <v>0</v>
      </c>
      <c r="E490" s="1">
        <v>36131</v>
      </c>
      <c r="F490" s="4">
        <f ca="1">INT((TODAY()-Table1[[#This Row],[born date]])/365)</f>
        <v>22</v>
      </c>
      <c r="G490" t="s">
        <v>65</v>
      </c>
      <c r="H490" t="s">
        <v>62</v>
      </c>
      <c r="I490" t="s">
        <v>123</v>
      </c>
      <c r="J490" t="s">
        <v>66</v>
      </c>
      <c r="K490" t="s">
        <v>54</v>
      </c>
      <c r="L490" t="s">
        <v>55</v>
      </c>
      <c r="M490">
        <v>1</v>
      </c>
      <c r="N490">
        <v>1</v>
      </c>
      <c r="O490">
        <v>1</v>
      </c>
      <c r="P490">
        <v>2</v>
      </c>
      <c r="Q490">
        <v>2</v>
      </c>
      <c r="R490">
        <v>2</v>
      </c>
      <c r="S490">
        <v>1</v>
      </c>
      <c r="T490">
        <v>3</v>
      </c>
      <c r="U490">
        <v>2</v>
      </c>
      <c r="V490">
        <v>2</v>
      </c>
      <c r="W490">
        <v>4</v>
      </c>
      <c r="X490">
        <v>1</v>
      </c>
      <c r="Y490">
        <v>3</v>
      </c>
      <c r="Z490">
        <v>2</v>
      </c>
      <c r="AA490">
        <v>2</v>
      </c>
      <c r="AB490">
        <v>1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3</v>
      </c>
      <c r="AI490">
        <v>1</v>
      </c>
      <c r="AJ490">
        <v>3</v>
      </c>
      <c r="AK490">
        <v>4</v>
      </c>
      <c r="AL490">
        <v>3</v>
      </c>
      <c r="AM490">
        <v>3</v>
      </c>
      <c r="AN490">
        <v>2</v>
      </c>
      <c r="AO490">
        <v>3</v>
      </c>
      <c r="AP490">
        <v>2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 s="6">
        <f>STDEV(Table1[[#This Row],[Q1]:[Q36]])</f>
        <v>0.96732325812743991</v>
      </c>
    </row>
    <row r="491" spans="1:49" x14ac:dyDescent="0.2">
      <c r="A491" t="s">
        <v>709</v>
      </c>
      <c r="B491">
        <f>IF(642&lt;ROW(Table1[[#This Row],[ID]])-1,ROW(Table1[[#This Row],[ID]])-1,0)</f>
        <v>0</v>
      </c>
      <c r="C491" t="b">
        <f>FALSE</f>
        <v>0</v>
      </c>
      <c r="D491" t="b">
        <f>FALSE</f>
        <v>0</v>
      </c>
      <c r="E491" s="1">
        <v>38367</v>
      </c>
      <c r="F491" s="4">
        <f ca="1">INT((TODAY()-Table1[[#This Row],[born date]])/365)</f>
        <v>16</v>
      </c>
      <c r="G491" t="s">
        <v>50</v>
      </c>
      <c r="H491" t="s">
        <v>62</v>
      </c>
      <c r="I491" t="s">
        <v>58</v>
      </c>
      <c r="J491" t="s">
        <v>66</v>
      </c>
      <c r="K491" t="s">
        <v>69</v>
      </c>
      <c r="L491" t="s">
        <v>63</v>
      </c>
      <c r="M491">
        <v>3</v>
      </c>
      <c r="N491">
        <v>3</v>
      </c>
      <c r="O491">
        <v>1</v>
      </c>
      <c r="P491">
        <v>2</v>
      </c>
      <c r="Q491">
        <v>2</v>
      </c>
      <c r="R491">
        <v>1</v>
      </c>
      <c r="S491">
        <v>1</v>
      </c>
      <c r="T491">
        <v>1</v>
      </c>
      <c r="U491">
        <v>2</v>
      </c>
      <c r="V491">
        <v>4</v>
      </c>
      <c r="W491">
        <v>2</v>
      </c>
      <c r="X491">
        <v>3</v>
      </c>
      <c r="Y491">
        <v>2</v>
      </c>
      <c r="Z491">
        <v>2</v>
      </c>
      <c r="AA491">
        <v>2</v>
      </c>
      <c r="AB491">
        <v>2</v>
      </c>
      <c r="AC491">
        <v>2</v>
      </c>
      <c r="AD491">
        <v>1</v>
      </c>
      <c r="AE491">
        <v>2</v>
      </c>
      <c r="AF491">
        <v>3</v>
      </c>
      <c r="AG491">
        <v>1</v>
      </c>
      <c r="AH491">
        <v>1</v>
      </c>
      <c r="AI491">
        <v>2</v>
      </c>
      <c r="AJ491">
        <v>1</v>
      </c>
      <c r="AK491">
        <v>2</v>
      </c>
      <c r="AL491">
        <v>3</v>
      </c>
      <c r="AM491">
        <v>1</v>
      </c>
      <c r="AN491">
        <v>1</v>
      </c>
      <c r="AO491">
        <v>2</v>
      </c>
      <c r="AP491">
        <v>3</v>
      </c>
      <c r="AQ491">
        <v>2</v>
      </c>
      <c r="AR491">
        <v>2</v>
      </c>
      <c r="AS491">
        <v>3</v>
      </c>
      <c r="AT491">
        <v>1</v>
      </c>
      <c r="AU491">
        <v>4</v>
      </c>
      <c r="AV491">
        <v>3</v>
      </c>
      <c r="AW491" s="6">
        <f>STDEV(Table1[[#This Row],[Q1]:[Q36]])</f>
        <v>0.87785814379939586</v>
      </c>
    </row>
    <row r="492" spans="1:49" x14ac:dyDescent="0.2">
      <c r="A492" t="s">
        <v>710</v>
      </c>
      <c r="B492">
        <f>IF(642&lt;ROW(Table1[[#This Row],[ID]])-1,ROW(Table1[[#This Row],[ID]])-1,0)</f>
        <v>0</v>
      </c>
      <c r="C492" t="b">
        <f>FALSE</f>
        <v>0</v>
      </c>
      <c r="D492" t="b">
        <f>FALSE</f>
        <v>0</v>
      </c>
      <c r="E492" s="1">
        <v>32930</v>
      </c>
      <c r="F492" s="4">
        <f ca="1">INT((TODAY()-Table1[[#This Row],[born date]])/365)</f>
        <v>31</v>
      </c>
      <c r="G492" t="s">
        <v>65</v>
      </c>
      <c r="H492" t="s">
        <v>51</v>
      </c>
      <c r="I492" t="s">
        <v>58</v>
      </c>
      <c r="J492" t="s">
        <v>53</v>
      </c>
      <c r="K492" t="s">
        <v>54</v>
      </c>
      <c r="L492" t="s">
        <v>711</v>
      </c>
      <c r="M492">
        <v>5</v>
      </c>
      <c r="N492">
        <v>5</v>
      </c>
      <c r="O492">
        <v>5</v>
      </c>
      <c r="P492">
        <v>5</v>
      </c>
      <c r="Q492">
        <v>3</v>
      </c>
      <c r="R492">
        <v>3</v>
      </c>
      <c r="S492">
        <v>4</v>
      </c>
      <c r="T492">
        <v>3</v>
      </c>
      <c r="U492">
        <v>3</v>
      </c>
      <c r="V492">
        <v>5</v>
      </c>
      <c r="W492">
        <v>5</v>
      </c>
      <c r="X492">
        <v>4</v>
      </c>
      <c r="Y492">
        <v>4</v>
      </c>
      <c r="Z492">
        <v>4</v>
      </c>
      <c r="AA492">
        <v>3</v>
      </c>
      <c r="AB492">
        <v>3</v>
      </c>
      <c r="AC492">
        <v>4</v>
      </c>
      <c r="AD492">
        <v>2</v>
      </c>
      <c r="AE492">
        <v>5</v>
      </c>
      <c r="AF492">
        <v>5</v>
      </c>
      <c r="AG492">
        <v>4</v>
      </c>
      <c r="AH492">
        <v>4</v>
      </c>
      <c r="AI492">
        <v>4</v>
      </c>
      <c r="AJ492">
        <v>4</v>
      </c>
      <c r="AK492">
        <v>4</v>
      </c>
      <c r="AL492">
        <v>4</v>
      </c>
      <c r="AM492">
        <v>4</v>
      </c>
      <c r="AN492">
        <v>2</v>
      </c>
      <c r="AO492">
        <v>4</v>
      </c>
      <c r="AP492">
        <v>4</v>
      </c>
      <c r="AQ492">
        <v>4</v>
      </c>
      <c r="AR492">
        <v>3</v>
      </c>
      <c r="AS492">
        <v>3</v>
      </c>
      <c r="AT492">
        <v>2</v>
      </c>
      <c r="AU492">
        <v>5</v>
      </c>
      <c r="AV492">
        <v>5</v>
      </c>
      <c r="AW492" s="6">
        <f>STDEV(Table1[[#This Row],[Q1]:[Q36]])</f>
        <v>0.91893658347268126</v>
      </c>
    </row>
    <row r="493" spans="1:49" x14ac:dyDescent="0.2">
      <c r="A493" t="s">
        <v>712</v>
      </c>
      <c r="B493">
        <f>IF(642&lt;ROW(Table1[[#This Row],[ID]])-1,ROW(Table1[[#This Row],[ID]])-1,0)</f>
        <v>0</v>
      </c>
      <c r="C493" t="b">
        <f>FALSE</f>
        <v>0</v>
      </c>
      <c r="D493" t="b">
        <f>FALSE</f>
        <v>0</v>
      </c>
      <c r="E493" s="1">
        <v>28942</v>
      </c>
      <c r="F493" s="4">
        <f ca="1">INT((TODAY()-Table1[[#This Row],[born date]])/365)</f>
        <v>41</v>
      </c>
      <c r="G493" t="s">
        <v>65</v>
      </c>
      <c r="H493" t="s">
        <v>57</v>
      </c>
      <c r="I493" t="s">
        <v>102</v>
      </c>
      <c r="J493" t="s">
        <v>53</v>
      </c>
      <c r="K493" t="s">
        <v>54</v>
      </c>
      <c r="L493" t="s">
        <v>713</v>
      </c>
      <c r="M493">
        <v>5</v>
      </c>
      <c r="N493">
        <v>3</v>
      </c>
      <c r="O493">
        <v>3</v>
      </c>
      <c r="P493">
        <v>4</v>
      </c>
      <c r="Q493">
        <v>5</v>
      </c>
      <c r="R493">
        <v>3</v>
      </c>
      <c r="S493">
        <v>4</v>
      </c>
      <c r="T493">
        <v>3</v>
      </c>
      <c r="U493">
        <v>1</v>
      </c>
      <c r="V493">
        <v>3</v>
      </c>
      <c r="W493">
        <v>5</v>
      </c>
      <c r="X493">
        <v>1</v>
      </c>
      <c r="Y493">
        <v>3</v>
      </c>
      <c r="Z493">
        <v>5</v>
      </c>
      <c r="AA493">
        <v>4</v>
      </c>
      <c r="AB493">
        <v>3</v>
      </c>
      <c r="AC493">
        <v>4</v>
      </c>
      <c r="AD493">
        <v>3</v>
      </c>
      <c r="AE493">
        <v>1</v>
      </c>
      <c r="AF493">
        <v>4</v>
      </c>
      <c r="AG493">
        <v>4</v>
      </c>
      <c r="AH493">
        <v>3</v>
      </c>
      <c r="AI493">
        <v>5</v>
      </c>
      <c r="AJ493">
        <v>4</v>
      </c>
      <c r="AK493">
        <v>4</v>
      </c>
      <c r="AL493">
        <v>4</v>
      </c>
      <c r="AM493">
        <v>4</v>
      </c>
      <c r="AN493">
        <v>3</v>
      </c>
      <c r="AO493">
        <v>1</v>
      </c>
      <c r="AP493">
        <v>4</v>
      </c>
      <c r="AQ493">
        <v>5</v>
      </c>
      <c r="AR493">
        <v>4</v>
      </c>
      <c r="AS493">
        <v>5</v>
      </c>
      <c r="AT493">
        <v>3</v>
      </c>
      <c r="AU493">
        <v>1</v>
      </c>
      <c r="AV493">
        <v>3</v>
      </c>
      <c r="AW493" s="6">
        <f>STDEV(Table1[[#This Row],[Q1]:[Q36]])</f>
        <v>1.2292725943057186</v>
      </c>
    </row>
    <row r="494" spans="1:49" x14ac:dyDescent="0.2">
      <c r="A494" t="s">
        <v>714</v>
      </c>
      <c r="B494">
        <f>IF(642&lt;ROW(Table1[[#This Row],[ID]])-1,ROW(Table1[[#This Row],[ID]])-1,0)</f>
        <v>0</v>
      </c>
      <c r="C494" t="b">
        <f>FALSE</f>
        <v>0</v>
      </c>
      <c r="D494" t="b">
        <f>FALSE</f>
        <v>0</v>
      </c>
      <c r="E494" s="1">
        <v>38201</v>
      </c>
      <c r="F494" s="4">
        <f ca="1">INT((TODAY()-Table1[[#This Row],[born date]])/365)</f>
        <v>16</v>
      </c>
      <c r="G494" t="s">
        <v>50</v>
      </c>
      <c r="H494" t="s">
        <v>62</v>
      </c>
      <c r="I494" t="s">
        <v>58</v>
      </c>
      <c r="J494" t="s">
        <v>66</v>
      </c>
      <c r="K494" t="s">
        <v>107</v>
      </c>
      <c r="L494" t="s">
        <v>63</v>
      </c>
      <c r="M494">
        <v>3</v>
      </c>
      <c r="N494">
        <v>2</v>
      </c>
      <c r="O494">
        <v>3</v>
      </c>
      <c r="P494">
        <v>2</v>
      </c>
      <c r="Q494">
        <v>2</v>
      </c>
      <c r="R494">
        <v>2</v>
      </c>
      <c r="S494">
        <v>2</v>
      </c>
      <c r="T494">
        <v>1</v>
      </c>
      <c r="U494">
        <v>4</v>
      </c>
      <c r="V494">
        <v>2</v>
      </c>
      <c r="W494">
        <v>3</v>
      </c>
      <c r="X494">
        <v>2</v>
      </c>
      <c r="Y494">
        <v>3</v>
      </c>
      <c r="Z494">
        <v>3</v>
      </c>
      <c r="AA494">
        <v>2</v>
      </c>
      <c r="AB494">
        <v>1</v>
      </c>
      <c r="AC494">
        <v>2</v>
      </c>
      <c r="AD494">
        <v>2</v>
      </c>
      <c r="AE494">
        <v>2</v>
      </c>
      <c r="AF494">
        <v>1</v>
      </c>
      <c r="AG494">
        <v>2</v>
      </c>
      <c r="AH494">
        <v>3</v>
      </c>
      <c r="AI494">
        <v>2</v>
      </c>
      <c r="AJ494">
        <v>2</v>
      </c>
      <c r="AK494">
        <v>3</v>
      </c>
      <c r="AL494">
        <v>2</v>
      </c>
      <c r="AM494">
        <v>2</v>
      </c>
      <c r="AN494">
        <v>1</v>
      </c>
      <c r="AO494">
        <v>4</v>
      </c>
      <c r="AP494">
        <v>2</v>
      </c>
      <c r="AQ494">
        <v>3</v>
      </c>
      <c r="AR494">
        <v>2</v>
      </c>
      <c r="AS494">
        <v>3</v>
      </c>
      <c r="AT494">
        <v>4</v>
      </c>
      <c r="AU494">
        <v>4</v>
      </c>
      <c r="AV494">
        <v>2</v>
      </c>
      <c r="AW494" s="6">
        <f>STDEV(Table1[[#This Row],[Q1]:[Q36]])</f>
        <v>0.83333333333333315</v>
      </c>
    </row>
    <row r="495" spans="1:49" x14ac:dyDescent="0.2">
      <c r="A495" t="s">
        <v>715</v>
      </c>
      <c r="B495">
        <f>IF(642&lt;ROW(Table1[[#This Row],[ID]])-1,ROW(Table1[[#This Row],[ID]])-1,0)</f>
        <v>0</v>
      </c>
      <c r="C495" t="b">
        <f>FALSE</f>
        <v>0</v>
      </c>
      <c r="D495" t="b">
        <f>FALSE</f>
        <v>0</v>
      </c>
      <c r="E495" s="1">
        <v>35397</v>
      </c>
      <c r="F495" s="4">
        <f ca="1">INT((TODAY()-Table1[[#This Row],[born date]])/365)</f>
        <v>24</v>
      </c>
      <c r="G495" t="s">
        <v>65</v>
      </c>
      <c r="H495" t="s">
        <v>62</v>
      </c>
      <c r="I495" t="s">
        <v>58</v>
      </c>
      <c r="J495" t="s">
        <v>66</v>
      </c>
      <c r="K495" t="s">
        <v>54</v>
      </c>
      <c r="L495" t="s">
        <v>716</v>
      </c>
      <c r="M495">
        <v>5</v>
      </c>
      <c r="N495">
        <v>5</v>
      </c>
      <c r="O495">
        <v>4</v>
      </c>
      <c r="P495">
        <v>5</v>
      </c>
      <c r="Q495">
        <v>3</v>
      </c>
      <c r="R495">
        <v>2</v>
      </c>
      <c r="S495">
        <v>4</v>
      </c>
      <c r="T495">
        <v>5</v>
      </c>
      <c r="U495">
        <v>5</v>
      </c>
      <c r="V495">
        <v>4</v>
      </c>
      <c r="W495">
        <v>3</v>
      </c>
      <c r="X495">
        <v>3</v>
      </c>
      <c r="Y495">
        <v>3</v>
      </c>
      <c r="Z495">
        <v>4</v>
      </c>
      <c r="AA495">
        <v>4</v>
      </c>
      <c r="AB495">
        <v>2</v>
      </c>
      <c r="AC495">
        <v>3</v>
      </c>
      <c r="AD495">
        <v>4</v>
      </c>
      <c r="AE495">
        <v>5</v>
      </c>
      <c r="AF495">
        <v>5</v>
      </c>
      <c r="AG495">
        <v>3</v>
      </c>
      <c r="AH495">
        <v>3</v>
      </c>
      <c r="AI495">
        <v>4</v>
      </c>
      <c r="AJ495">
        <v>4</v>
      </c>
      <c r="AK495">
        <v>5</v>
      </c>
      <c r="AL495">
        <v>2</v>
      </c>
      <c r="AM495">
        <v>4</v>
      </c>
      <c r="AN495">
        <v>5</v>
      </c>
      <c r="AO495">
        <v>5</v>
      </c>
      <c r="AP495">
        <v>4</v>
      </c>
      <c r="AQ495">
        <v>5</v>
      </c>
      <c r="AR495">
        <v>4</v>
      </c>
      <c r="AS495">
        <v>4</v>
      </c>
      <c r="AT495">
        <v>5</v>
      </c>
      <c r="AU495">
        <v>5</v>
      </c>
      <c r="AV495">
        <v>5</v>
      </c>
      <c r="AW495" s="6">
        <f>STDEV(Table1[[#This Row],[Q1]:[Q36]])</f>
        <v>0.97059955288650868</v>
      </c>
    </row>
    <row r="496" spans="1:49" x14ac:dyDescent="0.2">
      <c r="A496" t="s">
        <v>717</v>
      </c>
      <c r="B496">
        <f>IF(642&lt;ROW(Table1[[#This Row],[ID]])-1,ROW(Table1[[#This Row],[ID]])-1,0)</f>
        <v>0</v>
      </c>
      <c r="C496" t="b">
        <f>FALSE</f>
        <v>0</v>
      </c>
      <c r="D496" t="b">
        <f>FALSE</f>
        <v>0</v>
      </c>
      <c r="E496" s="1">
        <v>27600</v>
      </c>
      <c r="F496" s="4">
        <f ca="1">INT((TODAY()-Table1[[#This Row],[born date]])/365)</f>
        <v>45</v>
      </c>
      <c r="G496" t="s">
        <v>50</v>
      </c>
      <c r="H496" t="s">
        <v>51</v>
      </c>
      <c r="I496" t="s">
        <v>58</v>
      </c>
      <c r="J496" t="s">
        <v>53</v>
      </c>
      <c r="K496" t="s">
        <v>54</v>
      </c>
      <c r="L496" t="s">
        <v>718</v>
      </c>
      <c r="M496">
        <v>3</v>
      </c>
      <c r="N496">
        <v>3</v>
      </c>
      <c r="O496">
        <v>4</v>
      </c>
      <c r="P496">
        <v>4</v>
      </c>
      <c r="Q496">
        <v>4</v>
      </c>
      <c r="R496">
        <v>3</v>
      </c>
      <c r="S496">
        <v>3</v>
      </c>
      <c r="T496">
        <v>2</v>
      </c>
      <c r="U496">
        <v>3</v>
      </c>
      <c r="V496">
        <v>2</v>
      </c>
      <c r="W496">
        <v>4</v>
      </c>
      <c r="X496">
        <v>4</v>
      </c>
      <c r="Y496">
        <v>4</v>
      </c>
      <c r="Z496">
        <v>4</v>
      </c>
      <c r="AA496">
        <v>4</v>
      </c>
      <c r="AB496">
        <v>3</v>
      </c>
      <c r="AC496">
        <v>3</v>
      </c>
      <c r="AD496">
        <v>3</v>
      </c>
      <c r="AE496">
        <v>3</v>
      </c>
      <c r="AF496">
        <v>2</v>
      </c>
      <c r="AG496">
        <v>3</v>
      </c>
      <c r="AH496">
        <v>3</v>
      </c>
      <c r="AI496">
        <v>4</v>
      </c>
      <c r="AJ496">
        <v>3</v>
      </c>
      <c r="AK496">
        <v>4</v>
      </c>
      <c r="AL496">
        <v>3</v>
      </c>
      <c r="AM496">
        <v>3</v>
      </c>
      <c r="AN496">
        <v>3</v>
      </c>
      <c r="AO496">
        <v>3</v>
      </c>
      <c r="AP496">
        <v>2</v>
      </c>
      <c r="AQ496">
        <v>4</v>
      </c>
      <c r="AR496">
        <v>3</v>
      </c>
      <c r="AS496">
        <v>3</v>
      </c>
      <c r="AT496">
        <v>3</v>
      </c>
      <c r="AU496">
        <v>4</v>
      </c>
      <c r="AV496">
        <v>4</v>
      </c>
      <c r="AW496" s="6">
        <f>STDEV(Table1[[#This Row],[Q1]:[Q36]])</f>
        <v>0.64917530100010079</v>
      </c>
    </row>
    <row r="497" spans="1:49" x14ac:dyDescent="0.2">
      <c r="A497" t="s">
        <v>719</v>
      </c>
      <c r="B497">
        <f>IF(642&lt;ROW(Table1[[#This Row],[ID]])-1,ROW(Table1[[#This Row],[ID]])-1,0)</f>
        <v>0</v>
      </c>
      <c r="C497" t="b">
        <f>FALSE</f>
        <v>0</v>
      </c>
      <c r="D497" t="b">
        <f>FALSE</f>
        <v>0</v>
      </c>
      <c r="E497" s="1">
        <v>29007</v>
      </c>
      <c r="F497" s="4">
        <f ca="1">INT((TODAY()-Table1[[#This Row],[born date]])/365)</f>
        <v>41</v>
      </c>
      <c r="G497" t="s">
        <v>65</v>
      </c>
      <c r="H497" t="s">
        <v>62</v>
      </c>
      <c r="I497" t="s">
        <v>58</v>
      </c>
      <c r="J497" t="s">
        <v>53</v>
      </c>
      <c r="K497" t="s">
        <v>54</v>
      </c>
      <c r="L497" t="s">
        <v>720</v>
      </c>
      <c r="M497">
        <v>5</v>
      </c>
      <c r="N497">
        <v>4</v>
      </c>
      <c r="O497">
        <v>4</v>
      </c>
      <c r="P497">
        <v>4</v>
      </c>
      <c r="Q497">
        <v>4</v>
      </c>
      <c r="R497">
        <v>3</v>
      </c>
      <c r="S497">
        <v>4</v>
      </c>
      <c r="T497">
        <v>4</v>
      </c>
      <c r="U497">
        <v>1</v>
      </c>
      <c r="V497">
        <v>4</v>
      </c>
      <c r="W497">
        <v>4</v>
      </c>
      <c r="X497">
        <v>3</v>
      </c>
      <c r="Y497">
        <v>4</v>
      </c>
      <c r="Z497">
        <v>4</v>
      </c>
      <c r="AA497">
        <v>4</v>
      </c>
      <c r="AB497">
        <v>4</v>
      </c>
      <c r="AC497">
        <v>4</v>
      </c>
      <c r="AD497">
        <v>3</v>
      </c>
      <c r="AE497">
        <v>1</v>
      </c>
      <c r="AF497">
        <v>4</v>
      </c>
      <c r="AG497">
        <v>4</v>
      </c>
      <c r="AH497">
        <v>4</v>
      </c>
      <c r="AI497">
        <v>4</v>
      </c>
      <c r="AJ497">
        <v>4</v>
      </c>
      <c r="AK497">
        <v>4</v>
      </c>
      <c r="AL497">
        <v>4</v>
      </c>
      <c r="AM497">
        <v>4</v>
      </c>
      <c r="AN497">
        <v>3</v>
      </c>
      <c r="AO497">
        <v>3</v>
      </c>
      <c r="AP497">
        <v>4</v>
      </c>
      <c r="AQ497">
        <v>3</v>
      </c>
      <c r="AR497">
        <v>4</v>
      </c>
      <c r="AS497">
        <v>4</v>
      </c>
      <c r="AT497">
        <v>3</v>
      </c>
      <c r="AU497">
        <v>1</v>
      </c>
      <c r="AV497">
        <v>3</v>
      </c>
      <c r="AW497" s="6">
        <f>STDEV(Table1[[#This Row],[Q1]:[Q36]])</f>
        <v>0.9085135251589963</v>
      </c>
    </row>
    <row r="498" spans="1:49" x14ac:dyDescent="0.2">
      <c r="A498" t="s">
        <v>721</v>
      </c>
      <c r="B498">
        <f>IF(642&lt;ROW(Table1[[#This Row],[ID]])-1,ROW(Table1[[#This Row],[ID]])-1,0)</f>
        <v>0</v>
      </c>
      <c r="C498" t="b">
        <f>FALSE</f>
        <v>0</v>
      </c>
      <c r="D498" t="b">
        <f>FALSE</f>
        <v>0</v>
      </c>
      <c r="E498" s="1">
        <v>35922</v>
      </c>
      <c r="F498" s="4">
        <f ca="1">INT((TODAY()-Table1[[#This Row],[born date]])/365)</f>
        <v>22</v>
      </c>
      <c r="G498" t="s">
        <v>50</v>
      </c>
      <c r="H498" t="s">
        <v>62</v>
      </c>
      <c r="I498" t="s">
        <v>102</v>
      </c>
      <c r="J498" t="s">
        <v>53</v>
      </c>
      <c r="K498" t="s">
        <v>54</v>
      </c>
      <c r="L498" t="s">
        <v>55</v>
      </c>
      <c r="M498">
        <v>3</v>
      </c>
      <c r="N498">
        <v>5</v>
      </c>
      <c r="O498">
        <v>3</v>
      </c>
      <c r="P498">
        <v>4</v>
      </c>
      <c r="Q498">
        <v>4</v>
      </c>
      <c r="R498">
        <v>4</v>
      </c>
      <c r="S498">
        <v>3</v>
      </c>
      <c r="T498">
        <v>2</v>
      </c>
      <c r="U498">
        <v>2</v>
      </c>
      <c r="V498">
        <v>5</v>
      </c>
      <c r="W498">
        <v>3</v>
      </c>
      <c r="X498">
        <v>3</v>
      </c>
      <c r="Y498">
        <v>2</v>
      </c>
      <c r="Z498">
        <v>4</v>
      </c>
      <c r="AA498">
        <v>4</v>
      </c>
      <c r="AB498">
        <v>3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3</v>
      </c>
      <c r="AI498">
        <v>3</v>
      </c>
      <c r="AJ498">
        <v>3</v>
      </c>
      <c r="AK498">
        <v>3</v>
      </c>
      <c r="AL498">
        <v>5</v>
      </c>
      <c r="AM498">
        <v>3</v>
      </c>
      <c r="AN498">
        <v>3</v>
      </c>
      <c r="AO498">
        <v>3</v>
      </c>
      <c r="AP498">
        <v>3</v>
      </c>
      <c r="AQ498">
        <v>3</v>
      </c>
      <c r="AR498">
        <v>3</v>
      </c>
      <c r="AS498">
        <v>4</v>
      </c>
      <c r="AT498">
        <v>4</v>
      </c>
      <c r="AU498">
        <v>4</v>
      </c>
      <c r="AV498">
        <v>5</v>
      </c>
      <c r="AW498" s="6">
        <f>STDEV(Table1[[#This Row],[Q1]:[Q36]])</f>
        <v>0.79831171061283257</v>
      </c>
    </row>
    <row r="499" spans="1:49" x14ac:dyDescent="0.2">
      <c r="A499" t="s">
        <v>722</v>
      </c>
      <c r="B499">
        <f>IF(642&lt;ROW(Table1[[#This Row],[ID]])-1,ROW(Table1[[#This Row],[ID]])-1,0)</f>
        <v>0</v>
      </c>
      <c r="C499" t="b">
        <f>FALSE</f>
        <v>0</v>
      </c>
      <c r="D499" t="b">
        <f>FALSE</f>
        <v>0</v>
      </c>
      <c r="E499" s="1">
        <v>23182</v>
      </c>
      <c r="F499" s="4">
        <f ca="1">INT((TODAY()-Table1[[#This Row],[born date]])/365)</f>
        <v>57</v>
      </c>
      <c r="G499" t="s">
        <v>50</v>
      </c>
      <c r="H499" t="s">
        <v>62</v>
      </c>
      <c r="I499" t="s">
        <v>58</v>
      </c>
      <c r="J499" t="s">
        <v>66</v>
      </c>
      <c r="K499" t="s">
        <v>54</v>
      </c>
      <c r="L499" t="s">
        <v>723</v>
      </c>
      <c r="M499">
        <v>5</v>
      </c>
      <c r="N499">
        <v>4</v>
      </c>
      <c r="O499">
        <v>1</v>
      </c>
      <c r="P499">
        <v>4</v>
      </c>
      <c r="Q499">
        <v>3</v>
      </c>
      <c r="R499">
        <v>1</v>
      </c>
      <c r="S499">
        <v>5</v>
      </c>
      <c r="T499">
        <v>2</v>
      </c>
      <c r="U499">
        <v>3</v>
      </c>
      <c r="V499">
        <v>3</v>
      </c>
      <c r="W499">
        <v>4</v>
      </c>
      <c r="X499">
        <v>1</v>
      </c>
      <c r="Y499">
        <v>2</v>
      </c>
      <c r="Z499">
        <v>5</v>
      </c>
      <c r="AA499">
        <v>3</v>
      </c>
      <c r="AB499">
        <v>4</v>
      </c>
      <c r="AC499">
        <v>4</v>
      </c>
      <c r="AD499">
        <v>3</v>
      </c>
      <c r="AE499">
        <v>3</v>
      </c>
      <c r="AF499">
        <v>3</v>
      </c>
      <c r="AG499">
        <v>3</v>
      </c>
      <c r="AH499">
        <v>2</v>
      </c>
      <c r="AI499">
        <v>3</v>
      </c>
      <c r="AJ499">
        <v>4</v>
      </c>
      <c r="AK499">
        <v>5</v>
      </c>
      <c r="AL499">
        <v>5</v>
      </c>
      <c r="AM499">
        <v>4</v>
      </c>
      <c r="AN499">
        <v>3</v>
      </c>
      <c r="AO499">
        <v>3</v>
      </c>
      <c r="AP499">
        <v>3</v>
      </c>
      <c r="AQ499">
        <v>3</v>
      </c>
      <c r="AR499">
        <v>5</v>
      </c>
      <c r="AS499">
        <v>3</v>
      </c>
      <c r="AT499">
        <v>4</v>
      </c>
      <c r="AU499">
        <v>3</v>
      </c>
      <c r="AV499">
        <v>3</v>
      </c>
      <c r="AW499" s="6">
        <f>STDEV(Table1[[#This Row],[Q1]:[Q36]])</f>
        <v>1.1166133604902806</v>
      </c>
    </row>
    <row r="500" spans="1:49" x14ac:dyDescent="0.2">
      <c r="A500" t="s">
        <v>724</v>
      </c>
      <c r="B500">
        <f>IF(642&lt;ROW(Table1[[#This Row],[ID]])-1,ROW(Table1[[#This Row],[ID]])-1,0)</f>
        <v>0</v>
      </c>
      <c r="C500" t="b">
        <f>FALSE</f>
        <v>0</v>
      </c>
      <c r="D500" t="b">
        <f>TRUE</f>
        <v>1</v>
      </c>
      <c r="E500" s="1">
        <v>33789</v>
      </c>
      <c r="F500" s="4">
        <f ca="1">INT((TODAY()-Table1[[#This Row],[born date]])/365)</f>
        <v>28</v>
      </c>
      <c r="G500" t="s">
        <v>50</v>
      </c>
      <c r="H500" t="s">
        <v>62</v>
      </c>
      <c r="I500" t="s">
        <v>123</v>
      </c>
      <c r="J500" t="s">
        <v>53</v>
      </c>
      <c r="K500" t="s">
        <v>54</v>
      </c>
      <c r="L500" t="s">
        <v>725</v>
      </c>
      <c r="M500">
        <v>4</v>
      </c>
      <c r="N500">
        <v>3</v>
      </c>
      <c r="O500">
        <v>3</v>
      </c>
      <c r="P500">
        <v>4</v>
      </c>
      <c r="Q500">
        <v>4</v>
      </c>
      <c r="R500">
        <v>2</v>
      </c>
      <c r="S500">
        <v>4</v>
      </c>
      <c r="T500">
        <v>3</v>
      </c>
      <c r="U500">
        <v>1</v>
      </c>
      <c r="V500">
        <v>3</v>
      </c>
      <c r="W500">
        <v>4</v>
      </c>
      <c r="X500">
        <v>3</v>
      </c>
      <c r="Y500">
        <v>3</v>
      </c>
      <c r="Z500">
        <v>5</v>
      </c>
      <c r="AA500">
        <v>4</v>
      </c>
      <c r="AB500">
        <v>3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2</v>
      </c>
      <c r="AI500">
        <v>4</v>
      </c>
      <c r="AJ500">
        <v>5</v>
      </c>
      <c r="AK500">
        <v>4</v>
      </c>
      <c r="AL500">
        <v>3</v>
      </c>
      <c r="AM500">
        <v>4</v>
      </c>
      <c r="AN500">
        <v>3</v>
      </c>
      <c r="AO500">
        <v>2</v>
      </c>
      <c r="AP500">
        <v>4</v>
      </c>
      <c r="AQ500">
        <v>4</v>
      </c>
      <c r="AR500">
        <v>3</v>
      </c>
      <c r="AS500">
        <v>5</v>
      </c>
      <c r="AT500">
        <v>4</v>
      </c>
      <c r="AU500">
        <v>3</v>
      </c>
      <c r="AV500">
        <v>4</v>
      </c>
      <c r="AW500" s="6">
        <f>STDEV(Table1[[#This Row],[Q1]:[Q36]])</f>
        <v>0.87105118031615014</v>
      </c>
    </row>
    <row r="501" spans="1:49" x14ac:dyDescent="0.2">
      <c r="A501" t="s">
        <v>726</v>
      </c>
      <c r="B501">
        <f>IF(642&lt;ROW(Table1[[#This Row],[ID]])-1,ROW(Table1[[#This Row],[ID]])-1,0)</f>
        <v>0</v>
      </c>
      <c r="C501" t="b">
        <f>FALSE</f>
        <v>0</v>
      </c>
      <c r="D501" t="b">
        <f>FALSE</f>
        <v>0</v>
      </c>
      <c r="E501" s="1">
        <v>38270</v>
      </c>
      <c r="F501" s="4">
        <f ca="1">INT((TODAY()-Table1[[#This Row],[born date]])/365)</f>
        <v>16</v>
      </c>
      <c r="G501" t="s">
        <v>50</v>
      </c>
      <c r="H501" t="s">
        <v>62</v>
      </c>
      <c r="I501" t="s">
        <v>58</v>
      </c>
      <c r="J501" t="s">
        <v>53</v>
      </c>
      <c r="K501" t="s">
        <v>54</v>
      </c>
      <c r="L501" t="s">
        <v>63</v>
      </c>
      <c r="M501">
        <v>4</v>
      </c>
      <c r="N501">
        <v>4</v>
      </c>
      <c r="O501">
        <v>2</v>
      </c>
      <c r="P501">
        <v>5</v>
      </c>
      <c r="Q501">
        <v>4</v>
      </c>
      <c r="R501">
        <v>2</v>
      </c>
      <c r="S501">
        <v>4</v>
      </c>
      <c r="T501">
        <v>3</v>
      </c>
      <c r="U501">
        <v>5</v>
      </c>
      <c r="V501">
        <v>4</v>
      </c>
      <c r="W501">
        <v>5</v>
      </c>
      <c r="X501">
        <v>2</v>
      </c>
      <c r="Y501">
        <v>2</v>
      </c>
      <c r="Z501">
        <v>5</v>
      </c>
      <c r="AA501">
        <v>4</v>
      </c>
      <c r="AB501">
        <v>3</v>
      </c>
      <c r="AC501">
        <v>4</v>
      </c>
      <c r="AD501">
        <v>2</v>
      </c>
      <c r="AE501">
        <v>3</v>
      </c>
      <c r="AF501">
        <v>3</v>
      </c>
      <c r="AG501">
        <v>4</v>
      </c>
      <c r="AH501">
        <v>1</v>
      </c>
      <c r="AI501">
        <v>5</v>
      </c>
      <c r="AJ501">
        <v>5</v>
      </c>
      <c r="AK501">
        <v>4</v>
      </c>
      <c r="AL501">
        <v>4</v>
      </c>
      <c r="AM501">
        <v>4</v>
      </c>
      <c r="AN501">
        <v>4</v>
      </c>
      <c r="AO501">
        <v>3</v>
      </c>
      <c r="AP501">
        <v>5</v>
      </c>
      <c r="AQ501">
        <v>4</v>
      </c>
      <c r="AR501">
        <v>4</v>
      </c>
      <c r="AS501">
        <v>5</v>
      </c>
      <c r="AT501">
        <v>5</v>
      </c>
      <c r="AU501">
        <v>5</v>
      </c>
      <c r="AV501">
        <v>4</v>
      </c>
      <c r="AW501" s="6">
        <f>STDEV(Table1[[#This Row],[Q1]:[Q36]])</f>
        <v>1.0983392947305513</v>
      </c>
    </row>
    <row r="502" spans="1:49" x14ac:dyDescent="0.2">
      <c r="A502" t="s">
        <v>727</v>
      </c>
      <c r="B502">
        <f>IF(642&lt;ROW(Table1[[#This Row],[ID]])-1,ROW(Table1[[#This Row],[ID]])-1,0)</f>
        <v>0</v>
      </c>
      <c r="C502" t="b">
        <f>FALSE</f>
        <v>0</v>
      </c>
      <c r="D502" t="b">
        <f>FALSE</f>
        <v>0</v>
      </c>
      <c r="E502" s="1">
        <v>34059</v>
      </c>
      <c r="F502" s="4">
        <f ca="1">INT((TODAY()-Table1[[#This Row],[born date]])/365)</f>
        <v>27</v>
      </c>
      <c r="G502" t="s">
        <v>50</v>
      </c>
      <c r="H502" t="s">
        <v>62</v>
      </c>
      <c r="I502" t="s">
        <v>52</v>
      </c>
      <c r="J502" t="s">
        <v>66</v>
      </c>
      <c r="K502" t="s">
        <v>54</v>
      </c>
      <c r="L502" t="s">
        <v>381</v>
      </c>
      <c r="M502">
        <v>4</v>
      </c>
      <c r="N502">
        <v>4</v>
      </c>
      <c r="O502">
        <v>4</v>
      </c>
      <c r="P502">
        <v>3</v>
      </c>
      <c r="Q502">
        <v>3</v>
      </c>
      <c r="R502">
        <v>3</v>
      </c>
      <c r="S502">
        <v>2</v>
      </c>
      <c r="T502">
        <v>3</v>
      </c>
      <c r="U502">
        <v>4</v>
      </c>
      <c r="V502">
        <v>5</v>
      </c>
      <c r="W502">
        <v>4</v>
      </c>
      <c r="X502">
        <v>3</v>
      </c>
      <c r="Y502">
        <v>3</v>
      </c>
      <c r="Z502">
        <v>4</v>
      </c>
      <c r="AA502">
        <v>4</v>
      </c>
      <c r="AB502">
        <v>4</v>
      </c>
      <c r="AC502">
        <v>3</v>
      </c>
      <c r="AD502">
        <v>3</v>
      </c>
      <c r="AE502">
        <v>4</v>
      </c>
      <c r="AF502">
        <v>4</v>
      </c>
      <c r="AG502">
        <v>3</v>
      </c>
      <c r="AH502">
        <v>4</v>
      </c>
      <c r="AI502">
        <v>5</v>
      </c>
      <c r="AJ502">
        <v>4</v>
      </c>
      <c r="AK502">
        <v>4</v>
      </c>
      <c r="AL502">
        <v>3</v>
      </c>
      <c r="AM502">
        <v>3</v>
      </c>
      <c r="AN502">
        <v>3</v>
      </c>
      <c r="AO502">
        <v>4</v>
      </c>
      <c r="AP502">
        <v>5</v>
      </c>
      <c r="AQ502">
        <v>3</v>
      </c>
      <c r="AR502">
        <v>4</v>
      </c>
      <c r="AS502">
        <v>3</v>
      </c>
      <c r="AT502">
        <v>2</v>
      </c>
      <c r="AU502">
        <v>4</v>
      </c>
      <c r="AV502">
        <v>4</v>
      </c>
      <c r="AW502" s="6">
        <f>STDEV(Table1[[#This Row],[Q1]:[Q36]])</f>
        <v>0.7319250547113999</v>
      </c>
    </row>
    <row r="503" spans="1:49" x14ac:dyDescent="0.2">
      <c r="A503" t="s">
        <v>728</v>
      </c>
      <c r="B503">
        <f>IF(642&lt;ROW(Table1[[#This Row],[ID]])-1,ROW(Table1[[#This Row],[ID]])-1,0)</f>
        <v>0</v>
      </c>
      <c r="C503" t="b">
        <f>FALSE</f>
        <v>0</v>
      </c>
      <c r="D503" t="b">
        <f>FALSE</f>
        <v>0</v>
      </c>
      <c r="E503" s="1">
        <v>25371</v>
      </c>
      <c r="F503" s="4">
        <f ca="1">INT((TODAY()-Table1[[#This Row],[born date]])/365)</f>
        <v>51</v>
      </c>
      <c r="G503" t="s">
        <v>50</v>
      </c>
      <c r="H503" t="s">
        <v>57</v>
      </c>
      <c r="I503" t="s">
        <v>58</v>
      </c>
      <c r="J503" t="s">
        <v>53</v>
      </c>
      <c r="K503" t="s">
        <v>54</v>
      </c>
      <c r="L503" t="s">
        <v>299</v>
      </c>
      <c r="M503">
        <v>5</v>
      </c>
      <c r="N503">
        <v>4</v>
      </c>
      <c r="O503">
        <v>4</v>
      </c>
      <c r="P503">
        <v>5</v>
      </c>
      <c r="Q503">
        <v>4</v>
      </c>
      <c r="R503">
        <v>5</v>
      </c>
      <c r="S503">
        <v>5</v>
      </c>
      <c r="T503">
        <v>4</v>
      </c>
      <c r="U503">
        <v>5</v>
      </c>
      <c r="V503">
        <v>5</v>
      </c>
      <c r="W503">
        <v>4</v>
      </c>
      <c r="X503">
        <v>2</v>
      </c>
      <c r="Y503">
        <v>4</v>
      </c>
      <c r="Z503">
        <v>5</v>
      </c>
      <c r="AA503">
        <v>5</v>
      </c>
      <c r="AB503">
        <v>5</v>
      </c>
      <c r="AC503">
        <v>5</v>
      </c>
      <c r="AD503">
        <v>4</v>
      </c>
      <c r="AE503">
        <v>5</v>
      </c>
      <c r="AF503">
        <v>5</v>
      </c>
      <c r="AG503">
        <v>3</v>
      </c>
      <c r="AH503">
        <v>3</v>
      </c>
      <c r="AI503">
        <v>5</v>
      </c>
      <c r="AJ503">
        <v>4</v>
      </c>
      <c r="AK503">
        <v>5</v>
      </c>
      <c r="AL503">
        <v>5</v>
      </c>
      <c r="AM503">
        <v>4</v>
      </c>
      <c r="AN503">
        <v>4</v>
      </c>
      <c r="AO503">
        <v>4</v>
      </c>
      <c r="AP503">
        <v>4</v>
      </c>
      <c r="AQ503">
        <v>5</v>
      </c>
      <c r="AR503">
        <v>5</v>
      </c>
      <c r="AS503">
        <v>5</v>
      </c>
      <c r="AT503">
        <v>4</v>
      </c>
      <c r="AU503">
        <v>5</v>
      </c>
      <c r="AV503">
        <v>4</v>
      </c>
      <c r="AW503" s="6">
        <f>STDEV(Table1[[#This Row],[Q1]:[Q36]])</f>
        <v>0.7319250547113999</v>
      </c>
    </row>
    <row r="504" spans="1:49" x14ac:dyDescent="0.2">
      <c r="A504" t="s">
        <v>729</v>
      </c>
      <c r="B504">
        <f>IF(642&lt;ROW(Table1[[#This Row],[ID]])-1,ROW(Table1[[#This Row],[ID]])-1,0)</f>
        <v>0</v>
      </c>
      <c r="C504" t="b">
        <f>FALSE</f>
        <v>0</v>
      </c>
      <c r="D504" t="b">
        <f>FALSE</f>
        <v>0</v>
      </c>
      <c r="E504" s="1">
        <v>38378</v>
      </c>
      <c r="F504" s="4">
        <f ca="1">INT((TODAY()-Table1[[#This Row],[born date]])/365)</f>
        <v>16</v>
      </c>
      <c r="G504" t="s">
        <v>65</v>
      </c>
      <c r="H504" t="s">
        <v>62</v>
      </c>
      <c r="I504" t="s">
        <v>58</v>
      </c>
      <c r="J504" t="s">
        <v>66</v>
      </c>
      <c r="K504" t="s">
        <v>54</v>
      </c>
      <c r="L504" t="s">
        <v>63</v>
      </c>
      <c r="M504">
        <v>4</v>
      </c>
      <c r="N504">
        <v>3</v>
      </c>
      <c r="O504">
        <v>4</v>
      </c>
      <c r="P504">
        <v>3</v>
      </c>
      <c r="Q504">
        <v>3</v>
      </c>
      <c r="R504">
        <v>4</v>
      </c>
      <c r="S504">
        <v>4</v>
      </c>
      <c r="T504">
        <v>4</v>
      </c>
      <c r="U504">
        <v>4</v>
      </c>
      <c r="V504">
        <v>4</v>
      </c>
      <c r="W504">
        <v>3</v>
      </c>
      <c r="X504">
        <v>4</v>
      </c>
      <c r="Y504">
        <v>3</v>
      </c>
      <c r="Z504">
        <v>3</v>
      </c>
      <c r="AA504">
        <v>3</v>
      </c>
      <c r="AB504">
        <v>3</v>
      </c>
      <c r="AC504">
        <v>3</v>
      </c>
      <c r="AD504">
        <v>3</v>
      </c>
      <c r="AE504">
        <v>2</v>
      </c>
      <c r="AF504">
        <v>3</v>
      </c>
      <c r="AG504">
        <v>4</v>
      </c>
      <c r="AH504">
        <v>3</v>
      </c>
      <c r="AI504">
        <v>4</v>
      </c>
      <c r="AJ504">
        <v>3</v>
      </c>
      <c r="AK504">
        <v>3</v>
      </c>
      <c r="AL504">
        <v>3</v>
      </c>
      <c r="AM504">
        <v>3</v>
      </c>
      <c r="AN504">
        <v>4</v>
      </c>
      <c r="AO504">
        <v>4</v>
      </c>
      <c r="AP504">
        <v>3</v>
      </c>
      <c r="AQ504">
        <v>3</v>
      </c>
      <c r="AR504">
        <v>3</v>
      </c>
      <c r="AS504">
        <v>5</v>
      </c>
      <c r="AT504">
        <v>3</v>
      </c>
      <c r="AU504">
        <v>3</v>
      </c>
      <c r="AV504">
        <v>4</v>
      </c>
      <c r="AW504" s="6">
        <f>STDEV(Table1[[#This Row],[Q1]:[Q36]])</f>
        <v>0.59894086413448056</v>
      </c>
    </row>
    <row r="505" spans="1:49" x14ac:dyDescent="0.2">
      <c r="A505" t="s">
        <v>730</v>
      </c>
      <c r="B505">
        <f>IF(642&lt;ROW(Table1[[#This Row],[ID]])-1,ROW(Table1[[#This Row],[ID]])-1,0)</f>
        <v>0</v>
      </c>
      <c r="C505" t="b">
        <f>FALSE</f>
        <v>0</v>
      </c>
      <c r="D505" t="b">
        <f>FALSE</f>
        <v>0</v>
      </c>
      <c r="E505" s="1">
        <v>38369</v>
      </c>
      <c r="F505" s="4">
        <f ca="1">INT((TODAY()-Table1[[#This Row],[born date]])/365)</f>
        <v>16</v>
      </c>
      <c r="G505" t="s">
        <v>50</v>
      </c>
      <c r="H505" t="s">
        <v>62</v>
      </c>
      <c r="I505" t="s">
        <v>123</v>
      </c>
      <c r="J505" t="s">
        <v>53</v>
      </c>
      <c r="K505" t="s">
        <v>54</v>
      </c>
      <c r="L505" t="s">
        <v>108</v>
      </c>
      <c r="M505">
        <v>3</v>
      </c>
      <c r="N505">
        <v>4</v>
      </c>
      <c r="O505">
        <v>3</v>
      </c>
      <c r="P505">
        <v>3</v>
      </c>
      <c r="Q505">
        <v>3</v>
      </c>
      <c r="R505">
        <v>5</v>
      </c>
      <c r="S505">
        <v>3</v>
      </c>
      <c r="T505">
        <v>2</v>
      </c>
      <c r="U505">
        <v>3</v>
      </c>
      <c r="V505">
        <v>3</v>
      </c>
      <c r="W505">
        <v>3</v>
      </c>
      <c r="X505">
        <v>3</v>
      </c>
      <c r="Y505">
        <v>3</v>
      </c>
      <c r="Z505">
        <v>4</v>
      </c>
      <c r="AA505">
        <v>3</v>
      </c>
      <c r="AB505">
        <v>4</v>
      </c>
      <c r="AC505">
        <v>3</v>
      </c>
      <c r="AD505">
        <v>2</v>
      </c>
      <c r="AE505">
        <v>4</v>
      </c>
      <c r="AF505">
        <v>4</v>
      </c>
      <c r="AG505">
        <v>3</v>
      </c>
      <c r="AH505">
        <v>2</v>
      </c>
      <c r="AI505">
        <v>3</v>
      </c>
      <c r="AJ505">
        <v>3</v>
      </c>
      <c r="AK505">
        <v>5</v>
      </c>
      <c r="AL505">
        <v>4</v>
      </c>
      <c r="AM505">
        <v>2</v>
      </c>
      <c r="AN505">
        <v>2</v>
      </c>
      <c r="AO505">
        <v>2</v>
      </c>
      <c r="AP505">
        <v>3</v>
      </c>
      <c r="AQ505">
        <v>4</v>
      </c>
      <c r="AR505">
        <v>5</v>
      </c>
      <c r="AS505">
        <v>4</v>
      </c>
      <c r="AT505">
        <v>3</v>
      </c>
      <c r="AU505">
        <v>3</v>
      </c>
      <c r="AV505">
        <v>4</v>
      </c>
      <c r="AW505" s="6">
        <f>STDEV(Table1[[#This Row],[Q1]:[Q36]])</f>
        <v>0.84091786587208217</v>
      </c>
    </row>
    <row r="506" spans="1:49" x14ac:dyDescent="0.2">
      <c r="A506" t="s">
        <v>731</v>
      </c>
      <c r="B506">
        <f>IF(642&lt;ROW(Table1[[#This Row],[ID]])-1,ROW(Table1[[#This Row],[ID]])-1,0)</f>
        <v>0</v>
      </c>
      <c r="C506" t="b">
        <f>FALSE</f>
        <v>0</v>
      </c>
      <c r="D506" t="b">
        <f>FALSE</f>
        <v>0</v>
      </c>
      <c r="E506" s="1">
        <v>38577</v>
      </c>
      <c r="F506" s="4">
        <f ca="1">INT((TODAY()-Table1[[#This Row],[born date]])/365)</f>
        <v>15</v>
      </c>
      <c r="G506" t="s">
        <v>50</v>
      </c>
      <c r="H506" t="s">
        <v>62</v>
      </c>
      <c r="I506" t="s">
        <v>52</v>
      </c>
      <c r="J506" t="s">
        <v>66</v>
      </c>
      <c r="K506" t="s">
        <v>54</v>
      </c>
      <c r="L506" t="s">
        <v>63</v>
      </c>
      <c r="M506">
        <v>4</v>
      </c>
      <c r="N506">
        <v>3</v>
      </c>
      <c r="O506">
        <v>3</v>
      </c>
      <c r="P506">
        <v>3</v>
      </c>
      <c r="Q506">
        <v>2</v>
      </c>
      <c r="R506">
        <v>3</v>
      </c>
      <c r="S506">
        <v>3</v>
      </c>
      <c r="T506">
        <v>2</v>
      </c>
      <c r="U506">
        <v>4</v>
      </c>
      <c r="V506">
        <v>3</v>
      </c>
      <c r="W506">
        <v>4</v>
      </c>
      <c r="X506">
        <v>2</v>
      </c>
      <c r="Y506">
        <v>2</v>
      </c>
      <c r="Z506">
        <v>3</v>
      </c>
      <c r="AA506">
        <v>3</v>
      </c>
      <c r="AB506">
        <v>2</v>
      </c>
      <c r="AC506">
        <v>3</v>
      </c>
      <c r="AD506">
        <v>3</v>
      </c>
      <c r="AE506">
        <v>3</v>
      </c>
      <c r="AF506">
        <v>4</v>
      </c>
      <c r="AG506">
        <v>4</v>
      </c>
      <c r="AH506">
        <v>2</v>
      </c>
      <c r="AI506">
        <v>3</v>
      </c>
      <c r="AJ506">
        <v>3</v>
      </c>
      <c r="AK506">
        <v>4</v>
      </c>
      <c r="AL506">
        <v>3</v>
      </c>
      <c r="AM506">
        <v>4</v>
      </c>
      <c r="AN506">
        <v>3</v>
      </c>
      <c r="AO506">
        <v>4</v>
      </c>
      <c r="AP506">
        <v>4</v>
      </c>
      <c r="AQ506">
        <v>3</v>
      </c>
      <c r="AR506">
        <v>4</v>
      </c>
      <c r="AS506">
        <v>3</v>
      </c>
      <c r="AT506">
        <v>3</v>
      </c>
      <c r="AU506">
        <v>4</v>
      </c>
      <c r="AV506">
        <v>4</v>
      </c>
      <c r="AW506" s="6">
        <f>STDEV(Table1[[#This Row],[Q1]:[Q36]])</f>
        <v>0.6969320524371696</v>
      </c>
    </row>
    <row r="507" spans="1:49" x14ac:dyDescent="0.2">
      <c r="A507" t="s">
        <v>732</v>
      </c>
      <c r="B507">
        <f>IF(642&lt;ROW(Table1[[#This Row],[ID]])-1,ROW(Table1[[#This Row],[ID]])-1,0)</f>
        <v>0</v>
      </c>
      <c r="C507" t="b">
        <f>FALSE</f>
        <v>0</v>
      </c>
      <c r="D507" t="b">
        <f>FALSE</f>
        <v>0</v>
      </c>
      <c r="E507" s="1">
        <v>38327</v>
      </c>
      <c r="F507" s="4">
        <f ca="1">INT((TODAY()-Table1[[#This Row],[born date]])/365)</f>
        <v>16</v>
      </c>
      <c r="G507" t="s">
        <v>50</v>
      </c>
      <c r="H507" t="s">
        <v>62</v>
      </c>
      <c r="I507" t="s">
        <v>58</v>
      </c>
      <c r="J507" t="s">
        <v>53</v>
      </c>
      <c r="K507" t="s">
        <v>54</v>
      </c>
      <c r="L507" t="s">
        <v>63</v>
      </c>
      <c r="M507">
        <v>4</v>
      </c>
      <c r="N507">
        <v>3</v>
      </c>
      <c r="O507">
        <v>3</v>
      </c>
      <c r="P507">
        <v>4</v>
      </c>
      <c r="Q507">
        <v>4</v>
      </c>
      <c r="R507">
        <v>2</v>
      </c>
      <c r="S507">
        <v>4</v>
      </c>
      <c r="T507">
        <v>1</v>
      </c>
      <c r="U507">
        <v>5</v>
      </c>
      <c r="V507">
        <v>4</v>
      </c>
      <c r="W507">
        <v>3</v>
      </c>
      <c r="X507">
        <v>3</v>
      </c>
      <c r="Y507">
        <v>3</v>
      </c>
      <c r="Z507">
        <v>5</v>
      </c>
      <c r="AA507">
        <v>4</v>
      </c>
      <c r="AB507">
        <v>5</v>
      </c>
      <c r="AC507">
        <v>4</v>
      </c>
      <c r="AD507">
        <v>1</v>
      </c>
      <c r="AE507">
        <v>5</v>
      </c>
      <c r="AF507">
        <v>4</v>
      </c>
      <c r="AG507">
        <v>4</v>
      </c>
      <c r="AH507">
        <v>3</v>
      </c>
      <c r="AI507">
        <v>4</v>
      </c>
      <c r="AJ507">
        <v>5</v>
      </c>
      <c r="AK507">
        <v>4</v>
      </c>
      <c r="AL507">
        <v>5</v>
      </c>
      <c r="AM507">
        <v>4</v>
      </c>
      <c r="AN507">
        <v>3</v>
      </c>
      <c r="AO507">
        <v>3</v>
      </c>
      <c r="AP507">
        <v>5</v>
      </c>
      <c r="AQ507">
        <v>4</v>
      </c>
      <c r="AR507">
        <v>5</v>
      </c>
      <c r="AS507">
        <v>5</v>
      </c>
      <c r="AT507">
        <v>3</v>
      </c>
      <c r="AU507">
        <v>5</v>
      </c>
      <c r="AV507">
        <v>5</v>
      </c>
      <c r="AW507" s="6">
        <f>STDEV(Table1[[#This Row],[Q1]:[Q36]])</f>
        <v>1.082325538564332</v>
      </c>
    </row>
    <row r="508" spans="1:49" x14ac:dyDescent="0.2">
      <c r="A508" t="s">
        <v>733</v>
      </c>
      <c r="B508">
        <f>IF(642&lt;ROW(Table1[[#This Row],[ID]])-1,ROW(Table1[[#This Row],[ID]])-1,0)</f>
        <v>0</v>
      </c>
      <c r="C508" t="b">
        <f>FALSE</f>
        <v>0</v>
      </c>
      <c r="D508" t="b">
        <f>FALSE</f>
        <v>0</v>
      </c>
      <c r="E508" s="1">
        <v>34546</v>
      </c>
      <c r="F508" s="4">
        <f ca="1">INT((TODAY()-Table1[[#This Row],[born date]])/365)</f>
        <v>26</v>
      </c>
      <c r="G508" t="s">
        <v>50</v>
      </c>
      <c r="H508" t="s">
        <v>62</v>
      </c>
      <c r="I508" t="s">
        <v>58</v>
      </c>
      <c r="J508" t="s">
        <v>66</v>
      </c>
      <c r="K508" t="s">
        <v>54</v>
      </c>
      <c r="L508" t="s">
        <v>734</v>
      </c>
      <c r="M508">
        <v>4</v>
      </c>
      <c r="N508">
        <v>4</v>
      </c>
      <c r="O508">
        <v>3</v>
      </c>
      <c r="P508">
        <v>3</v>
      </c>
      <c r="Q508">
        <v>3</v>
      </c>
      <c r="R508">
        <v>3</v>
      </c>
      <c r="S508">
        <v>4</v>
      </c>
      <c r="T508">
        <v>2</v>
      </c>
      <c r="U508">
        <v>4</v>
      </c>
      <c r="V508">
        <v>3</v>
      </c>
      <c r="W508">
        <v>3</v>
      </c>
      <c r="X508">
        <v>2</v>
      </c>
      <c r="Y508">
        <v>3</v>
      </c>
      <c r="Z508">
        <v>4</v>
      </c>
      <c r="AA508">
        <v>4</v>
      </c>
      <c r="AB508">
        <v>4</v>
      </c>
      <c r="AC508">
        <v>3</v>
      </c>
      <c r="AD508">
        <v>2</v>
      </c>
      <c r="AE508">
        <v>4</v>
      </c>
      <c r="AF508">
        <v>3</v>
      </c>
      <c r="AG508">
        <v>3</v>
      </c>
      <c r="AH508">
        <v>3</v>
      </c>
      <c r="AI508">
        <v>4</v>
      </c>
      <c r="AJ508">
        <v>4</v>
      </c>
      <c r="AK508">
        <v>4</v>
      </c>
      <c r="AL508">
        <v>3</v>
      </c>
      <c r="AM508">
        <v>3</v>
      </c>
      <c r="AN508">
        <v>2</v>
      </c>
      <c r="AO508">
        <v>3</v>
      </c>
      <c r="AP508">
        <v>4</v>
      </c>
      <c r="AQ508">
        <v>3</v>
      </c>
      <c r="AR508">
        <v>3</v>
      </c>
      <c r="AS508">
        <v>3</v>
      </c>
      <c r="AT508">
        <v>2</v>
      </c>
      <c r="AU508">
        <v>4</v>
      </c>
      <c r="AV508">
        <v>3</v>
      </c>
      <c r="AW508" s="6">
        <f>STDEV(Table1[[#This Row],[Q1]:[Q36]])</f>
        <v>0.68080251431091499</v>
      </c>
    </row>
    <row r="509" spans="1:49" x14ac:dyDescent="0.2">
      <c r="A509" t="s">
        <v>735</v>
      </c>
      <c r="B509">
        <f>IF(642&lt;ROW(Table1[[#This Row],[ID]])-1,ROW(Table1[[#This Row],[ID]])-1,0)</f>
        <v>0</v>
      </c>
      <c r="C509" t="b">
        <f>FALSE</f>
        <v>0</v>
      </c>
      <c r="D509" t="b">
        <f>FALSE</f>
        <v>0</v>
      </c>
      <c r="E509" s="1">
        <v>38246</v>
      </c>
      <c r="F509" s="4">
        <f ca="1">INT((TODAY()-Table1[[#This Row],[born date]])/365)</f>
        <v>16</v>
      </c>
      <c r="G509" t="s">
        <v>50</v>
      </c>
      <c r="H509" t="s">
        <v>62</v>
      </c>
      <c r="I509" t="s">
        <v>58</v>
      </c>
      <c r="J509" t="s">
        <v>66</v>
      </c>
      <c r="K509" t="s">
        <v>69</v>
      </c>
      <c r="L509" t="s">
        <v>63</v>
      </c>
      <c r="M509">
        <v>4</v>
      </c>
      <c r="N509">
        <v>5</v>
      </c>
      <c r="O509">
        <v>3</v>
      </c>
      <c r="P509">
        <v>3</v>
      </c>
      <c r="Q509">
        <v>3</v>
      </c>
      <c r="R509">
        <v>4</v>
      </c>
      <c r="S509">
        <v>4</v>
      </c>
      <c r="T509">
        <v>4</v>
      </c>
      <c r="U509">
        <v>3</v>
      </c>
      <c r="V509">
        <v>4</v>
      </c>
      <c r="W509">
        <v>5</v>
      </c>
      <c r="X509">
        <v>3</v>
      </c>
      <c r="Y509">
        <v>2</v>
      </c>
      <c r="Z509">
        <v>3</v>
      </c>
      <c r="AA509">
        <v>4</v>
      </c>
      <c r="AB509">
        <v>4</v>
      </c>
      <c r="AC509">
        <v>3</v>
      </c>
      <c r="AD509">
        <v>3</v>
      </c>
      <c r="AE509">
        <v>4</v>
      </c>
      <c r="AF509">
        <v>5</v>
      </c>
      <c r="AG509">
        <v>4</v>
      </c>
      <c r="AH509">
        <v>3</v>
      </c>
      <c r="AI509">
        <v>4</v>
      </c>
      <c r="AJ509">
        <v>3</v>
      </c>
      <c r="AK509">
        <v>4</v>
      </c>
      <c r="AL509">
        <v>5</v>
      </c>
      <c r="AM509">
        <v>3</v>
      </c>
      <c r="AN509">
        <v>4</v>
      </c>
      <c r="AO509">
        <v>2</v>
      </c>
      <c r="AP509">
        <v>5</v>
      </c>
      <c r="AQ509">
        <v>4</v>
      </c>
      <c r="AR509">
        <v>5</v>
      </c>
      <c r="AS509">
        <v>5</v>
      </c>
      <c r="AT509">
        <v>4</v>
      </c>
      <c r="AU509">
        <v>3</v>
      </c>
      <c r="AV509">
        <v>5</v>
      </c>
      <c r="AW509" s="6">
        <f>STDEV(Table1[[#This Row],[Q1]:[Q36]])</f>
        <v>0.8655670680001335</v>
      </c>
    </row>
    <row r="510" spans="1:49" x14ac:dyDescent="0.2">
      <c r="A510" t="s">
        <v>736</v>
      </c>
      <c r="B510">
        <f>IF(642&lt;ROW(Table1[[#This Row],[ID]])-1,ROW(Table1[[#This Row],[ID]])-1,0)</f>
        <v>0</v>
      </c>
      <c r="C510" t="b">
        <f>FALSE</f>
        <v>0</v>
      </c>
      <c r="D510" t="b">
        <f>FALSE</f>
        <v>0</v>
      </c>
      <c r="E510" s="1">
        <v>26395</v>
      </c>
      <c r="F510" s="4">
        <f ca="1">INT((TODAY()-Table1[[#This Row],[born date]])/365)</f>
        <v>48</v>
      </c>
      <c r="G510" t="s">
        <v>50</v>
      </c>
      <c r="H510" t="s">
        <v>57</v>
      </c>
      <c r="I510" t="s">
        <v>58</v>
      </c>
      <c r="J510" t="s">
        <v>59</v>
      </c>
      <c r="K510" t="s">
        <v>54</v>
      </c>
      <c r="L510" t="s">
        <v>737</v>
      </c>
      <c r="M510">
        <v>3</v>
      </c>
      <c r="N510">
        <v>4</v>
      </c>
      <c r="O510">
        <v>3</v>
      </c>
      <c r="P510">
        <v>5</v>
      </c>
      <c r="Q510">
        <v>5</v>
      </c>
      <c r="R510">
        <v>4</v>
      </c>
      <c r="S510">
        <v>4</v>
      </c>
      <c r="T510">
        <v>4</v>
      </c>
      <c r="U510">
        <v>5</v>
      </c>
      <c r="V510">
        <v>3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5</v>
      </c>
      <c r="AE510">
        <v>4</v>
      </c>
      <c r="AF510">
        <v>3</v>
      </c>
      <c r="AG510">
        <v>4</v>
      </c>
      <c r="AH510">
        <v>4</v>
      </c>
      <c r="AI510">
        <v>4</v>
      </c>
      <c r="AJ510">
        <v>4</v>
      </c>
      <c r="AK510">
        <v>4</v>
      </c>
      <c r="AL510">
        <v>4</v>
      </c>
      <c r="AM510">
        <v>4</v>
      </c>
      <c r="AN510">
        <v>3</v>
      </c>
      <c r="AO510">
        <v>2</v>
      </c>
      <c r="AP510">
        <v>3</v>
      </c>
      <c r="AQ510">
        <v>3</v>
      </c>
      <c r="AR510">
        <v>4</v>
      </c>
      <c r="AS510">
        <v>4</v>
      </c>
      <c r="AT510">
        <v>3</v>
      </c>
      <c r="AU510">
        <v>5</v>
      </c>
      <c r="AV510">
        <v>3</v>
      </c>
      <c r="AW510" s="6">
        <f>STDEV(Table1[[#This Row],[Q1]:[Q36]])</f>
        <v>0.6969320524371696</v>
      </c>
    </row>
    <row r="511" spans="1:49" x14ac:dyDescent="0.2">
      <c r="A511" t="s">
        <v>738</v>
      </c>
      <c r="B511">
        <f>IF(642&lt;ROW(Table1[[#This Row],[ID]])-1,ROW(Table1[[#This Row],[ID]])-1,0)</f>
        <v>0</v>
      </c>
      <c r="C511" t="b">
        <f>FALSE</f>
        <v>0</v>
      </c>
      <c r="D511" t="b">
        <f>FALSE</f>
        <v>0</v>
      </c>
      <c r="E511" s="1">
        <v>38231</v>
      </c>
      <c r="F511" s="4">
        <f ca="1">INT((TODAY()-Table1[[#This Row],[born date]])/365)</f>
        <v>16</v>
      </c>
      <c r="G511" t="s">
        <v>65</v>
      </c>
      <c r="H511" t="s">
        <v>62</v>
      </c>
      <c r="I511" t="s">
        <v>52</v>
      </c>
      <c r="J511" t="s">
        <v>53</v>
      </c>
      <c r="K511" t="s">
        <v>54</v>
      </c>
      <c r="L511" t="s">
        <v>63</v>
      </c>
      <c r="M511">
        <v>4</v>
      </c>
      <c r="N511">
        <v>3</v>
      </c>
      <c r="O511">
        <v>2</v>
      </c>
      <c r="P511">
        <v>3</v>
      </c>
      <c r="Q511">
        <v>4</v>
      </c>
      <c r="R511">
        <v>3</v>
      </c>
      <c r="S511">
        <v>3</v>
      </c>
      <c r="T511">
        <v>5</v>
      </c>
      <c r="U511">
        <v>3</v>
      </c>
      <c r="V511">
        <v>3</v>
      </c>
      <c r="W511">
        <v>4</v>
      </c>
      <c r="X511">
        <v>2</v>
      </c>
      <c r="Y511">
        <v>2</v>
      </c>
      <c r="Z511">
        <v>4</v>
      </c>
      <c r="AA511">
        <v>4</v>
      </c>
      <c r="AB511">
        <v>3</v>
      </c>
      <c r="AC511">
        <v>3</v>
      </c>
      <c r="AD511">
        <v>1</v>
      </c>
      <c r="AE511">
        <v>2</v>
      </c>
      <c r="AF511">
        <v>3</v>
      </c>
      <c r="AG511">
        <v>3</v>
      </c>
      <c r="AH511">
        <v>2</v>
      </c>
      <c r="AI511">
        <v>3</v>
      </c>
      <c r="AJ511">
        <v>4</v>
      </c>
      <c r="AK511">
        <v>4</v>
      </c>
      <c r="AL511">
        <v>3</v>
      </c>
      <c r="AM511">
        <v>3</v>
      </c>
      <c r="AN511">
        <v>5</v>
      </c>
      <c r="AO511">
        <v>3</v>
      </c>
      <c r="AP511">
        <v>4</v>
      </c>
      <c r="AQ511">
        <v>4</v>
      </c>
      <c r="AR511">
        <v>4</v>
      </c>
      <c r="AS511">
        <v>3</v>
      </c>
      <c r="AT511">
        <v>5</v>
      </c>
      <c r="AU511">
        <v>3</v>
      </c>
      <c r="AV511">
        <v>4</v>
      </c>
      <c r="AW511" s="6">
        <f>STDEV(Table1[[#This Row],[Q1]:[Q36]])</f>
        <v>0.91373991645360175</v>
      </c>
    </row>
    <row r="512" spans="1:49" x14ac:dyDescent="0.2">
      <c r="A512" t="s">
        <v>739</v>
      </c>
      <c r="B512">
        <f>IF(642&lt;ROW(Table1[[#This Row],[ID]])-1,ROW(Table1[[#This Row],[ID]])-1,0)</f>
        <v>0</v>
      </c>
      <c r="C512" t="b">
        <f>FALSE</f>
        <v>0</v>
      </c>
      <c r="D512" t="b">
        <f>FALSE</f>
        <v>0</v>
      </c>
      <c r="E512" s="1">
        <v>32639</v>
      </c>
      <c r="F512" s="4">
        <f ca="1">INT((TODAY()-Table1[[#This Row],[born date]])/365)</f>
        <v>31</v>
      </c>
      <c r="G512" t="s">
        <v>65</v>
      </c>
      <c r="H512" t="s">
        <v>62</v>
      </c>
      <c r="I512" t="s">
        <v>52</v>
      </c>
      <c r="J512" t="s">
        <v>53</v>
      </c>
      <c r="K512" t="s">
        <v>54</v>
      </c>
      <c r="L512" t="s">
        <v>740</v>
      </c>
      <c r="M512">
        <v>5</v>
      </c>
      <c r="N512">
        <v>4</v>
      </c>
      <c r="O512">
        <v>2</v>
      </c>
      <c r="P512">
        <v>4</v>
      </c>
      <c r="Q512">
        <v>4</v>
      </c>
      <c r="R512">
        <v>3</v>
      </c>
      <c r="S512">
        <v>4</v>
      </c>
      <c r="T512">
        <v>3</v>
      </c>
      <c r="U512">
        <v>4</v>
      </c>
      <c r="V512">
        <v>5</v>
      </c>
      <c r="W512">
        <v>4</v>
      </c>
      <c r="X512">
        <v>3</v>
      </c>
      <c r="Y512">
        <v>3</v>
      </c>
      <c r="Z512">
        <v>4</v>
      </c>
      <c r="AA512">
        <v>4</v>
      </c>
      <c r="AB512">
        <v>3</v>
      </c>
      <c r="AC512">
        <v>4</v>
      </c>
      <c r="AD512">
        <v>5</v>
      </c>
      <c r="AE512">
        <v>4</v>
      </c>
      <c r="AF512">
        <v>4</v>
      </c>
      <c r="AG512">
        <v>4</v>
      </c>
      <c r="AH512">
        <v>3</v>
      </c>
      <c r="AI512">
        <v>4</v>
      </c>
      <c r="AJ512">
        <v>4</v>
      </c>
      <c r="AK512">
        <v>4</v>
      </c>
      <c r="AL512">
        <v>3</v>
      </c>
      <c r="AM512">
        <v>2</v>
      </c>
      <c r="AN512">
        <v>3</v>
      </c>
      <c r="AO512">
        <v>4</v>
      </c>
      <c r="AP512">
        <v>5</v>
      </c>
      <c r="AQ512">
        <v>4</v>
      </c>
      <c r="AR512">
        <v>4</v>
      </c>
      <c r="AS512">
        <v>4</v>
      </c>
      <c r="AT512">
        <v>3</v>
      </c>
      <c r="AU512">
        <v>4</v>
      </c>
      <c r="AV512">
        <v>4</v>
      </c>
      <c r="AW512" s="6">
        <f>STDEV(Table1[[#This Row],[Q1]:[Q36]])</f>
        <v>0.7319250547113999</v>
      </c>
    </row>
    <row r="513" spans="1:49" x14ac:dyDescent="0.2">
      <c r="A513" t="s">
        <v>741</v>
      </c>
      <c r="B513">
        <f>IF(642&lt;ROW(Table1[[#This Row],[ID]])-1,ROW(Table1[[#This Row],[ID]])-1,0)</f>
        <v>0</v>
      </c>
      <c r="C513" t="b">
        <f>FALSE</f>
        <v>0</v>
      </c>
      <c r="D513" t="b">
        <f>FALSE</f>
        <v>0</v>
      </c>
      <c r="E513" s="1">
        <v>38334</v>
      </c>
      <c r="F513" s="4">
        <f ca="1">INT((TODAY()-Table1[[#This Row],[born date]])/365)</f>
        <v>16</v>
      </c>
      <c r="G513" t="s">
        <v>65</v>
      </c>
      <c r="H513" t="s">
        <v>62</v>
      </c>
      <c r="I513" t="s">
        <v>58</v>
      </c>
      <c r="J513" t="s">
        <v>59</v>
      </c>
      <c r="K513" t="s">
        <v>54</v>
      </c>
      <c r="L513" t="s">
        <v>63</v>
      </c>
      <c r="M513">
        <v>2</v>
      </c>
      <c r="N513">
        <v>2</v>
      </c>
      <c r="O513">
        <v>4</v>
      </c>
      <c r="P513">
        <v>5</v>
      </c>
      <c r="Q513">
        <v>4</v>
      </c>
      <c r="R513">
        <v>3</v>
      </c>
      <c r="S513">
        <v>3</v>
      </c>
      <c r="T513">
        <v>5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5</v>
      </c>
      <c r="AA513">
        <v>4</v>
      </c>
      <c r="AB513">
        <v>3</v>
      </c>
      <c r="AC513">
        <v>3</v>
      </c>
      <c r="AD513">
        <v>5</v>
      </c>
      <c r="AE513">
        <v>3</v>
      </c>
      <c r="AF513">
        <v>3</v>
      </c>
      <c r="AG513">
        <v>4</v>
      </c>
      <c r="AH513">
        <v>4</v>
      </c>
      <c r="AI513">
        <v>5</v>
      </c>
      <c r="AJ513">
        <v>5</v>
      </c>
      <c r="AK513">
        <v>4</v>
      </c>
      <c r="AL513">
        <v>3</v>
      </c>
      <c r="AM513">
        <v>3</v>
      </c>
      <c r="AN513">
        <v>5</v>
      </c>
      <c r="AO513">
        <v>2</v>
      </c>
      <c r="AP513">
        <v>3</v>
      </c>
      <c r="AQ513">
        <v>5</v>
      </c>
      <c r="AR513">
        <v>3</v>
      </c>
      <c r="AS513">
        <v>4</v>
      </c>
      <c r="AT513">
        <v>4</v>
      </c>
      <c r="AU513">
        <v>4</v>
      </c>
      <c r="AV513">
        <v>3</v>
      </c>
      <c r="AW513" s="6">
        <f>STDEV(Table1[[#This Row],[Q1]:[Q36]])</f>
        <v>0.90632696717496575</v>
      </c>
    </row>
    <row r="514" spans="1:49" x14ac:dyDescent="0.2">
      <c r="A514" t="s">
        <v>742</v>
      </c>
      <c r="B514">
        <f>IF(642&lt;ROW(Table1[[#This Row],[ID]])-1,ROW(Table1[[#This Row],[ID]])-1,0)</f>
        <v>0</v>
      </c>
      <c r="C514" t="b">
        <f>FALSE</f>
        <v>0</v>
      </c>
      <c r="D514" t="b">
        <f>FALSE</f>
        <v>0</v>
      </c>
      <c r="E514" s="1">
        <v>36855</v>
      </c>
      <c r="F514" s="4">
        <f ca="1">INT((TODAY()-Table1[[#This Row],[born date]])/365)</f>
        <v>20</v>
      </c>
      <c r="G514" t="s">
        <v>65</v>
      </c>
      <c r="H514" t="s">
        <v>62</v>
      </c>
      <c r="I514" t="s">
        <v>123</v>
      </c>
      <c r="J514" t="s">
        <v>53</v>
      </c>
      <c r="K514" t="s">
        <v>54</v>
      </c>
      <c r="L514" t="s">
        <v>55</v>
      </c>
      <c r="M514">
        <v>3</v>
      </c>
      <c r="N514">
        <v>3</v>
      </c>
      <c r="O514">
        <v>1</v>
      </c>
      <c r="P514">
        <v>4</v>
      </c>
      <c r="Q514">
        <v>4</v>
      </c>
      <c r="R514">
        <v>4</v>
      </c>
      <c r="S514">
        <v>3</v>
      </c>
      <c r="T514">
        <v>1</v>
      </c>
      <c r="U514">
        <v>1</v>
      </c>
      <c r="V514">
        <v>5</v>
      </c>
      <c r="W514">
        <v>4</v>
      </c>
      <c r="X514">
        <v>3</v>
      </c>
      <c r="Y514">
        <v>4</v>
      </c>
      <c r="Z514">
        <v>4</v>
      </c>
      <c r="AA514">
        <v>4</v>
      </c>
      <c r="AB514">
        <v>3</v>
      </c>
      <c r="AC514">
        <v>3</v>
      </c>
      <c r="AD514">
        <v>1</v>
      </c>
      <c r="AE514">
        <v>3</v>
      </c>
      <c r="AF514">
        <v>4</v>
      </c>
      <c r="AG514">
        <v>3</v>
      </c>
      <c r="AH514">
        <v>1</v>
      </c>
      <c r="AI514">
        <v>4</v>
      </c>
      <c r="AJ514">
        <v>3</v>
      </c>
      <c r="AK514">
        <v>4</v>
      </c>
      <c r="AL514">
        <v>3</v>
      </c>
      <c r="AM514">
        <v>3</v>
      </c>
      <c r="AN514">
        <v>1</v>
      </c>
      <c r="AO514">
        <v>4</v>
      </c>
      <c r="AP514">
        <v>5</v>
      </c>
      <c r="AQ514">
        <v>5</v>
      </c>
      <c r="AR514">
        <v>4</v>
      </c>
      <c r="AS514">
        <v>3</v>
      </c>
      <c r="AT514">
        <v>5</v>
      </c>
      <c r="AU514">
        <v>5</v>
      </c>
      <c r="AV514">
        <v>5</v>
      </c>
      <c r="AW514" s="6">
        <f>STDEV(Table1[[#This Row],[Q1]:[Q36]])</f>
        <v>1.2649110640673518</v>
      </c>
    </row>
    <row r="515" spans="1:49" x14ac:dyDescent="0.2">
      <c r="A515" t="s">
        <v>743</v>
      </c>
      <c r="B515">
        <f>IF(642&lt;ROW(Table1[[#This Row],[ID]])-1,ROW(Table1[[#This Row],[ID]])-1,0)</f>
        <v>0</v>
      </c>
      <c r="C515" t="b">
        <f>FALSE</f>
        <v>0</v>
      </c>
      <c r="D515" t="b">
        <f>FALSE</f>
        <v>0</v>
      </c>
      <c r="E515" s="1">
        <v>34979</v>
      </c>
      <c r="F515" s="4">
        <f ca="1">INT((TODAY()-Table1[[#This Row],[born date]])/365)</f>
        <v>25</v>
      </c>
      <c r="G515" t="s">
        <v>94</v>
      </c>
      <c r="H515" t="s">
        <v>51</v>
      </c>
      <c r="I515" t="s">
        <v>102</v>
      </c>
      <c r="J515" t="s">
        <v>53</v>
      </c>
      <c r="K515" t="s">
        <v>107</v>
      </c>
      <c r="L515" t="s">
        <v>744</v>
      </c>
      <c r="M515">
        <v>5</v>
      </c>
      <c r="N515">
        <v>4</v>
      </c>
      <c r="O515">
        <v>4</v>
      </c>
      <c r="P515">
        <v>5</v>
      </c>
      <c r="Q515">
        <v>5</v>
      </c>
      <c r="R515">
        <v>5</v>
      </c>
      <c r="S515">
        <v>5</v>
      </c>
      <c r="T515">
        <v>4</v>
      </c>
      <c r="U515">
        <v>5</v>
      </c>
      <c r="V515">
        <v>5</v>
      </c>
      <c r="W515">
        <v>5</v>
      </c>
      <c r="X515">
        <v>4</v>
      </c>
      <c r="Y515">
        <v>5</v>
      </c>
      <c r="Z515">
        <v>5</v>
      </c>
      <c r="AA515">
        <v>5</v>
      </c>
      <c r="AB515">
        <v>5</v>
      </c>
      <c r="AC515">
        <v>5</v>
      </c>
      <c r="AD515">
        <v>5</v>
      </c>
      <c r="AE515">
        <v>5</v>
      </c>
      <c r="AF515">
        <v>3</v>
      </c>
      <c r="AG515">
        <v>4</v>
      </c>
      <c r="AH515">
        <v>5</v>
      </c>
      <c r="AI515">
        <v>5</v>
      </c>
      <c r="AJ515">
        <v>5</v>
      </c>
      <c r="AK515">
        <v>5</v>
      </c>
      <c r="AL515">
        <v>5</v>
      </c>
      <c r="AM515">
        <v>4</v>
      </c>
      <c r="AN515">
        <v>5</v>
      </c>
      <c r="AO515">
        <v>5</v>
      </c>
      <c r="AP515">
        <v>4</v>
      </c>
      <c r="AQ515">
        <v>5</v>
      </c>
      <c r="AR515">
        <v>5</v>
      </c>
      <c r="AS515">
        <v>4</v>
      </c>
      <c r="AT515">
        <v>4</v>
      </c>
      <c r="AU515">
        <v>5</v>
      </c>
      <c r="AV515">
        <v>5</v>
      </c>
      <c r="AW515" s="6">
        <f>STDEV(Table1[[#This Row],[Q1]:[Q36]])</f>
        <v>0.52478264586095658</v>
      </c>
    </row>
    <row r="516" spans="1:49" x14ac:dyDescent="0.2">
      <c r="A516" t="s">
        <v>745</v>
      </c>
      <c r="B516">
        <f>IF(642&lt;ROW(Table1[[#This Row],[ID]])-1,ROW(Table1[[#This Row],[ID]])-1,0)</f>
        <v>0</v>
      </c>
      <c r="C516" t="b">
        <f>FALSE</f>
        <v>0</v>
      </c>
      <c r="D516" t="b">
        <f>FALSE</f>
        <v>0</v>
      </c>
      <c r="E516" s="1">
        <v>38241</v>
      </c>
      <c r="F516" s="4">
        <f ca="1">INT((TODAY()-Table1[[#This Row],[born date]])/365)</f>
        <v>16</v>
      </c>
      <c r="G516" t="s">
        <v>50</v>
      </c>
      <c r="H516" t="s">
        <v>62</v>
      </c>
      <c r="I516" t="s">
        <v>58</v>
      </c>
      <c r="J516" t="s">
        <v>53</v>
      </c>
      <c r="K516" t="s">
        <v>69</v>
      </c>
      <c r="L516" t="s">
        <v>63</v>
      </c>
      <c r="M516">
        <v>3</v>
      </c>
      <c r="N516">
        <v>3</v>
      </c>
      <c r="O516">
        <v>3</v>
      </c>
      <c r="P516">
        <v>2</v>
      </c>
      <c r="Q516">
        <v>3</v>
      </c>
      <c r="R516">
        <v>2</v>
      </c>
      <c r="S516">
        <v>3</v>
      </c>
      <c r="T516">
        <v>2</v>
      </c>
      <c r="U516">
        <v>3</v>
      </c>
      <c r="V516">
        <v>3</v>
      </c>
      <c r="W516">
        <v>3</v>
      </c>
      <c r="X516">
        <v>2</v>
      </c>
      <c r="Y516">
        <v>3</v>
      </c>
      <c r="Z516">
        <v>4</v>
      </c>
      <c r="AA516">
        <v>3</v>
      </c>
      <c r="AB516">
        <v>2</v>
      </c>
      <c r="AC516">
        <v>3</v>
      </c>
      <c r="AD516">
        <v>2</v>
      </c>
      <c r="AE516">
        <v>3</v>
      </c>
      <c r="AF516">
        <v>3</v>
      </c>
      <c r="AG516">
        <v>3</v>
      </c>
      <c r="AH516">
        <v>1</v>
      </c>
      <c r="AI516">
        <v>3</v>
      </c>
      <c r="AJ516">
        <v>3</v>
      </c>
      <c r="AK516">
        <v>3</v>
      </c>
      <c r="AL516">
        <v>2</v>
      </c>
      <c r="AM516">
        <v>3</v>
      </c>
      <c r="AN516">
        <v>3</v>
      </c>
      <c r="AO516">
        <v>3</v>
      </c>
      <c r="AP516">
        <v>3</v>
      </c>
      <c r="AQ516">
        <v>3</v>
      </c>
      <c r="AR516">
        <v>3</v>
      </c>
      <c r="AS516">
        <v>3</v>
      </c>
      <c r="AT516">
        <v>3</v>
      </c>
      <c r="AU516">
        <v>4</v>
      </c>
      <c r="AV516">
        <v>3</v>
      </c>
      <c r="AW516" s="6">
        <f>STDEV(Table1[[#This Row],[Q1]:[Q36]])</f>
        <v>0.57666253783272869</v>
      </c>
    </row>
    <row r="517" spans="1:49" x14ac:dyDescent="0.2">
      <c r="A517" t="s">
        <v>746</v>
      </c>
      <c r="B517">
        <f>IF(642&lt;ROW(Table1[[#This Row],[ID]])-1,ROW(Table1[[#This Row],[ID]])-1,0)</f>
        <v>0</v>
      </c>
      <c r="C517" t="b">
        <f>FALSE</f>
        <v>0</v>
      </c>
      <c r="D517" t="b">
        <f>FALSE</f>
        <v>0</v>
      </c>
      <c r="E517" s="1">
        <v>30779</v>
      </c>
      <c r="F517" s="4">
        <f ca="1">INT((TODAY()-Table1[[#This Row],[born date]])/365)</f>
        <v>36</v>
      </c>
      <c r="G517" t="s">
        <v>50</v>
      </c>
      <c r="H517" t="s">
        <v>57</v>
      </c>
      <c r="I517" t="s">
        <v>52</v>
      </c>
      <c r="J517" t="s">
        <v>53</v>
      </c>
      <c r="K517" t="s">
        <v>54</v>
      </c>
      <c r="L517" t="s">
        <v>747</v>
      </c>
      <c r="M517">
        <v>5</v>
      </c>
      <c r="N517">
        <v>5</v>
      </c>
      <c r="O517">
        <v>4</v>
      </c>
      <c r="P517">
        <v>4</v>
      </c>
      <c r="Q517">
        <v>4</v>
      </c>
      <c r="R517">
        <v>5</v>
      </c>
      <c r="S517">
        <v>5</v>
      </c>
      <c r="T517">
        <v>2</v>
      </c>
      <c r="U517">
        <v>3</v>
      </c>
      <c r="V517">
        <v>4</v>
      </c>
      <c r="W517">
        <v>4</v>
      </c>
      <c r="X517">
        <v>3</v>
      </c>
      <c r="Y517">
        <v>4</v>
      </c>
      <c r="Z517">
        <v>4</v>
      </c>
      <c r="AA517">
        <v>4</v>
      </c>
      <c r="AB517">
        <v>4</v>
      </c>
      <c r="AC517">
        <v>4</v>
      </c>
      <c r="AD517">
        <v>1</v>
      </c>
      <c r="AE517">
        <v>3</v>
      </c>
      <c r="AF517">
        <v>5</v>
      </c>
      <c r="AG517">
        <v>4</v>
      </c>
      <c r="AH517">
        <v>4</v>
      </c>
      <c r="AI517">
        <v>4</v>
      </c>
      <c r="AJ517">
        <v>4</v>
      </c>
      <c r="AK517">
        <v>5</v>
      </c>
      <c r="AL517">
        <v>4</v>
      </c>
      <c r="AM517">
        <v>4</v>
      </c>
      <c r="AN517">
        <v>1</v>
      </c>
      <c r="AO517">
        <v>2</v>
      </c>
      <c r="AP517">
        <v>4</v>
      </c>
      <c r="AQ517">
        <v>5</v>
      </c>
      <c r="AR517">
        <v>4</v>
      </c>
      <c r="AS517">
        <v>4</v>
      </c>
      <c r="AT517">
        <v>2</v>
      </c>
      <c r="AU517">
        <v>3</v>
      </c>
      <c r="AV517">
        <v>5</v>
      </c>
      <c r="AW517" s="6">
        <f>STDEV(Table1[[#This Row],[Q1]:[Q36]])</f>
        <v>1.0720104240194439</v>
      </c>
    </row>
    <row r="518" spans="1:49" x14ac:dyDescent="0.2">
      <c r="A518" t="s">
        <v>748</v>
      </c>
      <c r="B518">
        <f>IF(642&lt;ROW(Table1[[#This Row],[ID]])-1,ROW(Table1[[#This Row],[ID]])-1,0)</f>
        <v>0</v>
      </c>
      <c r="C518" t="b">
        <f>FALSE</f>
        <v>0</v>
      </c>
      <c r="D518" t="b">
        <f>FALSE</f>
        <v>0</v>
      </c>
      <c r="E518" s="1">
        <v>29319</v>
      </c>
      <c r="F518" s="4">
        <f ca="1">INT((TODAY()-Table1[[#This Row],[born date]])/365)</f>
        <v>40</v>
      </c>
      <c r="G518" t="s">
        <v>65</v>
      </c>
      <c r="H518" t="s">
        <v>62</v>
      </c>
      <c r="I518" t="s">
        <v>52</v>
      </c>
      <c r="J518" t="s">
        <v>68</v>
      </c>
      <c r="K518" t="s">
        <v>54</v>
      </c>
      <c r="L518" t="s">
        <v>55</v>
      </c>
      <c r="M518">
        <v>4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3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4</v>
      </c>
      <c r="AB518">
        <v>4</v>
      </c>
      <c r="AC518">
        <v>4</v>
      </c>
      <c r="AD518">
        <v>4</v>
      </c>
      <c r="AE518">
        <v>3</v>
      </c>
      <c r="AF518">
        <v>4</v>
      </c>
      <c r="AG518">
        <v>4</v>
      </c>
      <c r="AH518">
        <v>4</v>
      </c>
      <c r="AI518">
        <v>4</v>
      </c>
      <c r="AJ518">
        <v>4</v>
      </c>
      <c r="AK518">
        <v>4</v>
      </c>
      <c r="AL518">
        <v>5</v>
      </c>
      <c r="AM518">
        <v>4</v>
      </c>
      <c r="AN518">
        <v>4</v>
      </c>
      <c r="AO518">
        <v>4</v>
      </c>
      <c r="AP518">
        <v>4</v>
      </c>
      <c r="AQ518">
        <v>4</v>
      </c>
      <c r="AR518">
        <v>4</v>
      </c>
      <c r="AS518">
        <v>4</v>
      </c>
      <c r="AT518">
        <v>4</v>
      </c>
      <c r="AU518">
        <v>4</v>
      </c>
      <c r="AV518">
        <v>4</v>
      </c>
      <c r="AW518" s="6">
        <f>STDEV(Table1[[#This Row],[Q1]:[Q36]])</f>
        <v>0.3333333333333332</v>
      </c>
    </row>
    <row r="519" spans="1:49" x14ac:dyDescent="0.2">
      <c r="A519" t="s">
        <v>749</v>
      </c>
      <c r="B519">
        <f>IF(642&lt;ROW(Table1[[#This Row],[ID]])-1,ROW(Table1[[#This Row],[ID]])-1,0)</f>
        <v>0</v>
      </c>
      <c r="C519" t="b">
        <f>FALSE</f>
        <v>0</v>
      </c>
      <c r="D519" t="b">
        <f>FALSE</f>
        <v>0</v>
      </c>
      <c r="E519" s="1">
        <v>24670</v>
      </c>
      <c r="F519" s="4">
        <f ca="1">INT((TODAY()-Table1[[#This Row],[born date]])/365)</f>
        <v>53</v>
      </c>
      <c r="G519" t="s">
        <v>50</v>
      </c>
      <c r="H519" t="s">
        <v>76</v>
      </c>
      <c r="I519" t="s">
        <v>58</v>
      </c>
      <c r="J519" t="s">
        <v>53</v>
      </c>
      <c r="K519" t="s">
        <v>54</v>
      </c>
      <c r="L519" t="s">
        <v>750</v>
      </c>
      <c r="M519">
        <v>3</v>
      </c>
      <c r="N519">
        <v>3</v>
      </c>
      <c r="O519">
        <v>3</v>
      </c>
      <c r="P519">
        <v>3</v>
      </c>
      <c r="Q519">
        <v>3</v>
      </c>
      <c r="R519">
        <v>2</v>
      </c>
      <c r="S519">
        <v>4</v>
      </c>
      <c r="T519">
        <v>2</v>
      </c>
      <c r="U519">
        <v>4</v>
      </c>
      <c r="V519">
        <v>3</v>
      </c>
      <c r="W519">
        <v>3</v>
      </c>
      <c r="X519">
        <v>3</v>
      </c>
      <c r="Y519">
        <v>3</v>
      </c>
      <c r="Z519">
        <v>4</v>
      </c>
      <c r="AA519">
        <v>4</v>
      </c>
      <c r="AB519">
        <v>3</v>
      </c>
      <c r="AC519">
        <v>3</v>
      </c>
      <c r="AD519">
        <v>2</v>
      </c>
      <c r="AE519">
        <v>3</v>
      </c>
      <c r="AF519">
        <v>3</v>
      </c>
      <c r="AG519">
        <v>4</v>
      </c>
      <c r="AH519">
        <v>2</v>
      </c>
      <c r="AI519">
        <v>3</v>
      </c>
      <c r="AJ519">
        <v>4</v>
      </c>
      <c r="AK519">
        <v>4</v>
      </c>
      <c r="AL519">
        <v>4</v>
      </c>
      <c r="AM519">
        <v>3</v>
      </c>
      <c r="AN519">
        <v>2</v>
      </c>
      <c r="AO519">
        <v>4</v>
      </c>
      <c r="AP519">
        <v>3</v>
      </c>
      <c r="AQ519">
        <v>4</v>
      </c>
      <c r="AR519">
        <v>4</v>
      </c>
      <c r="AS519">
        <v>4</v>
      </c>
      <c r="AT519">
        <v>2</v>
      </c>
      <c r="AU519">
        <v>4</v>
      </c>
      <c r="AV519">
        <v>3</v>
      </c>
      <c r="AW519" s="6">
        <f>STDEV(Table1[[#This Row],[Q1]:[Q36]])</f>
        <v>0.70990721504169452</v>
      </c>
    </row>
    <row r="520" spans="1:49" x14ac:dyDescent="0.2">
      <c r="A520" t="s">
        <v>751</v>
      </c>
      <c r="B520">
        <f>IF(642&lt;ROW(Table1[[#This Row],[ID]])-1,ROW(Table1[[#This Row],[ID]])-1,0)</f>
        <v>0</v>
      </c>
      <c r="C520" t="b">
        <f>FALSE</f>
        <v>0</v>
      </c>
      <c r="D520" t="b">
        <f>FALSE</f>
        <v>0</v>
      </c>
      <c r="E520" s="1">
        <v>31415</v>
      </c>
      <c r="F520" s="4">
        <f ca="1">INT((TODAY()-Table1[[#This Row],[born date]])/365)</f>
        <v>35</v>
      </c>
      <c r="G520" t="s">
        <v>65</v>
      </c>
      <c r="H520" t="s">
        <v>57</v>
      </c>
      <c r="I520" t="s">
        <v>102</v>
      </c>
      <c r="J520" t="s">
        <v>53</v>
      </c>
      <c r="K520" t="s">
        <v>54</v>
      </c>
      <c r="L520" t="s">
        <v>752</v>
      </c>
      <c r="M520">
        <v>4</v>
      </c>
      <c r="N520">
        <v>4</v>
      </c>
      <c r="O520">
        <v>4</v>
      </c>
      <c r="P520">
        <v>3</v>
      </c>
      <c r="Q520">
        <v>3</v>
      </c>
      <c r="R520">
        <v>4</v>
      </c>
      <c r="S520">
        <v>4</v>
      </c>
      <c r="T520">
        <v>2</v>
      </c>
      <c r="U520">
        <v>4</v>
      </c>
      <c r="V520">
        <v>4</v>
      </c>
      <c r="W520">
        <v>3</v>
      </c>
      <c r="X520">
        <v>3</v>
      </c>
      <c r="Y520">
        <v>2</v>
      </c>
      <c r="Z520">
        <v>4</v>
      </c>
      <c r="AA520">
        <v>4</v>
      </c>
      <c r="AB520">
        <v>4</v>
      </c>
      <c r="AC520">
        <v>4</v>
      </c>
      <c r="AD520">
        <v>2</v>
      </c>
      <c r="AE520">
        <v>4</v>
      </c>
      <c r="AF520">
        <v>4</v>
      </c>
      <c r="AG520">
        <v>4</v>
      </c>
      <c r="AH520">
        <v>3</v>
      </c>
      <c r="AI520">
        <v>3</v>
      </c>
      <c r="AJ520">
        <v>4</v>
      </c>
      <c r="AK520">
        <v>3</v>
      </c>
      <c r="AL520">
        <v>4</v>
      </c>
      <c r="AM520">
        <v>4</v>
      </c>
      <c r="AN520">
        <v>2</v>
      </c>
      <c r="AO520">
        <v>4</v>
      </c>
      <c r="AP520">
        <v>4</v>
      </c>
      <c r="AQ520">
        <v>4</v>
      </c>
      <c r="AR520">
        <v>5</v>
      </c>
      <c r="AS520">
        <v>4</v>
      </c>
      <c r="AT520">
        <v>2</v>
      </c>
      <c r="AU520">
        <v>4</v>
      </c>
      <c r="AV520">
        <v>4</v>
      </c>
      <c r="AW520" s="6">
        <f>STDEV(Table1[[#This Row],[Q1]:[Q36]])</f>
        <v>0.77254475393040989</v>
      </c>
    </row>
    <row r="521" spans="1:49" x14ac:dyDescent="0.2">
      <c r="A521" t="s">
        <v>753</v>
      </c>
      <c r="B521">
        <f>IF(642&lt;ROW(Table1[[#This Row],[ID]])-1,ROW(Table1[[#This Row],[ID]])-1,0)</f>
        <v>0</v>
      </c>
      <c r="C521" t="b">
        <f>FALSE</f>
        <v>0</v>
      </c>
      <c r="D521" t="b">
        <f>FALSE</f>
        <v>0</v>
      </c>
      <c r="E521" s="1">
        <v>38427</v>
      </c>
      <c r="F521" s="4">
        <f ca="1">INT((TODAY()-Table1[[#This Row],[born date]])/365)</f>
        <v>15</v>
      </c>
      <c r="G521" t="s">
        <v>50</v>
      </c>
      <c r="H521" t="s">
        <v>62</v>
      </c>
      <c r="I521" t="s">
        <v>58</v>
      </c>
      <c r="J521" t="s">
        <v>357</v>
      </c>
      <c r="K521" t="s">
        <v>54</v>
      </c>
      <c r="L521" t="s">
        <v>63</v>
      </c>
      <c r="M521">
        <v>4</v>
      </c>
      <c r="N521">
        <v>4</v>
      </c>
      <c r="O521">
        <v>2</v>
      </c>
      <c r="P521">
        <v>2</v>
      </c>
      <c r="Q521">
        <v>2</v>
      </c>
      <c r="R521">
        <v>3</v>
      </c>
      <c r="S521">
        <v>5</v>
      </c>
      <c r="T521">
        <v>4</v>
      </c>
      <c r="U521">
        <v>3</v>
      </c>
      <c r="V521">
        <v>2</v>
      </c>
      <c r="W521">
        <v>5</v>
      </c>
      <c r="X521">
        <v>5</v>
      </c>
      <c r="Y521">
        <v>2</v>
      </c>
      <c r="Z521">
        <v>4</v>
      </c>
      <c r="AA521">
        <v>3</v>
      </c>
      <c r="AB521">
        <v>2</v>
      </c>
      <c r="AC521">
        <v>3</v>
      </c>
      <c r="AD521">
        <v>4</v>
      </c>
      <c r="AE521">
        <v>3</v>
      </c>
      <c r="AF521">
        <v>2</v>
      </c>
      <c r="AG521">
        <v>4</v>
      </c>
      <c r="AH521">
        <v>4</v>
      </c>
      <c r="AI521">
        <v>3</v>
      </c>
      <c r="AJ521">
        <v>2</v>
      </c>
      <c r="AK521">
        <v>4</v>
      </c>
      <c r="AL521">
        <v>2</v>
      </c>
      <c r="AM521">
        <v>3</v>
      </c>
      <c r="AN521">
        <v>2</v>
      </c>
      <c r="AO521">
        <v>3</v>
      </c>
      <c r="AP521">
        <v>3</v>
      </c>
      <c r="AQ521">
        <v>4</v>
      </c>
      <c r="AR521">
        <v>3</v>
      </c>
      <c r="AS521">
        <v>4</v>
      </c>
      <c r="AT521">
        <v>3</v>
      </c>
      <c r="AU521">
        <v>2</v>
      </c>
      <c r="AV521">
        <v>3</v>
      </c>
      <c r="AW521" s="6">
        <f>STDEV(Table1[[#This Row],[Q1]:[Q36]])</f>
        <v>0.96073715084609512</v>
      </c>
    </row>
    <row r="522" spans="1:49" x14ac:dyDescent="0.2">
      <c r="A522" t="s">
        <v>754</v>
      </c>
      <c r="B522">
        <f>IF(642&lt;ROW(Table1[[#This Row],[ID]])-1,ROW(Table1[[#This Row],[ID]])-1,0)</f>
        <v>0</v>
      </c>
      <c r="C522" t="b">
        <f>FALSE</f>
        <v>0</v>
      </c>
      <c r="D522" t="b">
        <f>FALSE</f>
        <v>0</v>
      </c>
      <c r="E522" s="1">
        <v>38266</v>
      </c>
      <c r="F522" s="4">
        <f ca="1">INT((TODAY()-Table1[[#This Row],[born date]])/365)</f>
        <v>16</v>
      </c>
      <c r="G522" t="s">
        <v>50</v>
      </c>
      <c r="H522" t="s">
        <v>62</v>
      </c>
      <c r="I522" t="s">
        <v>58</v>
      </c>
      <c r="J522" t="s">
        <v>66</v>
      </c>
      <c r="K522" t="s">
        <v>54</v>
      </c>
      <c r="L522" t="s">
        <v>63</v>
      </c>
      <c r="M522">
        <v>4</v>
      </c>
      <c r="N522">
        <v>4</v>
      </c>
      <c r="O522">
        <v>4</v>
      </c>
      <c r="P522">
        <v>4</v>
      </c>
      <c r="Q522">
        <v>3</v>
      </c>
      <c r="R522">
        <v>4</v>
      </c>
      <c r="S522">
        <v>5</v>
      </c>
      <c r="T522">
        <v>3</v>
      </c>
      <c r="U522">
        <v>3</v>
      </c>
      <c r="V522">
        <v>3</v>
      </c>
      <c r="W522">
        <v>4</v>
      </c>
      <c r="X522">
        <v>3</v>
      </c>
      <c r="Y522">
        <v>4</v>
      </c>
      <c r="Z522">
        <v>4</v>
      </c>
      <c r="AA522">
        <v>4</v>
      </c>
      <c r="AB522">
        <v>4</v>
      </c>
      <c r="AC522">
        <v>5</v>
      </c>
      <c r="AD522">
        <v>3</v>
      </c>
      <c r="AE522">
        <v>3</v>
      </c>
      <c r="AF522">
        <v>3</v>
      </c>
      <c r="AG522">
        <v>3</v>
      </c>
      <c r="AH522">
        <v>3</v>
      </c>
      <c r="AI522">
        <v>4</v>
      </c>
      <c r="AJ522">
        <v>4</v>
      </c>
      <c r="AK522">
        <v>4</v>
      </c>
      <c r="AL522">
        <v>4</v>
      </c>
      <c r="AM522">
        <v>5</v>
      </c>
      <c r="AN522">
        <v>3</v>
      </c>
      <c r="AO522">
        <v>1</v>
      </c>
      <c r="AP522">
        <v>3</v>
      </c>
      <c r="AQ522">
        <v>4</v>
      </c>
      <c r="AR522">
        <v>5</v>
      </c>
      <c r="AS522">
        <v>5</v>
      </c>
      <c r="AT522">
        <v>4</v>
      </c>
      <c r="AU522">
        <v>3</v>
      </c>
      <c r="AV522">
        <v>4</v>
      </c>
      <c r="AW522" s="6">
        <f>STDEV(Table1[[#This Row],[Q1]:[Q36]])</f>
        <v>0.8218253010201293</v>
      </c>
    </row>
    <row r="523" spans="1:49" x14ac:dyDescent="0.2">
      <c r="A523" t="s">
        <v>755</v>
      </c>
      <c r="B523">
        <f>IF(642&lt;ROW(Table1[[#This Row],[ID]])-1,ROW(Table1[[#This Row],[ID]])-1,0)</f>
        <v>0</v>
      </c>
      <c r="C523" t="b">
        <f>FALSE</f>
        <v>0</v>
      </c>
      <c r="D523" t="b">
        <f>FALSE</f>
        <v>0</v>
      </c>
      <c r="E523" s="1">
        <v>38246</v>
      </c>
      <c r="F523" s="4">
        <f ca="1">INT((TODAY()-Table1[[#This Row],[born date]])/365)</f>
        <v>16</v>
      </c>
      <c r="G523" t="s">
        <v>50</v>
      </c>
      <c r="H523" t="s">
        <v>62</v>
      </c>
      <c r="I523" t="s">
        <v>58</v>
      </c>
      <c r="J523" t="s">
        <v>66</v>
      </c>
      <c r="K523" t="s">
        <v>54</v>
      </c>
      <c r="L523" t="s">
        <v>63</v>
      </c>
      <c r="M523">
        <v>3</v>
      </c>
      <c r="N523">
        <v>3</v>
      </c>
      <c r="O523">
        <v>4</v>
      </c>
      <c r="P523">
        <v>4</v>
      </c>
      <c r="Q523">
        <v>3</v>
      </c>
      <c r="R523">
        <v>4</v>
      </c>
      <c r="S523">
        <v>3</v>
      </c>
      <c r="T523">
        <v>4</v>
      </c>
      <c r="U523">
        <v>3</v>
      </c>
      <c r="V523">
        <v>4</v>
      </c>
      <c r="W523">
        <v>3</v>
      </c>
      <c r="X523">
        <v>3</v>
      </c>
      <c r="Y523">
        <v>2</v>
      </c>
      <c r="Z523">
        <v>2</v>
      </c>
      <c r="AA523">
        <v>2</v>
      </c>
      <c r="AB523">
        <v>2</v>
      </c>
      <c r="AC523">
        <v>2</v>
      </c>
      <c r="AD523">
        <v>2</v>
      </c>
      <c r="AE523">
        <v>2</v>
      </c>
      <c r="AF523">
        <v>3</v>
      </c>
      <c r="AG523">
        <v>3</v>
      </c>
      <c r="AH523">
        <v>2</v>
      </c>
      <c r="AI523">
        <v>3</v>
      </c>
      <c r="AJ523">
        <v>3</v>
      </c>
      <c r="AK523">
        <v>2</v>
      </c>
      <c r="AL523">
        <v>2</v>
      </c>
      <c r="AM523">
        <v>3</v>
      </c>
      <c r="AN523">
        <v>3</v>
      </c>
      <c r="AO523">
        <v>3</v>
      </c>
      <c r="AP523">
        <v>4</v>
      </c>
      <c r="AQ523">
        <v>4</v>
      </c>
      <c r="AR523">
        <v>3</v>
      </c>
      <c r="AS523">
        <v>2</v>
      </c>
      <c r="AT523">
        <v>4</v>
      </c>
      <c r="AU523">
        <v>4</v>
      </c>
      <c r="AV523">
        <v>2</v>
      </c>
      <c r="AW523" s="6">
        <f>STDEV(Table1[[#This Row],[Q1]:[Q36]])</f>
        <v>0.76997217018353514</v>
      </c>
    </row>
    <row r="524" spans="1:49" x14ac:dyDescent="0.2">
      <c r="A524" t="s">
        <v>756</v>
      </c>
      <c r="B524">
        <f>IF(642&lt;ROW(Table1[[#This Row],[ID]])-1,ROW(Table1[[#This Row],[ID]])-1,0)</f>
        <v>0</v>
      </c>
      <c r="C524" t="b">
        <f>FALSE</f>
        <v>0</v>
      </c>
      <c r="D524" t="b">
        <f>FALSE</f>
        <v>0</v>
      </c>
      <c r="E524" s="1">
        <v>23980</v>
      </c>
      <c r="F524" s="4">
        <f ca="1">INT((TODAY()-Table1[[#This Row],[born date]])/365)</f>
        <v>55</v>
      </c>
      <c r="G524" t="s">
        <v>50</v>
      </c>
      <c r="H524" t="s">
        <v>57</v>
      </c>
      <c r="I524" t="s">
        <v>58</v>
      </c>
      <c r="J524" t="s">
        <v>59</v>
      </c>
      <c r="K524" t="s">
        <v>54</v>
      </c>
      <c r="L524" t="s">
        <v>757</v>
      </c>
      <c r="M524">
        <v>4</v>
      </c>
      <c r="N524">
        <v>3</v>
      </c>
      <c r="O524">
        <v>4</v>
      </c>
      <c r="P524">
        <v>4</v>
      </c>
      <c r="Q524">
        <v>3</v>
      </c>
      <c r="R524">
        <v>4</v>
      </c>
      <c r="S524">
        <v>3</v>
      </c>
      <c r="T524">
        <v>2</v>
      </c>
      <c r="U524">
        <v>3</v>
      </c>
      <c r="V524">
        <v>4</v>
      </c>
      <c r="W524">
        <v>3</v>
      </c>
      <c r="X524">
        <v>3</v>
      </c>
      <c r="Y524">
        <v>3</v>
      </c>
      <c r="Z524">
        <v>4</v>
      </c>
      <c r="AA524">
        <v>4</v>
      </c>
      <c r="AB524">
        <v>3</v>
      </c>
      <c r="AC524">
        <v>3</v>
      </c>
      <c r="AD524">
        <v>2</v>
      </c>
      <c r="AE524">
        <v>5</v>
      </c>
      <c r="AF524">
        <v>5</v>
      </c>
      <c r="AG524">
        <v>3</v>
      </c>
      <c r="AH524">
        <v>2</v>
      </c>
      <c r="AI524">
        <v>3</v>
      </c>
      <c r="AJ524">
        <v>3</v>
      </c>
      <c r="AK524">
        <v>4</v>
      </c>
      <c r="AL524">
        <v>3</v>
      </c>
      <c r="AM524">
        <v>4</v>
      </c>
      <c r="AN524">
        <v>2</v>
      </c>
      <c r="AO524">
        <v>2</v>
      </c>
      <c r="AP524">
        <v>5</v>
      </c>
      <c r="AQ524">
        <v>3</v>
      </c>
      <c r="AR524">
        <v>4</v>
      </c>
      <c r="AS524">
        <v>4</v>
      </c>
      <c r="AT524">
        <v>3</v>
      </c>
      <c r="AU524">
        <v>4</v>
      </c>
      <c r="AV524">
        <v>4</v>
      </c>
      <c r="AW524" s="6">
        <f>STDEV(Table1[[#This Row],[Q1]:[Q36]])</f>
        <v>0.83760808352552396</v>
      </c>
    </row>
    <row r="525" spans="1:49" x14ac:dyDescent="0.2">
      <c r="A525" t="s">
        <v>758</v>
      </c>
      <c r="B525">
        <f>IF(642&lt;ROW(Table1[[#This Row],[ID]])-1,ROW(Table1[[#This Row],[ID]])-1,0)</f>
        <v>0</v>
      </c>
      <c r="C525" t="b">
        <f>TRUE</f>
        <v>1</v>
      </c>
      <c r="D525" t="b">
        <f>FALSE</f>
        <v>0</v>
      </c>
      <c r="E525" s="1">
        <v>30914</v>
      </c>
      <c r="F525" s="4">
        <f ca="1">INT((TODAY()-Table1[[#This Row],[born date]])/365)</f>
        <v>36</v>
      </c>
      <c r="G525" t="s">
        <v>65</v>
      </c>
      <c r="H525" t="s">
        <v>62</v>
      </c>
      <c r="I525" t="s">
        <v>52</v>
      </c>
      <c r="J525" t="s">
        <v>68</v>
      </c>
      <c r="K525" t="s">
        <v>54</v>
      </c>
      <c r="L525" t="s">
        <v>759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 s="6">
        <f>STDEV(Table1[[#This Row],[Q1]:[Q36]])</f>
        <v>0</v>
      </c>
    </row>
    <row r="526" spans="1:49" x14ac:dyDescent="0.2">
      <c r="A526" t="s">
        <v>760</v>
      </c>
      <c r="B526">
        <f>IF(642&lt;ROW(Table1[[#This Row],[ID]])-1,ROW(Table1[[#This Row],[ID]])-1,0)</f>
        <v>0</v>
      </c>
      <c r="C526" t="b">
        <f>FALSE</f>
        <v>0</v>
      </c>
      <c r="D526" t="b">
        <f>FALSE</f>
        <v>0</v>
      </c>
      <c r="E526" s="1">
        <v>36383</v>
      </c>
      <c r="F526" s="4">
        <f ca="1">INT((TODAY()-Table1[[#This Row],[born date]])/365)</f>
        <v>21</v>
      </c>
      <c r="G526" t="s">
        <v>65</v>
      </c>
      <c r="H526" t="s">
        <v>62</v>
      </c>
      <c r="I526" t="s">
        <v>58</v>
      </c>
      <c r="J526" t="s">
        <v>66</v>
      </c>
      <c r="K526" t="s">
        <v>89</v>
      </c>
      <c r="L526" t="s">
        <v>761</v>
      </c>
      <c r="M526">
        <v>3</v>
      </c>
      <c r="N526">
        <v>3</v>
      </c>
      <c r="O526">
        <v>3</v>
      </c>
      <c r="P526">
        <v>3</v>
      </c>
      <c r="Q526">
        <v>3</v>
      </c>
      <c r="R526">
        <v>2</v>
      </c>
      <c r="S526">
        <v>2</v>
      </c>
      <c r="T526">
        <v>2</v>
      </c>
      <c r="U526">
        <v>3</v>
      </c>
      <c r="V526">
        <v>3</v>
      </c>
      <c r="W526">
        <v>3</v>
      </c>
      <c r="X526">
        <v>3</v>
      </c>
      <c r="Y526">
        <v>2</v>
      </c>
      <c r="Z526">
        <v>3</v>
      </c>
      <c r="AA526">
        <v>3</v>
      </c>
      <c r="AB526">
        <v>3</v>
      </c>
      <c r="AC526">
        <v>3</v>
      </c>
      <c r="AD526">
        <v>2</v>
      </c>
      <c r="AE526">
        <v>3</v>
      </c>
      <c r="AF526">
        <v>3</v>
      </c>
      <c r="AG526">
        <v>3</v>
      </c>
      <c r="AH526">
        <v>3</v>
      </c>
      <c r="AI526">
        <v>3</v>
      </c>
      <c r="AJ526">
        <v>4</v>
      </c>
      <c r="AK526">
        <v>4</v>
      </c>
      <c r="AL526">
        <v>3</v>
      </c>
      <c r="AM526">
        <v>3</v>
      </c>
      <c r="AN526">
        <v>2</v>
      </c>
      <c r="AO526">
        <v>2</v>
      </c>
      <c r="AP526">
        <v>4</v>
      </c>
      <c r="AQ526">
        <v>4</v>
      </c>
      <c r="AR526">
        <v>3</v>
      </c>
      <c r="AS526">
        <v>4</v>
      </c>
      <c r="AT526">
        <v>4</v>
      </c>
      <c r="AU526">
        <v>3</v>
      </c>
      <c r="AV526">
        <v>3</v>
      </c>
      <c r="AW526" s="6">
        <f>STDEV(Table1[[#This Row],[Q1]:[Q36]])</f>
        <v>0.60879793087273282</v>
      </c>
    </row>
    <row r="527" spans="1:49" x14ac:dyDescent="0.2">
      <c r="A527" t="s">
        <v>762</v>
      </c>
      <c r="B527">
        <f>IF(642&lt;ROW(Table1[[#This Row],[ID]])-1,ROW(Table1[[#This Row],[ID]])-1,0)</f>
        <v>0</v>
      </c>
      <c r="C527" t="b">
        <f>FALSE</f>
        <v>0</v>
      </c>
      <c r="D527" t="b">
        <f>FALSE</f>
        <v>0</v>
      </c>
      <c r="E527" s="1">
        <v>38191</v>
      </c>
      <c r="F527" s="4">
        <f ca="1">INT((TODAY()-Table1[[#This Row],[born date]])/365)</f>
        <v>16</v>
      </c>
      <c r="G527" t="s">
        <v>65</v>
      </c>
      <c r="H527" t="s">
        <v>62</v>
      </c>
      <c r="I527" t="s">
        <v>58</v>
      </c>
      <c r="J527" t="s">
        <v>53</v>
      </c>
      <c r="K527" t="s">
        <v>69</v>
      </c>
      <c r="L527" t="s">
        <v>63</v>
      </c>
      <c r="M527">
        <v>3</v>
      </c>
      <c r="N527">
        <v>3</v>
      </c>
      <c r="O527">
        <v>4</v>
      </c>
      <c r="P527">
        <v>4</v>
      </c>
      <c r="Q527">
        <v>3</v>
      </c>
      <c r="R527">
        <v>3</v>
      </c>
      <c r="S527">
        <v>4</v>
      </c>
      <c r="T527">
        <v>2</v>
      </c>
      <c r="U527">
        <v>5</v>
      </c>
      <c r="V527">
        <v>4</v>
      </c>
      <c r="W527">
        <v>4</v>
      </c>
      <c r="X527">
        <v>3</v>
      </c>
      <c r="Y527">
        <v>3</v>
      </c>
      <c r="Z527">
        <v>4</v>
      </c>
      <c r="AA527">
        <v>3</v>
      </c>
      <c r="AB527">
        <v>4</v>
      </c>
      <c r="AC527">
        <v>2</v>
      </c>
      <c r="AD527">
        <v>3</v>
      </c>
      <c r="AE527">
        <v>4</v>
      </c>
      <c r="AF527">
        <v>2</v>
      </c>
      <c r="AG527">
        <v>3</v>
      </c>
      <c r="AH527">
        <v>3</v>
      </c>
      <c r="AI527">
        <v>4</v>
      </c>
      <c r="AJ527">
        <v>3</v>
      </c>
      <c r="AK527">
        <v>4</v>
      </c>
      <c r="AL527">
        <v>4</v>
      </c>
      <c r="AM527">
        <v>4</v>
      </c>
      <c r="AN527">
        <v>4</v>
      </c>
      <c r="AO527">
        <v>5</v>
      </c>
      <c r="AP527">
        <v>5</v>
      </c>
      <c r="AQ527">
        <v>4</v>
      </c>
      <c r="AR527">
        <v>5</v>
      </c>
      <c r="AS527">
        <v>4</v>
      </c>
      <c r="AT527">
        <v>5</v>
      </c>
      <c r="AU527">
        <v>5</v>
      </c>
      <c r="AV527">
        <v>4</v>
      </c>
      <c r="AW527" s="6">
        <f>STDEV(Table1[[#This Row],[Q1]:[Q36]])</f>
        <v>0.85588532090443237</v>
      </c>
    </row>
    <row r="528" spans="1:49" x14ac:dyDescent="0.2">
      <c r="A528" t="s">
        <v>763</v>
      </c>
      <c r="B528">
        <f>IF(642&lt;ROW(Table1[[#This Row],[ID]])-1,ROW(Table1[[#This Row],[ID]])-1,0)</f>
        <v>0</v>
      </c>
      <c r="C528" t="b">
        <f>FALSE</f>
        <v>0</v>
      </c>
      <c r="D528" t="b">
        <f>FALSE</f>
        <v>0</v>
      </c>
      <c r="E528" s="1">
        <v>38622</v>
      </c>
      <c r="F528" s="4">
        <f ca="1">INT((TODAY()-Table1[[#This Row],[born date]])/365)</f>
        <v>15</v>
      </c>
      <c r="G528" t="s">
        <v>65</v>
      </c>
      <c r="H528" t="s">
        <v>62</v>
      </c>
      <c r="I528" t="s">
        <v>58</v>
      </c>
      <c r="J528" t="s">
        <v>53</v>
      </c>
      <c r="K528" t="s">
        <v>54</v>
      </c>
      <c r="L528" t="s">
        <v>63</v>
      </c>
      <c r="M528">
        <v>3</v>
      </c>
      <c r="N528">
        <v>4</v>
      </c>
      <c r="O528">
        <v>3</v>
      </c>
      <c r="P528">
        <v>4</v>
      </c>
      <c r="Q528">
        <v>3</v>
      </c>
      <c r="R528">
        <v>2</v>
      </c>
      <c r="S528">
        <v>1</v>
      </c>
      <c r="T528">
        <v>2</v>
      </c>
      <c r="U528">
        <v>5</v>
      </c>
      <c r="V528">
        <v>3</v>
      </c>
      <c r="W528">
        <v>4</v>
      </c>
      <c r="X528">
        <v>3</v>
      </c>
      <c r="Y528">
        <v>3</v>
      </c>
      <c r="Z528">
        <v>4</v>
      </c>
      <c r="AA528">
        <v>3</v>
      </c>
      <c r="AB528">
        <v>3</v>
      </c>
      <c r="AC528">
        <v>2</v>
      </c>
      <c r="AD528">
        <v>2</v>
      </c>
      <c r="AE528">
        <v>2</v>
      </c>
      <c r="AF528">
        <v>2</v>
      </c>
      <c r="AG528">
        <v>3</v>
      </c>
      <c r="AH528">
        <v>2</v>
      </c>
      <c r="AI528">
        <v>4</v>
      </c>
      <c r="AJ528">
        <v>4</v>
      </c>
      <c r="AK528">
        <v>4</v>
      </c>
      <c r="AL528">
        <v>3</v>
      </c>
      <c r="AM528">
        <v>3</v>
      </c>
      <c r="AN528">
        <v>2</v>
      </c>
      <c r="AO528">
        <v>3</v>
      </c>
      <c r="AP528">
        <v>4</v>
      </c>
      <c r="AQ528">
        <v>3</v>
      </c>
      <c r="AR528">
        <v>3</v>
      </c>
      <c r="AS528">
        <v>2</v>
      </c>
      <c r="AT528">
        <v>2</v>
      </c>
      <c r="AU528">
        <v>5</v>
      </c>
      <c r="AV528">
        <v>4</v>
      </c>
      <c r="AW528" s="6">
        <f>STDEV(Table1[[#This Row],[Q1]:[Q36]])</f>
        <v>0.94070220310182917</v>
      </c>
    </row>
    <row r="529" spans="1:49" x14ac:dyDescent="0.2">
      <c r="A529" t="s">
        <v>764</v>
      </c>
      <c r="B529">
        <f>IF(642&lt;ROW(Table1[[#This Row],[ID]])-1,ROW(Table1[[#This Row],[ID]])-1,0)</f>
        <v>0</v>
      </c>
      <c r="C529" t="b">
        <f>FALSE</f>
        <v>0</v>
      </c>
      <c r="D529" t="b">
        <f>FALSE</f>
        <v>0</v>
      </c>
      <c r="E529" s="1">
        <v>34436</v>
      </c>
      <c r="F529" s="4">
        <f ca="1">INT((TODAY()-Table1[[#This Row],[born date]])/365)</f>
        <v>26</v>
      </c>
      <c r="G529" t="s">
        <v>50</v>
      </c>
      <c r="H529" t="s">
        <v>62</v>
      </c>
      <c r="I529" t="s">
        <v>52</v>
      </c>
      <c r="J529" t="s">
        <v>66</v>
      </c>
      <c r="K529" t="s">
        <v>54</v>
      </c>
      <c r="L529" t="s">
        <v>55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3</v>
      </c>
      <c r="T529">
        <v>3</v>
      </c>
      <c r="U529">
        <v>3</v>
      </c>
      <c r="V529">
        <v>3</v>
      </c>
      <c r="W529">
        <v>3</v>
      </c>
      <c r="X529">
        <v>3</v>
      </c>
      <c r="Y529">
        <v>3</v>
      </c>
      <c r="Z529">
        <v>3</v>
      </c>
      <c r="AA529">
        <v>3</v>
      </c>
      <c r="AB529">
        <v>3</v>
      </c>
      <c r="AC529">
        <v>3</v>
      </c>
      <c r="AD529">
        <v>3</v>
      </c>
      <c r="AE529">
        <v>3</v>
      </c>
      <c r="AF529">
        <v>3</v>
      </c>
      <c r="AG529">
        <v>3</v>
      </c>
      <c r="AH529">
        <v>3</v>
      </c>
      <c r="AI529">
        <v>3</v>
      </c>
      <c r="AJ529">
        <v>3</v>
      </c>
      <c r="AK529">
        <v>3</v>
      </c>
      <c r="AL529">
        <v>3</v>
      </c>
      <c r="AM529">
        <v>3</v>
      </c>
      <c r="AN529">
        <v>3</v>
      </c>
      <c r="AO529">
        <v>3</v>
      </c>
      <c r="AP529">
        <v>3</v>
      </c>
      <c r="AQ529">
        <v>3</v>
      </c>
      <c r="AR529">
        <v>3</v>
      </c>
      <c r="AS529">
        <v>3</v>
      </c>
      <c r="AT529">
        <v>3</v>
      </c>
      <c r="AU529">
        <v>3</v>
      </c>
      <c r="AV529">
        <v>3</v>
      </c>
      <c r="AW529" s="6">
        <f>STDEV(Table1[[#This Row],[Q1]:[Q36]])</f>
        <v>0</v>
      </c>
    </row>
    <row r="530" spans="1:49" x14ac:dyDescent="0.2">
      <c r="A530" t="s">
        <v>765</v>
      </c>
      <c r="B530">
        <f>IF(642&lt;ROW(Table1[[#This Row],[ID]])-1,ROW(Table1[[#This Row],[ID]])-1,0)</f>
        <v>0</v>
      </c>
      <c r="C530" t="b">
        <f>FALSE</f>
        <v>0</v>
      </c>
      <c r="D530" t="b">
        <f>FALSE</f>
        <v>0</v>
      </c>
      <c r="E530" s="1">
        <v>38200</v>
      </c>
      <c r="F530" s="4">
        <f ca="1">INT((TODAY()-Table1[[#This Row],[born date]])/365)</f>
        <v>16</v>
      </c>
      <c r="G530" t="s">
        <v>50</v>
      </c>
      <c r="H530" t="s">
        <v>62</v>
      </c>
      <c r="I530" t="s">
        <v>58</v>
      </c>
      <c r="J530" t="s">
        <v>68</v>
      </c>
      <c r="K530" t="s">
        <v>69</v>
      </c>
      <c r="L530" t="s">
        <v>63</v>
      </c>
      <c r="M530">
        <v>3</v>
      </c>
      <c r="N530">
        <v>3</v>
      </c>
      <c r="O530">
        <v>4</v>
      </c>
      <c r="P530">
        <v>2</v>
      </c>
      <c r="Q530">
        <v>3</v>
      </c>
      <c r="R530">
        <v>2</v>
      </c>
      <c r="S530">
        <v>3</v>
      </c>
      <c r="T530">
        <v>2</v>
      </c>
      <c r="U530">
        <v>3</v>
      </c>
      <c r="V530">
        <v>3</v>
      </c>
      <c r="W530">
        <v>2</v>
      </c>
      <c r="X530">
        <v>3</v>
      </c>
      <c r="Y530">
        <v>4</v>
      </c>
      <c r="Z530">
        <v>2</v>
      </c>
      <c r="AA530">
        <v>2</v>
      </c>
      <c r="AB530">
        <v>1</v>
      </c>
      <c r="AC530">
        <v>2</v>
      </c>
      <c r="AD530">
        <v>4</v>
      </c>
      <c r="AE530">
        <v>3</v>
      </c>
      <c r="AF530">
        <v>3</v>
      </c>
      <c r="AG530">
        <v>2</v>
      </c>
      <c r="AH530">
        <v>2</v>
      </c>
      <c r="AI530">
        <v>2</v>
      </c>
      <c r="AJ530">
        <v>1</v>
      </c>
      <c r="AK530">
        <v>4</v>
      </c>
      <c r="AL530">
        <v>2</v>
      </c>
      <c r="AM530">
        <v>2</v>
      </c>
      <c r="AN530">
        <v>2</v>
      </c>
      <c r="AO530">
        <v>5</v>
      </c>
      <c r="AP530">
        <v>3</v>
      </c>
      <c r="AQ530">
        <v>3</v>
      </c>
      <c r="AR530">
        <v>2</v>
      </c>
      <c r="AS530">
        <v>2</v>
      </c>
      <c r="AT530">
        <v>2</v>
      </c>
      <c r="AU530">
        <v>4</v>
      </c>
      <c r="AV530">
        <v>3</v>
      </c>
      <c r="AW530" s="6">
        <f>STDEV(Table1[[#This Row],[Q1]:[Q36]])</f>
        <v>0.89929425591969525</v>
      </c>
    </row>
    <row r="531" spans="1:49" x14ac:dyDescent="0.2">
      <c r="A531" t="s">
        <v>766</v>
      </c>
      <c r="B531">
        <f>IF(642&lt;ROW(Table1[[#This Row],[ID]])-1,ROW(Table1[[#This Row],[ID]])-1,0)</f>
        <v>0</v>
      </c>
      <c r="C531" t="b">
        <f>FALSE</f>
        <v>0</v>
      </c>
      <c r="D531" t="b">
        <f>FALSE</f>
        <v>0</v>
      </c>
      <c r="E531" s="1">
        <v>23996</v>
      </c>
      <c r="F531" s="4">
        <f ca="1">INT((TODAY()-Table1[[#This Row],[born date]])/365)</f>
        <v>55</v>
      </c>
      <c r="G531" t="s">
        <v>65</v>
      </c>
      <c r="H531" t="s">
        <v>57</v>
      </c>
      <c r="I531" t="s">
        <v>58</v>
      </c>
      <c r="J531" t="s">
        <v>53</v>
      </c>
      <c r="K531" t="s">
        <v>54</v>
      </c>
      <c r="L531" t="s">
        <v>767</v>
      </c>
      <c r="M531">
        <v>5</v>
      </c>
      <c r="N531">
        <v>4</v>
      </c>
      <c r="O531">
        <v>3</v>
      </c>
      <c r="P531">
        <v>4</v>
      </c>
      <c r="Q531">
        <v>4</v>
      </c>
      <c r="R531">
        <v>4</v>
      </c>
      <c r="S531">
        <v>3</v>
      </c>
      <c r="T531">
        <v>3</v>
      </c>
      <c r="U531">
        <v>4</v>
      </c>
      <c r="V531">
        <v>3</v>
      </c>
      <c r="W531">
        <v>3</v>
      </c>
      <c r="X531">
        <v>2</v>
      </c>
      <c r="Y531">
        <v>2</v>
      </c>
      <c r="Z531">
        <v>4</v>
      </c>
      <c r="AA531">
        <v>4</v>
      </c>
      <c r="AB531">
        <v>3</v>
      </c>
      <c r="AC531">
        <v>4</v>
      </c>
      <c r="AD531">
        <v>2</v>
      </c>
      <c r="AE531">
        <v>3</v>
      </c>
      <c r="AF531">
        <v>4</v>
      </c>
      <c r="AG531">
        <v>4</v>
      </c>
      <c r="AH531">
        <v>2</v>
      </c>
      <c r="AI531">
        <v>4</v>
      </c>
      <c r="AJ531">
        <v>3</v>
      </c>
      <c r="AK531">
        <v>4</v>
      </c>
      <c r="AL531">
        <v>4</v>
      </c>
      <c r="AM531">
        <v>4</v>
      </c>
      <c r="AN531">
        <v>4</v>
      </c>
      <c r="AO531">
        <v>2</v>
      </c>
      <c r="AP531">
        <v>4</v>
      </c>
      <c r="AQ531">
        <v>4</v>
      </c>
      <c r="AR531">
        <v>4</v>
      </c>
      <c r="AS531">
        <v>4</v>
      </c>
      <c r="AT531">
        <v>4</v>
      </c>
      <c r="AU531">
        <v>4</v>
      </c>
      <c r="AV531">
        <v>4</v>
      </c>
      <c r="AW531" s="6">
        <f>STDEV(Table1[[#This Row],[Q1]:[Q36]])</f>
        <v>0.77408420033375525</v>
      </c>
    </row>
    <row r="532" spans="1:49" x14ac:dyDescent="0.2">
      <c r="A532" t="s">
        <v>768</v>
      </c>
      <c r="B532">
        <f>IF(642&lt;ROW(Table1[[#This Row],[ID]])-1,ROW(Table1[[#This Row],[ID]])-1,0)</f>
        <v>0</v>
      </c>
      <c r="C532" t="b">
        <f>FALSE</f>
        <v>0</v>
      </c>
      <c r="D532" t="b">
        <f>FALSE</f>
        <v>0</v>
      </c>
      <c r="E532" s="1">
        <v>33811</v>
      </c>
      <c r="F532" s="4">
        <f ca="1">INT((TODAY()-Table1[[#This Row],[born date]])/365)</f>
        <v>28</v>
      </c>
      <c r="G532" t="s">
        <v>50</v>
      </c>
      <c r="H532" t="s">
        <v>62</v>
      </c>
      <c r="I532" t="s">
        <v>102</v>
      </c>
      <c r="J532" t="s">
        <v>66</v>
      </c>
      <c r="K532" t="s">
        <v>69</v>
      </c>
      <c r="L532" t="s">
        <v>769</v>
      </c>
      <c r="M532">
        <v>3</v>
      </c>
      <c r="N532">
        <v>5</v>
      </c>
      <c r="O532">
        <v>3</v>
      </c>
      <c r="P532">
        <v>4</v>
      </c>
      <c r="Q532">
        <v>5</v>
      </c>
      <c r="R532">
        <v>3</v>
      </c>
      <c r="S532">
        <v>3</v>
      </c>
      <c r="T532">
        <v>3</v>
      </c>
      <c r="U532">
        <v>3</v>
      </c>
      <c r="V532">
        <v>5</v>
      </c>
      <c r="W532">
        <v>4</v>
      </c>
      <c r="X532">
        <v>2</v>
      </c>
      <c r="Y532">
        <v>3</v>
      </c>
      <c r="Z532">
        <v>5</v>
      </c>
      <c r="AA532">
        <v>3</v>
      </c>
      <c r="AB532">
        <v>2</v>
      </c>
      <c r="AC532">
        <v>3</v>
      </c>
      <c r="AD532">
        <v>3</v>
      </c>
      <c r="AE532">
        <v>3</v>
      </c>
      <c r="AF532">
        <v>4</v>
      </c>
      <c r="AG532">
        <v>3</v>
      </c>
      <c r="AH532">
        <v>3</v>
      </c>
      <c r="AI532">
        <v>4</v>
      </c>
      <c r="AJ532">
        <v>3</v>
      </c>
      <c r="AK532">
        <v>5</v>
      </c>
      <c r="AL532">
        <v>3</v>
      </c>
      <c r="AM532">
        <v>3</v>
      </c>
      <c r="AN532">
        <v>3</v>
      </c>
      <c r="AO532">
        <v>2</v>
      </c>
      <c r="AP532">
        <v>5</v>
      </c>
      <c r="AQ532">
        <v>3</v>
      </c>
      <c r="AR532">
        <v>3</v>
      </c>
      <c r="AS532">
        <v>4</v>
      </c>
      <c r="AT532">
        <v>3</v>
      </c>
      <c r="AU532">
        <v>2</v>
      </c>
      <c r="AV532">
        <v>4</v>
      </c>
      <c r="AW532" s="6">
        <f>STDEV(Table1[[#This Row],[Q1]:[Q36]])</f>
        <v>0.90325689362053341</v>
      </c>
    </row>
    <row r="533" spans="1:49" x14ac:dyDescent="0.2">
      <c r="A533" t="s">
        <v>770</v>
      </c>
      <c r="B533">
        <f>IF(642&lt;ROW(Table1[[#This Row],[ID]])-1,ROW(Table1[[#This Row],[ID]])-1,0)</f>
        <v>0</v>
      </c>
      <c r="C533" t="b">
        <f>FALSE</f>
        <v>0</v>
      </c>
      <c r="D533" t="b">
        <f>FALSE</f>
        <v>0</v>
      </c>
      <c r="E533" s="1">
        <v>32874</v>
      </c>
      <c r="F533" s="4">
        <f ca="1">INT((TODAY()-Table1[[#This Row],[born date]])/365)</f>
        <v>31</v>
      </c>
      <c r="G533" t="s">
        <v>65</v>
      </c>
      <c r="H533" t="s">
        <v>57</v>
      </c>
      <c r="I533" t="s">
        <v>102</v>
      </c>
      <c r="J533" t="s">
        <v>357</v>
      </c>
      <c r="K533" t="s">
        <v>54</v>
      </c>
      <c r="L533" t="s">
        <v>55</v>
      </c>
      <c r="M533">
        <v>4</v>
      </c>
      <c r="N533">
        <v>4</v>
      </c>
      <c r="O533">
        <v>4</v>
      </c>
      <c r="P533">
        <v>4</v>
      </c>
      <c r="Q533">
        <v>4</v>
      </c>
      <c r="R533">
        <v>4</v>
      </c>
      <c r="S533">
        <v>4</v>
      </c>
      <c r="T533">
        <v>4</v>
      </c>
      <c r="U533">
        <v>4</v>
      </c>
      <c r="V533">
        <v>4</v>
      </c>
      <c r="W533">
        <v>4</v>
      </c>
      <c r="X533">
        <v>2</v>
      </c>
      <c r="Y533">
        <v>4</v>
      </c>
      <c r="Z533">
        <v>4</v>
      </c>
      <c r="AA533">
        <v>4</v>
      </c>
      <c r="AB533">
        <v>4</v>
      </c>
      <c r="AC533">
        <v>4</v>
      </c>
      <c r="AD533">
        <v>4</v>
      </c>
      <c r="AE533">
        <v>4</v>
      </c>
      <c r="AF533">
        <v>4</v>
      </c>
      <c r="AG533">
        <v>4</v>
      </c>
      <c r="AH533">
        <v>4</v>
      </c>
      <c r="AI533">
        <v>4</v>
      </c>
      <c r="AJ533">
        <v>4</v>
      </c>
      <c r="AK533">
        <v>4</v>
      </c>
      <c r="AL533">
        <v>4</v>
      </c>
      <c r="AM533">
        <v>4</v>
      </c>
      <c r="AN533">
        <v>4</v>
      </c>
      <c r="AO533">
        <v>4</v>
      </c>
      <c r="AP533">
        <v>4</v>
      </c>
      <c r="AQ533">
        <v>4</v>
      </c>
      <c r="AR533">
        <v>4</v>
      </c>
      <c r="AS533">
        <v>4</v>
      </c>
      <c r="AT533">
        <v>4</v>
      </c>
      <c r="AU533">
        <v>4</v>
      </c>
      <c r="AV533">
        <v>4</v>
      </c>
      <c r="AW533" s="6">
        <f>STDEV(Table1[[#This Row],[Q1]:[Q36]])</f>
        <v>0.33333333333333315</v>
      </c>
    </row>
    <row r="534" spans="1:49" x14ac:dyDescent="0.2">
      <c r="A534" t="s">
        <v>771</v>
      </c>
      <c r="B534">
        <f>IF(642&lt;ROW(Table1[[#This Row],[ID]])-1,ROW(Table1[[#This Row],[ID]])-1,0)</f>
        <v>0</v>
      </c>
      <c r="C534" t="b">
        <f>FALSE</f>
        <v>0</v>
      </c>
      <c r="D534" t="b">
        <f>FALSE</f>
        <v>0</v>
      </c>
      <c r="E534" s="1">
        <v>32897</v>
      </c>
      <c r="F534" s="4">
        <f ca="1">INT((TODAY()-Table1[[#This Row],[born date]])/365)</f>
        <v>31</v>
      </c>
      <c r="G534" t="s">
        <v>65</v>
      </c>
      <c r="H534" t="s">
        <v>62</v>
      </c>
      <c r="I534" t="s">
        <v>52</v>
      </c>
      <c r="J534" t="s">
        <v>68</v>
      </c>
      <c r="K534" t="s">
        <v>54</v>
      </c>
      <c r="L534" t="s">
        <v>772</v>
      </c>
      <c r="M534">
        <v>3</v>
      </c>
      <c r="N534">
        <v>2</v>
      </c>
      <c r="O534">
        <v>5</v>
      </c>
      <c r="P534">
        <v>4</v>
      </c>
      <c r="Q534">
        <v>3</v>
      </c>
      <c r="R534">
        <v>5</v>
      </c>
      <c r="S534">
        <v>3</v>
      </c>
      <c r="T534">
        <v>5</v>
      </c>
      <c r="U534">
        <v>4</v>
      </c>
      <c r="V534">
        <v>1</v>
      </c>
      <c r="W534">
        <v>3</v>
      </c>
      <c r="X534">
        <v>4</v>
      </c>
      <c r="Y534">
        <v>3</v>
      </c>
      <c r="Z534">
        <v>3</v>
      </c>
      <c r="AA534">
        <v>2</v>
      </c>
      <c r="AB534">
        <v>2</v>
      </c>
      <c r="AC534">
        <v>3</v>
      </c>
      <c r="AD534">
        <v>5</v>
      </c>
      <c r="AE534">
        <v>3</v>
      </c>
      <c r="AF534">
        <v>1</v>
      </c>
      <c r="AG534">
        <v>1</v>
      </c>
      <c r="AH534">
        <v>4</v>
      </c>
      <c r="AI534">
        <v>2</v>
      </c>
      <c r="AJ534">
        <v>2</v>
      </c>
      <c r="AK534">
        <v>2</v>
      </c>
      <c r="AL534">
        <v>3</v>
      </c>
      <c r="AM534">
        <v>2</v>
      </c>
      <c r="AN534">
        <v>1</v>
      </c>
      <c r="AO534">
        <v>3</v>
      </c>
      <c r="AP534">
        <v>2</v>
      </c>
      <c r="AQ534">
        <v>5</v>
      </c>
      <c r="AR534">
        <v>3</v>
      </c>
      <c r="AS534">
        <v>4</v>
      </c>
      <c r="AT534">
        <v>5</v>
      </c>
      <c r="AU534">
        <v>4</v>
      </c>
      <c r="AV534">
        <v>2</v>
      </c>
      <c r="AW534" s="6">
        <f>STDEV(Table1[[#This Row],[Q1]:[Q36]])</f>
        <v>1.2532497439197507</v>
      </c>
    </row>
    <row r="535" spans="1:49" x14ac:dyDescent="0.2">
      <c r="A535" t="s">
        <v>773</v>
      </c>
      <c r="B535">
        <f>IF(642&lt;ROW(Table1[[#This Row],[ID]])-1,ROW(Table1[[#This Row],[ID]])-1,0)</f>
        <v>0</v>
      </c>
      <c r="C535" t="b">
        <f>FALSE</f>
        <v>0</v>
      </c>
      <c r="D535" t="b">
        <f>FALSE</f>
        <v>0</v>
      </c>
      <c r="E535" s="1">
        <v>21380</v>
      </c>
      <c r="F535" s="4">
        <f ca="1">INT((TODAY()-Table1[[#This Row],[born date]])/365)</f>
        <v>62</v>
      </c>
      <c r="G535" t="s">
        <v>65</v>
      </c>
      <c r="H535" t="s">
        <v>76</v>
      </c>
      <c r="I535" t="s">
        <v>52</v>
      </c>
      <c r="J535" t="s">
        <v>53</v>
      </c>
      <c r="K535" t="s">
        <v>54</v>
      </c>
      <c r="L535" t="s">
        <v>774</v>
      </c>
      <c r="M535">
        <v>4</v>
      </c>
      <c r="N535">
        <v>4</v>
      </c>
      <c r="O535">
        <v>4</v>
      </c>
      <c r="P535">
        <v>4</v>
      </c>
      <c r="Q535">
        <v>4</v>
      </c>
      <c r="R535">
        <v>3</v>
      </c>
      <c r="S535">
        <v>3</v>
      </c>
      <c r="T535">
        <v>4</v>
      </c>
      <c r="U535">
        <v>4</v>
      </c>
      <c r="V535">
        <v>4</v>
      </c>
      <c r="W535">
        <v>4</v>
      </c>
      <c r="X535">
        <v>4</v>
      </c>
      <c r="Y535">
        <v>4</v>
      </c>
      <c r="Z535">
        <v>3</v>
      </c>
      <c r="AA535">
        <v>3</v>
      </c>
      <c r="AB535">
        <v>3</v>
      </c>
      <c r="AC535">
        <v>3</v>
      </c>
      <c r="AD535">
        <v>3</v>
      </c>
      <c r="AE535">
        <v>3</v>
      </c>
      <c r="AF535">
        <v>4</v>
      </c>
      <c r="AG535">
        <v>3</v>
      </c>
      <c r="AH535">
        <v>3</v>
      </c>
      <c r="AI535">
        <v>4</v>
      </c>
      <c r="AJ535">
        <v>3</v>
      </c>
      <c r="AK535">
        <v>3</v>
      </c>
      <c r="AL535">
        <v>3</v>
      </c>
      <c r="AM535">
        <v>4</v>
      </c>
      <c r="AN535">
        <v>4</v>
      </c>
      <c r="AO535">
        <v>4</v>
      </c>
      <c r="AP535">
        <v>3</v>
      </c>
      <c r="AQ535">
        <v>3</v>
      </c>
      <c r="AR535">
        <v>4</v>
      </c>
      <c r="AS535">
        <v>4</v>
      </c>
      <c r="AT535">
        <v>5</v>
      </c>
      <c r="AU535">
        <v>3</v>
      </c>
      <c r="AV535">
        <v>4</v>
      </c>
      <c r="AW535" s="6">
        <f>STDEV(Table1[[#This Row],[Q1]:[Q36]])</f>
        <v>0.55420470689345214</v>
      </c>
    </row>
    <row r="536" spans="1:49" x14ac:dyDescent="0.2">
      <c r="A536" t="s">
        <v>775</v>
      </c>
      <c r="B536">
        <f>IF(642&lt;ROW(Table1[[#This Row],[ID]])-1,ROW(Table1[[#This Row],[ID]])-1,0)</f>
        <v>0</v>
      </c>
      <c r="C536" t="b">
        <f>FALSE</f>
        <v>0</v>
      </c>
      <c r="D536" t="b">
        <f>FALSE</f>
        <v>0</v>
      </c>
      <c r="E536" s="1">
        <v>38172</v>
      </c>
      <c r="F536" s="4">
        <f ca="1">INT((TODAY()-Table1[[#This Row],[born date]])/365)</f>
        <v>16</v>
      </c>
      <c r="G536" t="s">
        <v>50</v>
      </c>
      <c r="H536" t="s">
        <v>62</v>
      </c>
      <c r="I536" t="s">
        <v>102</v>
      </c>
      <c r="J536" t="s">
        <v>66</v>
      </c>
      <c r="K536" t="s">
        <v>54</v>
      </c>
      <c r="L536" t="s">
        <v>63</v>
      </c>
      <c r="M536">
        <v>3</v>
      </c>
      <c r="N536">
        <v>3</v>
      </c>
      <c r="O536">
        <v>1</v>
      </c>
      <c r="P536">
        <v>4</v>
      </c>
      <c r="Q536">
        <v>4</v>
      </c>
      <c r="R536">
        <v>4</v>
      </c>
      <c r="S536">
        <v>4</v>
      </c>
      <c r="T536">
        <v>1</v>
      </c>
      <c r="U536">
        <v>3</v>
      </c>
      <c r="V536">
        <v>3</v>
      </c>
      <c r="W536">
        <v>3</v>
      </c>
      <c r="X536">
        <v>1</v>
      </c>
      <c r="Y536">
        <v>3</v>
      </c>
      <c r="Z536">
        <v>5</v>
      </c>
      <c r="AA536">
        <v>4</v>
      </c>
      <c r="AB536">
        <v>4</v>
      </c>
      <c r="AC536">
        <v>4</v>
      </c>
      <c r="AD536">
        <v>1</v>
      </c>
      <c r="AE536">
        <v>4</v>
      </c>
      <c r="AF536">
        <v>4</v>
      </c>
      <c r="AG536">
        <v>2</v>
      </c>
      <c r="AH536">
        <v>2</v>
      </c>
      <c r="AI536">
        <v>4</v>
      </c>
      <c r="AJ536">
        <v>4</v>
      </c>
      <c r="AK536">
        <v>4</v>
      </c>
      <c r="AL536">
        <v>4</v>
      </c>
      <c r="AM536">
        <v>4</v>
      </c>
      <c r="AN536">
        <v>2</v>
      </c>
      <c r="AO536">
        <v>1</v>
      </c>
      <c r="AP536">
        <v>4</v>
      </c>
      <c r="AQ536">
        <v>3</v>
      </c>
      <c r="AR536">
        <v>4</v>
      </c>
      <c r="AS536">
        <v>4</v>
      </c>
      <c r="AT536">
        <v>2</v>
      </c>
      <c r="AU536">
        <v>2</v>
      </c>
      <c r="AV536">
        <v>4</v>
      </c>
      <c r="AW536" s="6">
        <f>STDEV(Table1[[#This Row],[Q1]:[Q36]])</f>
        <v>1.1502242707471759</v>
      </c>
    </row>
    <row r="537" spans="1:49" x14ac:dyDescent="0.2">
      <c r="A537" t="s">
        <v>776</v>
      </c>
      <c r="B537">
        <f>IF(642&lt;ROW(Table1[[#This Row],[ID]])-1,ROW(Table1[[#This Row],[ID]])-1,0)</f>
        <v>0</v>
      </c>
      <c r="C537" t="b">
        <f>FALSE</f>
        <v>0</v>
      </c>
      <c r="D537" t="b">
        <f>FALSE</f>
        <v>0</v>
      </c>
      <c r="E537" s="1">
        <v>36328</v>
      </c>
      <c r="F537" s="4">
        <f ca="1">INT((TODAY()-Table1[[#This Row],[born date]])/365)</f>
        <v>21</v>
      </c>
      <c r="G537" t="s">
        <v>94</v>
      </c>
      <c r="H537" t="s">
        <v>62</v>
      </c>
      <c r="I537" t="s">
        <v>58</v>
      </c>
      <c r="J537" t="s">
        <v>53</v>
      </c>
      <c r="K537" t="s">
        <v>777</v>
      </c>
      <c r="L537" t="s">
        <v>778</v>
      </c>
      <c r="M537">
        <v>3</v>
      </c>
      <c r="N537">
        <v>5</v>
      </c>
      <c r="O537">
        <v>4</v>
      </c>
      <c r="P537">
        <v>4</v>
      </c>
      <c r="Q537">
        <v>4</v>
      </c>
      <c r="R537">
        <v>3</v>
      </c>
      <c r="S537">
        <v>4</v>
      </c>
      <c r="T537">
        <v>3</v>
      </c>
      <c r="U537">
        <v>4</v>
      </c>
      <c r="V537">
        <v>5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3</v>
      </c>
      <c r="AC537">
        <v>4</v>
      </c>
      <c r="AD537">
        <v>4</v>
      </c>
      <c r="AE537">
        <v>5</v>
      </c>
      <c r="AF537">
        <v>5</v>
      </c>
      <c r="AG537">
        <v>4</v>
      </c>
      <c r="AH537">
        <v>4</v>
      </c>
      <c r="AI537">
        <v>4</v>
      </c>
      <c r="AJ537">
        <v>4</v>
      </c>
      <c r="AK537">
        <v>5</v>
      </c>
      <c r="AL537">
        <v>3</v>
      </c>
      <c r="AM537">
        <v>4</v>
      </c>
      <c r="AN537">
        <v>4</v>
      </c>
      <c r="AO537">
        <v>5</v>
      </c>
      <c r="AP537">
        <v>5</v>
      </c>
      <c r="AQ537">
        <v>3</v>
      </c>
      <c r="AR537">
        <v>3</v>
      </c>
      <c r="AS537">
        <v>4</v>
      </c>
      <c r="AT537">
        <v>4</v>
      </c>
      <c r="AU537">
        <v>2</v>
      </c>
      <c r="AV537">
        <v>4</v>
      </c>
      <c r="AW537" s="6">
        <f>STDEV(Table1[[#This Row],[Q1]:[Q36]])</f>
        <v>0.77408420033375425</v>
      </c>
    </row>
    <row r="538" spans="1:49" x14ac:dyDescent="0.2">
      <c r="A538" t="s">
        <v>779</v>
      </c>
      <c r="B538">
        <f>IF(642&lt;ROW(Table1[[#This Row],[ID]])-1,ROW(Table1[[#This Row],[ID]])-1,0)</f>
        <v>0</v>
      </c>
      <c r="C538" t="b">
        <f>FALSE</f>
        <v>0</v>
      </c>
      <c r="D538" t="b">
        <f>FALSE</f>
        <v>0</v>
      </c>
      <c r="E538" s="1">
        <v>34831</v>
      </c>
      <c r="F538" s="4">
        <f ca="1">INT((TODAY()-Table1[[#This Row],[born date]])/365)</f>
        <v>25</v>
      </c>
      <c r="G538" t="s">
        <v>50</v>
      </c>
      <c r="H538" t="s">
        <v>62</v>
      </c>
      <c r="I538" t="s">
        <v>58</v>
      </c>
      <c r="J538" t="s">
        <v>66</v>
      </c>
      <c r="K538" t="s">
        <v>107</v>
      </c>
      <c r="L538" t="s">
        <v>55</v>
      </c>
      <c r="M538">
        <v>3</v>
      </c>
      <c r="N538">
        <v>3</v>
      </c>
      <c r="O538">
        <v>3</v>
      </c>
      <c r="P538">
        <v>3</v>
      </c>
      <c r="Q538">
        <v>3</v>
      </c>
      <c r="R538">
        <v>5</v>
      </c>
      <c r="S538">
        <v>4</v>
      </c>
      <c r="T538">
        <v>5</v>
      </c>
      <c r="U538">
        <v>3</v>
      </c>
      <c r="V538">
        <v>3</v>
      </c>
      <c r="W538">
        <v>3</v>
      </c>
      <c r="X538">
        <v>2</v>
      </c>
      <c r="Y538">
        <v>3</v>
      </c>
      <c r="Z538">
        <v>4</v>
      </c>
      <c r="AA538">
        <v>4</v>
      </c>
      <c r="AB538">
        <v>3</v>
      </c>
      <c r="AC538">
        <v>4</v>
      </c>
      <c r="AD538">
        <v>4</v>
      </c>
      <c r="AE538">
        <v>3</v>
      </c>
      <c r="AF538">
        <v>3</v>
      </c>
      <c r="AG538">
        <v>3</v>
      </c>
      <c r="AH538">
        <v>3</v>
      </c>
      <c r="AI538">
        <v>3</v>
      </c>
      <c r="AJ538">
        <v>4</v>
      </c>
      <c r="AK538">
        <v>4</v>
      </c>
      <c r="AL538">
        <v>3</v>
      </c>
      <c r="AM538">
        <v>4</v>
      </c>
      <c r="AN538">
        <v>5</v>
      </c>
      <c r="AO538">
        <v>4</v>
      </c>
      <c r="AP538">
        <v>3</v>
      </c>
      <c r="AQ538">
        <v>3</v>
      </c>
      <c r="AR538">
        <v>3</v>
      </c>
      <c r="AS538">
        <v>3</v>
      </c>
      <c r="AT538">
        <v>4</v>
      </c>
      <c r="AU538">
        <v>3</v>
      </c>
      <c r="AV538">
        <v>4</v>
      </c>
      <c r="AW538" s="6">
        <f>STDEV(Table1[[#This Row],[Q1]:[Q36]])</f>
        <v>0.69465076300230411</v>
      </c>
    </row>
    <row r="539" spans="1:49" x14ac:dyDescent="0.2">
      <c r="A539" t="s">
        <v>780</v>
      </c>
      <c r="B539">
        <f>IF(642&lt;ROW(Table1[[#This Row],[ID]])-1,ROW(Table1[[#This Row],[ID]])-1,0)</f>
        <v>0</v>
      </c>
      <c r="C539" t="b">
        <f>FALSE</f>
        <v>0</v>
      </c>
      <c r="D539" t="b">
        <f>FALSE</f>
        <v>0</v>
      </c>
      <c r="E539" s="1">
        <v>36738</v>
      </c>
      <c r="F539" s="4">
        <f ca="1">INT((TODAY()-Table1[[#This Row],[born date]])/365)</f>
        <v>20</v>
      </c>
      <c r="G539" t="s">
        <v>65</v>
      </c>
      <c r="H539" t="s">
        <v>62</v>
      </c>
      <c r="I539" t="s">
        <v>123</v>
      </c>
      <c r="J539" t="s">
        <v>68</v>
      </c>
      <c r="K539" t="s">
        <v>54</v>
      </c>
      <c r="L539" t="s">
        <v>55</v>
      </c>
      <c r="M539">
        <v>4</v>
      </c>
      <c r="N539">
        <v>3</v>
      </c>
      <c r="O539">
        <v>4</v>
      </c>
      <c r="P539">
        <v>5</v>
      </c>
      <c r="Q539">
        <v>1</v>
      </c>
      <c r="R539">
        <v>4</v>
      </c>
      <c r="S539">
        <v>1</v>
      </c>
      <c r="T539">
        <v>1</v>
      </c>
      <c r="U539">
        <v>5</v>
      </c>
      <c r="V539">
        <v>4</v>
      </c>
      <c r="W539">
        <v>5</v>
      </c>
      <c r="X539">
        <v>4</v>
      </c>
      <c r="Y539">
        <v>4</v>
      </c>
      <c r="Z539">
        <v>5</v>
      </c>
      <c r="AA539">
        <v>5</v>
      </c>
      <c r="AB539">
        <v>3</v>
      </c>
      <c r="AC539">
        <v>3</v>
      </c>
      <c r="AD539">
        <v>1</v>
      </c>
      <c r="AE539">
        <v>5</v>
      </c>
      <c r="AF539">
        <v>4</v>
      </c>
      <c r="AG539">
        <v>1</v>
      </c>
      <c r="AH539">
        <v>4</v>
      </c>
      <c r="AI539">
        <v>4</v>
      </c>
      <c r="AJ539">
        <v>5</v>
      </c>
      <c r="AK539">
        <v>5</v>
      </c>
      <c r="AL539">
        <v>3</v>
      </c>
      <c r="AM539">
        <v>1</v>
      </c>
      <c r="AN539">
        <v>5</v>
      </c>
      <c r="AO539">
        <v>5</v>
      </c>
      <c r="AP539">
        <v>5</v>
      </c>
      <c r="AQ539">
        <v>4</v>
      </c>
      <c r="AR539">
        <v>3</v>
      </c>
      <c r="AS539">
        <v>5</v>
      </c>
      <c r="AT539">
        <v>5</v>
      </c>
      <c r="AU539">
        <v>5</v>
      </c>
      <c r="AV539">
        <v>5</v>
      </c>
      <c r="AW539" s="6">
        <f>STDEV(Table1[[#This Row],[Q1]:[Q36]])</f>
        <v>1.4364860122855572</v>
      </c>
    </row>
    <row r="540" spans="1:49" x14ac:dyDescent="0.2">
      <c r="A540" t="s">
        <v>781</v>
      </c>
      <c r="B540">
        <f>IF(642&lt;ROW(Table1[[#This Row],[ID]])-1,ROW(Table1[[#This Row],[ID]])-1,0)</f>
        <v>0</v>
      </c>
      <c r="C540" t="b">
        <f>FALSE</f>
        <v>0</v>
      </c>
      <c r="D540" t="b">
        <f>FALSE</f>
        <v>0</v>
      </c>
      <c r="E540" s="1">
        <v>38270</v>
      </c>
      <c r="F540" s="4">
        <f ca="1">INT((TODAY()-Table1[[#This Row],[born date]])/365)</f>
        <v>16</v>
      </c>
      <c r="G540" t="s">
        <v>65</v>
      </c>
      <c r="H540" t="s">
        <v>62</v>
      </c>
      <c r="I540" t="s">
        <v>58</v>
      </c>
      <c r="J540" t="s">
        <v>66</v>
      </c>
      <c r="K540" t="s">
        <v>54</v>
      </c>
      <c r="L540" t="s">
        <v>63</v>
      </c>
      <c r="M540">
        <v>4</v>
      </c>
      <c r="N540">
        <v>4</v>
      </c>
      <c r="O540">
        <v>3</v>
      </c>
      <c r="P540">
        <v>2</v>
      </c>
      <c r="Q540">
        <v>3</v>
      </c>
      <c r="R540">
        <v>1</v>
      </c>
      <c r="S540">
        <v>4</v>
      </c>
      <c r="T540">
        <v>3</v>
      </c>
      <c r="U540">
        <v>4</v>
      </c>
      <c r="V540">
        <v>4</v>
      </c>
      <c r="W540">
        <v>4</v>
      </c>
      <c r="X540">
        <v>4</v>
      </c>
      <c r="Y540">
        <v>2</v>
      </c>
      <c r="Z540">
        <v>5</v>
      </c>
      <c r="AA540">
        <v>3</v>
      </c>
      <c r="AB540">
        <v>2</v>
      </c>
      <c r="AC540">
        <v>4</v>
      </c>
      <c r="AD540">
        <v>4</v>
      </c>
      <c r="AE540">
        <v>4</v>
      </c>
      <c r="AF540">
        <v>3</v>
      </c>
      <c r="AG540">
        <v>3</v>
      </c>
      <c r="AH540">
        <v>3</v>
      </c>
      <c r="AI540">
        <v>3</v>
      </c>
      <c r="AJ540">
        <v>3</v>
      </c>
      <c r="AK540">
        <v>3</v>
      </c>
      <c r="AL540">
        <v>3</v>
      </c>
      <c r="AM540">
        <v>4</v>
      </c>
      <c r="AN540">
        <v>5</v>
      </c>
      <c r="AO540">
        <v>2</v>
      </c>
      <c r="AP540">
        <v>3</v>
      </c>
      <c r="AQ540">
        <v>4</v>
      </c>
      <c r="AR540">
        <v>3</v>
      </c>
      <c r="AS540">
        <v>4</v>
      </c>
      <c r="AT540">
        <v>5</v>
      </c>
      <c r="AU540">
        <v>2</v>
      </c>
      <c r="AV540">
        <v>5</v>
      </c>
      <c r="AW540" s="6">
        <f>STDEV(Table1[[#This Row],[Q1]:[Q36]])</f>
        <v>0.96444737034154948</v>
      </c>
    </row>
    <row r="541" spans="1:49" x14ac:dyDescent="0.2">
      <c r="A541" t="s">
        <v>782</v>
      </c>
      <c r="B541">
        <f>IF(642&lt;ROW(Table1[[#This Row],[ID]])-1,ROW(Table1[[#This Row],[ID]])-1,0)</f>
        <v>0</v>
      </c>
      <c r="C541" t="b">
        <f>FALSE</f>
        <v>0</v>
      </c>
      <c r="D541" t="b">
        <f>FALSE</f>
        <v>0</v>
      </c>
      <c r="E541" s="1">
        <v>34585</v>
      </c>
      <c r="F541" s="4">
        <f ca="1">INT((TODAY()-Table1[[#This Row],[born date]])/365)</f>
        <v>26</v>
      </c>
      <c r="G541" t="s">
        <v>65</v>
      </c>
      <c r="H541" t="s">
        <v>57</v>
      </c>
      <c r="I541" t="s">
        <v>52</v>
      </c>
      <c r="J541" t="s">
        <v>66</v>
      </c>
      <c r="K541" t="s">
        <v>54</v>
      </c>
      <c r="L541" t="s">
        <v>55</v>
      </c>
      <c r="M541">
        <v>1</v>
      </c>
      <c r="N541">
        <v>1</v>
      </c>
      <c r="O541">
        <v>1</v>
      </c>
      <c r="P541">
        <v>4</v>
      </c>
      <c r="Q541">
        <v>1</v>
      </c>
      <c r="R541">
        <v>4</v>
      </c>
      <c r="S541">
        <v>2</v>
      </c>
      <c r="T541">
        <v>1</v>
      </c>
      <c r="U541">
        <v>3</v>
      </c>
      <c r="V541">
        <v>5</v>
      </c>
      <c r="W541">
        <v>1</v>
      </c>
      <c r="X541">
        <v>1</v>
      </c>
      <c r="Y541">
        <v>1</v>
      </c>
      <c r="Z541">
        <v>3</v>
      </c>
      <c r="AA541">
        <v>4</v>
      </c>
      <c r="AB541">
        <v>4</v>
      </c>
      <c r="AC541">
        <v>2</v>
      </c>
      <c r="AD541">
        <v>1</v>
      </c>
      <c r="AE541">
        <v>3</v>
      </c>
      <c r="AF541">
        <v>3</v>
      </c>
      <c r="AG541">
        <v>1</v>
      </c>
      <c r="AH541">
        <v>1</v>
      </c>
      <c r="AI541">
        <v>1</v>
      </c>
      <c r="AJ541">
        <v>3</v>
      </c>
      <c r="AK541">
        <v>5</v>
      </c>
      <c r="AL541">
        <v>3</v>
      </c>
      <c r="AM541">
        <v>3</v>
      </c>
      <c r="AN541">
        <v>1</v>
      </c>
      <c r="AO541">
        <v>4</v>
      </c>
      <c r="AP541">
        <v>4</v>
      </c>
      <c r="AQ541">
        <v>5</v>
      </c>
      <c r="AR541">
        <v>3</v>
      </c>
      <c r="AS541">
        <v>2</v>
      </c>
      <c r="AT541">
        <v>1</v>
      </c>
      <c r="AU541">
        <v>5</v>
      </c>
      <c r="AV541">
        <v>5</v>
      </c>
      <c r="AW541" s="6">
        <f>STDEV(Table1[[#This Row],[Q1]:[Q36]])</f>
        <v>1.5</v>
      </c>
    </row>
    <row r="542" spans="1:49" x14ac:dyDescent="0.2">
      <c r="A542" t="s">
        <v>783</v>
      </c>
      <c r="B542">
        <f>IF(642&lt;ROW(Table1[[#This Row],[ID]])-1,ROW(Table1[[#This Row],[ID]])-1,0)</f>
        <v>0</v>
      </c>
      <c r="C542" t="b">
        <f>FALSE</f>
        <v>0</v>
      </c>
      <c r="D542" t="b">
        <f>FALSE</f>
        <v>0</v>
      </c>
      <c r="E542" s="1">
        <v>35052</v>
      </c>
      <c r="F542" s="4">
        <f ca="1">INT((TODAY()-Table1[[#This Row],[born date]])/365)</f>
        <v>25</v>
      </c>
      <c r="G542" t="s">
        <v>50</v>
      </c>
      <c r="H542" t="s">
        <v>62</v>
      </c>
      <c r="I542" t="s">
        <v>58</v>
      </c>
      <c r="J542" t="s">
        <v>68</v>
      </c>
      <c r="K542" t="s">
        <v>54</v>
      </c>
      <c r="L542" t="s">
        <v>784</v>
      </c>
      <c r="M542">
        <v>5</v>
      </c>
      <c r="N542">
        <v>5</v>
      </c>
      <c r="O542">
        <v>5</v>
      </c>
      <c r="P542">
        <v>5</v>
      </c>
      <c r="Q542">
        <v>4</v>
      </c>
      <c r="R542">
        <v>4</v>
      </c>
      <c r="S542">
        <v>5</v>
      </c>
      <c r="T542">
        <v>4</v>
      </c>
      <c r="U542">
        <v>4</v>
      </c>
      <c r="V542">
        <v>4</v>
      </c>
      <c r="W542">
        <v>4</v>
      </c>
      <c r="X542">
        <v>2</v>
      </c>
      <c r="Y542">
        <v>4</v>
      </c>
      <c r="Z542">
        <v>5</v>
      </c>
      <c r="AA542">
        <v>4</v>
      </c>
      <c r="AB542">
        <v>3</v>
      </c>
      <c r="AC542">
        <v>4</v>
      </c>
      <c r="AD542">
        <v>4</v>
      </c>
      <c r="AE542">
        <v>4</v>
      </c>
      <c r="AF542">
        <v>4</v>
      </c>
      <c r="AG542">
        <v>4</v>
      </c>
      <c r="AH542">
        <v>2</v>
      </c>
      <c r="AI542">
        <v>5</v>
      </c>
      <c r="AJ542">
        <v>4</v>
      </c>
      <c r="AK542">
        <v>5</v>
      </c>
      <c r="AL542">
        <v>3</v>
      </c>
      <c r="AM542">
        <v>4</v>
      </c>
      <c r="AN542">
        <v>3</v>
      </c>
      <c r="AO542">
        <v>3</v>
      </c>
      <c r="AP542">
        <v>5</v>
      </c>
      <c r="AQ542">
        <v>5</v>
      </c>
      <c r="AR542">
        <v>4</v>
      </c>
      <c r="AS542">
        <v>4</v>
      </c>
      <c r="AT542">
        <v>2</v>
      </c>
      <c r="AU542">
        <v>5</v>
      </c>
      <c r="AV542">
        <v>5</v>
      </c>
      <c r="AW542" s="6">
        <f>STDEV(Table1[[#This Row],[Q1]:[Q36]])</f>
        <v>0.89265076980048452</v>
      </c>
    </row>
    <row r="543" spans="1:49" x14ac:dyDescent="0.2">
      <c r="A543" t="s">
        <v>785</v>
      </c>
      <c r="B543">
        <f>IF(642&lt;ROW(Table1[[#This Row],[ID]])-1,ROW(Table1[[#This Row],[ID]])-1,0)</f>
        <v>0</v>
      </c>
      <c r="C543" t="b">
        <f>FALSE</f>
        <v>0</v>
      </c>
      <c r="D543" t="b">
        <f>FALSE</f>
        <v>0</v>
      </c>
      <c r="E543" s="1">
        <v>31025</v>
      </c>
      <c r="F543" s="4">
        <f ca="1">INT((TODAY()-Table1[[#This Row],[born date]])/365)</f>
        <v>36</v>
      </c>
      <c r="G543" t="s">
        <v>65</v>
      </c>
      <c r="H543" t="s">
        <v>62</v>
      </c>
      <c r="I543" t="s">
        <v>52</v>
      </c>
      <c r="J543" t="s">
        <v>66</v>
      </c>
      <c r="K543" t="s">
        <v>54</v>
      </c>
      <c r="L543" t="s">
        <v>786</v>
      </c>
      <c r="M543">
        <v>5</v>
      </c>
      <c r="N543">
        <v>4</v>
      </c>
      <c r="O543">
        <v>3</v>
      </c>
      <c r="P543">
        <v>4</v>
      </c>
      <c r="Q543">
        <v>4</v>
      </c>
      <c r="R543">
        <v>3</v>
      </c>
      <c r="S543">
        <v>4</v>
      </c>
      <c r="T543">
        <v>3</v>
      </c>
      <c r="U543">
        <v>3</v>
      </c>
      <c r="V543">
        <v>3</v>
      </c>
      <c r="W543">
        <v>4</v>
      </c>
      <c r="X543">
        <v>2</v>
      </c>
      <c r="Y543">
        <v>2</v>
      </c>
      <c r="Z543">
        <v>4</v>
      </c>
      <c r="AA543">
        <v>4</v>
      </c>
      <c r="AB543">
        <v>4</v>
      </c>
      <c r="AC543">
        <v>4</v>
      </c>
      <c r="AD543">
        <v>3</v>
      </c>
      <c r="AE543">
        <v>3</v>
      </c>
      <c r="AF543">
        <v>4</v>
      </c>
      <c r="AG543">
        <v>4</v>
      </c>
      <c r="AH543">
        <v>3</v>
      </c>
      <c r="AI543">
        <v>4</v>
      </c>
      <c r="AJ543">
        <v>4</v>
      </c>
      <c r="AK543">
        <v>4</v>
      </c>
      <c r="AL543">
        <v>4</v>
      </c>
      <c r="AM543">
        <v>4</v>
      </c>
      <c r="AN543">
        <v>3</v>
      </c>
      <c r="AO543">
        <v>3</v>
      </c>
      <c r="AP543">
        <v>4</v>
      </c>
      <c r="AQ543">
        <v>4</v>
      </c>
      <c r="AR543">
        <v>4</v>
      </c>
      <c r="AS543">
        <v>4</v>
      </c>
      <c r="AT543">
        <v>3</v>
      </c>
      <c r="AU543">
        <v>3</v>
      </c>
      <c r="AV543">
        <v>4</v>
      </c>
      <c r="AW543" s="6">
        <f>STDEV(Table1[[#This Row],[Q1]:[Q36]])</f>
        <v>0.64917530100010079</v>
      </c>
    </row>
    <row r="544" spans="1:49" x14ac:dyDescent="0.2">
      <c r="A544" t="s">
        <v>787</v>
      </c>
      <c r="B544">
        <f>IF(642&lt;ROW(Table1[[#This Row],[ID]])-1,ROW(Table1[[#This Row],[ID]])-1,0)</f>
        <v>0</v>
      </c>
      <c r="C544" t="b">
        <f>FALSE</f>
        <v>0</v>
      </c>
      <c r="D544" t="b">
        <f>FALSE</f>
        <v>0</v>
      </c>
      <c r="E544" s="1">
        <v>36280</v>
      </c>
      <c r="F544" s="4">
        <f ca="1">INT((TODAY()-Table1[[#This Row],[born date]])/365)</f>
        <v>21</v>
      </c>
      <c r="G544" t="s">
        <v>65</v>
      </c>
      <c r="H544" t="s">
        <v>62</v>
      </c>
      <c r="I544" t="s">
        <v>52</v>
      </c>
      <c r="J544" t="s">
        <v>59</v>
      </c>
      <c r="K544" t="s">
        <v>54</v>
      </c>
      <c r="L544" t="s">
        <v>104</v>
      </c>
      <c r="M544">
        <v>4</v>
      </c>
      <c r="N544">
        <v>4</v>
      </c>
      <c r="O544">
        <v>5</v>
      </c>
      <c r="P544">
        <v>4</v>
      </c>
      <c r="Q544">
        <v>4</v>
      </c>
      <c r="R544">
        <v>5</v>
      </c>
      <c r="S544">
        <v>4</v>
      </c>
      <c r="T544">
        <v>5</v>
      </c>
      <c r="U544">
        <v>3</v>
      </c>
      <c r="V544">
        <v>4</v>
      </c>
      <c r="W544">
        <v>4</v>
      </c>
      <c r="X544">
        <v>3</v>
      </c>
      <c r="Y544">
        <v>4</v>
      </c>
      <c r="Z544">
        <v>5</v>
      </c>
      <c r="AA544">
        <v>4</v>
      </c>
      <c r="AB544">
        <v>5</v>
      </c>
      <c r="AC544">
        <v>4</v>
      </c>
      <c r="AD544">
        <v>5</v>
      </c>
      <c r="AE544">
        <v>3</v>
      </c>
      <c r="AF544">
        <v>4</v>
      </c>
      <c r="AG544">
        <v>4</v>
      </c>
      <c r="AH544">
        <v>3</v>
      </c>
      <c r="AI544">
        <v>4</v>
      </c>
      <c r="AJ544">
        <v>5</v>
      </c>
      <c r="AK544">
        <v>4</v>
      </c>
      <c r="AL544">
        <v>4</v>
      </c>
      <c r="AM544">
        <v>4</v>
      </c>
      <c r="AN544">
        <v>5</v>
      </c>
      <c r="AO544">
        <v>3</v>
      </c>
      <c r="AP544">
        <v>4</v>
      </c>
      <c r="AQ544">
        <v>4</v>
      </c>
      <c r="AR544">
        <v>5</v>
      </c>
      <c r="AS544">
        <v>3</v>
      </c>
      <c r="AT544">
        <v>5</v>
      </c>
      <c r="AU544">
        <v>4</v>
      </c>
      <c r="AV544">
        <v>4</v>
      </c>
      <c r="AW544" s="6">
        <f>STDEV(Table1[[#This Row],[Q1]:[Q36]])</f>
        <v>0.66666666666666641</v>
      </c>
    </row>
    <row r="545" spans="1:49" x14ac:dyDescent="0.2">
      <c r="A545" t="s">
        <v>788</v>
      </c>
      <c r="B545">
        <f>IF(642&lt;ROW(Table1[[#This Row],[ID]])-1,ROW(Table1[[#This Row],[ID]])-1,0)</f>
        <v>0</v>
      </c>
      <c r="C545" t="b">
        <f>FALSE</f>
        <v>0</v>
      </c>
      <c r="D545" t="b">
        <f>FALSE</f>
        <v>0</v>
      </c>
      <c r="E545" s="1">
        <v>34508</v>
      </c>
      <c r="F545" s="4">
        <f ca="1">INT((TODAY()-Table1[[#This Row],[born date]])/365)</f>
        <v>26</v>
      </c>
      <c r="G545" t="s">
        <v>65</v>
      </c>
      <c r="H545" t="s">
        <v>62</v>
      </c>
      <c r="I545" t="s">
        <v>58</v>
      </c>
      <c r="J545" t="s">
        <v>66</v>
      </c>
      <c r="K545" t="s">
        <v>89</v>
      </c>
      <c r="L545" t="s">
        <v>172</v>
      </c>
      <c r="M545">
        <v>4</v>
      </c>
      <c r="N545">
        <v>4</v>
      </c>
      <c r="O545">
        <v>2</v>
      </c>
      <c r="P545">
        <v>3</v>
      </c>
      <c r="Q545">
        <v>2</v>
      </c>
      <c r="R545">
        <v>2</v>
      </c>
      <c r="S545">
        <v>2</v>
      </c>
      <c r="T545">
        <v>1</v>
      </c>
      <c r="U545">
        <v>3</v>
      </c>
      <c r="V545">
        <v>3</v>
      </c>
      <c r="W545">
        <v>4</v>
      </c>
      <c r="X545">
        <v>3</v>
      </c>
      <c r="Y545">
        <v>3</v>
      </c>
      <c r="Z545">
        <v>4</v>
      </c>
      <c r="AA545">
        <v>3</v>
      </c>
      <c r="AB545">
        <v>3</v>
      </c>
      <c r="AC545">
        <v>3</v>
      </c>
      <c r="AD545">
        <v>2</v>
      </c>
      <c r="AE545">
        <v>3</v>
      </c>
      <c r="AF545">
        <v>4</v>
      </c>
      <c r="AG545">
        <v>4</v>
      </c>
      <c r="AH545">
        <v>3</v>
      </c>
      <c r="AI545">
        <v>3</v>
      </c>
      <c r="AJ545">
        <v>4</v>
      </c>
      <c r="AK545">
        <v>4</v>
      </c>
      <c r="AL545">
        <v>3</v>
      </c>
      <c r="AM545">
        <v>2</v>
      </c>
      <c r="AN545">
        <v>2</v>
      </c>
      <c r="AO545">
        <v>3</v>
      </c>
      <c r="AP545">
        <v>3</v>
      </c>
      <c r="AQ545">
        <v>4</v>
      </c>
      <c r="AR545">
        <v>3</v>
      </c>
      <c r="AS545">
        <v>4</v>
      </c>
      <c r="AT545">
        <v>2</v>
      </c>
      <c r="AU545">
        <v>3</v>
      </c>
      <c r="AV545">
        <v>4</v>
      </c>
      <c r="AW545" s="6">
        <f>STDEV(Table1[[#This Row],[Q1]:[Q36]])</f>
        <v>0.81015381647512252</v>
      </c>
    </row>
    <row r="546" spans="1:49" x14ac:dyDescent="0.2">
      <c r="A546" t="s">
        <v>789</v>
      </c>
      <c r="B546">
        <f>IF(642&lt;ROW(Table1[[#This Row],[ID]])-1,ROW(Table1[[#This Row],[ID]])-1,0)</f>
        <v>0</v>
      </c>
      <c r="C546" t="b">
        <f>FALSE</f>
        <v>0</v>
      </c>
      <c r="D546" t="b">
        <f>FALSE</f>
        <v>0</v>
      </c>
      <c r="E546" s="1">
        <v>38256</v>
      </c>
      <c r="F546" s="4">
        <f ca="1">INT((TODAY()-Table1[[#This Row],[born date]])/365)</f>
        <v>16</v>
      </c>
      <c r="G546" t="s">
        <v>65</v>
      </c>
      <c r="H546" t="s">
        <v>62</v>
      </c>
      <c r="I546" t="s">
        <v>58</v>
      </c>
      <c r="J546" t="s">
        <v>66</v>
      </c>
      <c r="K546" t="s">
        <v>54</v>
      </c>
      <c r="L546" t="s">
        <v>63</v>
      </c>
      <c r="M546">
        <v>4</v>
      </c>
      <c r="N546">
        <v>4</v>
      </c>
      <c r="O546">
        <v>3</v>
      </c>
      <c r="P546">
        <v>3</v>
      </c>
      <c r="Q546">
        <v>3</v>
      </c>
      <c r="R546">
        <v>4</v>
      </c>
      <c r="S546">
        <v>4</v>
      </c>
      <c r="T546">
        <v>3</v>
      </c>
      <c r="U546">
        <v>3</v>
      </c>
      <c r="V546">
        <v>4</v>
      </c>
      <c r="W546">
        <v>3</v>
      </c>
      <c r="X546">
        <v>3</v>
      </c>
      <c r="Y546">
        <v>3</v>
      </c>
      <c r="Z546">
        <v>4</v>
      </c>
      <c r="AA546">
        <v>4</v>
      </c>
      <c r="AB546">
        <v>4</v>
      </c>
      <c r="AC546">
        <v>4</v>
      </c>
      <c r="AD546">
        <v>2</v>
      </c>
      <c r="AE546">
        <v>3</v>
      </c>
      <c r="AF546">
        <v>4</v>
      </c>
      <c r="AG546">
        <v>3</v>
      </c>
      <c r="AH546">
        <v>3</v>
      </c>
      <c r="AI546">
        <v>3</v>
      </c>
      <c r="AJ546">
        <v>4</v>
      </c>
      <c r="AK546">
        <v>3</v>
      </c>
      <c r="AL546">
        <v>4</v>
      </c>
      <c r="AM546">
        <v>4</v>
      </c>
      <c r="AN546">
        <v>3</v>
      </c>
      <c r="AO546">
        <v>3</v>
      </c>
      <c r="AP546">
        <v>4</v>
      </c>
      <c r="AQ546">
        <v>3</v>
      </c>
      <c r="AR546">
        <v>4</v>
      </c>
      <c r="AS546">
        <v>4</v>
      </c>
      <c r="AT546">
        <v>3</v>
      </c>
      <c r="AU546">
        <v>3</v>
      </c>
      <c r="AV546">
        <v>3</v>
      </c>
      <c r="AW546" s="6">
        <f>STDEV(Table1[[#This Row],[Q1]:[Q36]])</f>
        <v>0.55420470689345214</v>
      </c>
    </row>
    <row r="547" spans="1:49" x14ac:dyDescent="0.2">
      <c r="A547" t="s">
        <v>790</v>
      </c>
      <c r="B547">
        <f>IF(642&lt;ROW(Table1[[#This Row],[ID]])-1,ROW(Table1[[#This Row],[ID]])-1,0)</f>
        <v>0</v>
      </c>
      <c r="C547" t="b">
        <f>FALSE</f>
        <v>0</v>
      </c>
      <c r="D547" t="b">
        <f>FALSE</f>
        <v>0</v>
      </c>
      <c r="E547" s="1">
        <v>38350</v>
      </c>
      <c r="F547" s="4">
        <f ca="1">INT((TODAY()-Table1[[#This Row],[born date]])/365)</f>
        <v>16</v>
      </c>
      <c r="G547" t="s">
        <v>65</v>
      </c>
      <c r="H547" t="s">
        <v>62</v>
      </c>
      <c r="I547" t="s">
        <v>58</v>
      </c>
      <c r="J547" t="s">
        <v>53</v>
      </c>
      <c r="K547" t="s">
        <v>54</v>
      </c>
      <c r="L547" t="s">
        <v>63</v>
      </c>
      <c r="M547">
        <v>5</v>
      </c>
      <c r="N547">
        <v>3</v>
      </c>
      <c r="O547">
        <v>3</v>
      </c>
      <c r="P547">
        <v>4</v>
      </c>
      <c r="Q547">
        <v>4</v>
      </c>
      <c r="R547">
        <v>4</v>
      </c>
      <c r="S547">
        <v>3</v>
      </c>
      <c r="T547">
        <v>5</v>
      </c>
      <c r="U547">
        <v>4</v>
      </c>
      <c r="V547">
        <v>4</v>
      </c>
      <c r="W547">
        <v>4</v>
      </c>
      <c r="X547">
        <v>4</v>
      </c>
      <c r="Y547">
        <v>3</v>
      </c>
      <c r="Z547">
        <v>5</v>
      </c>
      <c r="AA547">
        <v>5</v>
      </c>
      <c r="AB547">
        <v>3</v>
      </c>
      <c r="AC547">
        <v>4</v>
      </c>
      <c r="AD547">
        <v>2</v>
      </c>
      <c r="AE547">
        <v>3</v>
      </c>
      <c r="AF547">
        <v>4</v>
      </c>
      <c r="AG547">
        <v>2</v>
      </c>
      <c r="AH547">
        <v>3</v>
      </c>
      <c r="AI547">
        <v>4</v>
      </c>
      <c r="AJ547">
        <v>4</v>
      </c>
      <c r="AK547">
        <v>5</v>
      </c>
      <c r="AL547">
        <v>4</v>
      </c>
      <c r="AM547">
        <v>4</v>
      </c>
      <c r="AN547">
        <v>5</v>
      </c>
      <c r="AO547">
        <v>5</v>
      </c>
      <c r="AP547">
        <v>4</v>
      </c>
      <c r="AQ547">
        <v>3</v>
      </c>
      <c r="AR547">
        <v>3</v>
      </c>
      <c r="AS547">
        <v>4</v>
      </c>
      <c r="AT547">
        <v>5</v>
      </c>
      <c r="AU547">
        <v>4</v>
      </c>
      <c r="AV547">
        <v>4</v>
      </c>
      <c r="AW547" s="6">
        <f>STDEV(Table1[[#This Row],[Q1]:[Q36]])</f>
        <v>0.83333333333333315</v>
      </c>
    </row>
    <row r="548" spans="1:49" x14ac:dyDescent="0.2">
      <c r="A548" t="s">
        <v>791</v>
      </c>
      <c r="B548">
        <f>IF(642&lt;ROW(Table1[[#This Row],[ID]])-1,ROW(Table1[[#This Row],[ID]])-1,0)</f>
        <v>0</v>
      </c>
      <c r="C548" t="b">
        <f>FALSE</f>
        <v>0</v>
      </c>
      <c r="D548" t="b">
        <f>FALSE</f>
        <v>0</v>
      </c>
      <c r="E548" s="1">
        <v>33232</v>
      </c>
      <c r="F548" s="4">
        <f ca="1">INT((TODAY()-Table1[[#This Row],[born date]])/365)</f>
        <v>30</v>
      </c>
      <c r="G548" t="s">
        <v>65</v>
      </c>
      <c r="H548" t="s">
        <v>62</v>
      </c>
      <c r="I548" t="s">
        <v>123</v>
      </c>
      <c r="J548" t="s">
        <v>68</v>
      </c>
      <c r="K548" t="s">
        <v>54</v>
      </c>
      <c r="L548" t="s">
        <v>55</v>
      </c>
      <c r="M548">
        <v>5</v>
      </c>
      <c r="N548">
        <v>5</v>
      </c>
      <c r="O548">
        <v>5</v>
      </c>
      <c r="P548">
        <v>5</v>
      </c>
      <c r="Q548">
        <v>5</v>
      </c>
      <c r="R548">
        <v>5</v>
      </c>
      <c r="S548">
        <v>5</v>
      </c>
      <c r="T548">
        <v>5</v>
      </c>
      <c r="U548">
        <v>5</v>
      </c>
      <c r="V548">
        <v>5</v>
      </c>
      <c r="W548">
        <v>5</v>
      </c>
      <c r="X548">
        <v>5</v>
      </c>
      <c r="Y548">
        <v>5</v>
      </c>
      <c r="Z548">
        <v>5</v>
      </c>
      <c r="AA548">
        <v>5</v>
      </c>
      <c r="AB548">
        <v>5</v>
      </c>
      <c r="AC548">
        <v>5</v>
      </c>
      <c r="AD548">
        <v>5</v>
      </c>
      <c r="AE548">
        <v>5</v>
      </c>
      <c r="AF548">
        <v>5</v>
      </c>
      <c r="AG548">
        <v>5</v>
      </c>
      <c r="AH548">
        <v>5</v>
      </c>
      <c r="AI548">
        <v>5</v>
      </c>
      <c r="AJ548">
        <v>5</v>
      </c>
      <c r="AK548">
        <v>5</v>
      </c>
      <c r="AL548">
        <v>5</v>
      </c>
      <c r="AM548">
        <v>5</v>
      </c>
      <c r="AN548">
        <v>5</v>
      </c>
      <c r="AO548">
        <v>5</v>
      </c>
      <c r="AP548">
        <v>5</v>
      </c>
      <c r="AQ548">
        <v>5</v>
      </c>
      <c r="AR548">
        <v>5</v>
      </c>
      <c r="AS548">
        <v>5</v>
      </c>
      <c r="AT548">
        <v>5</v>
      </c>
      <c r="AU548">
        <v>5</v>
      </c>
      <c r="AV548">
        <v>5</v>
      </c>
      <c r="AW548" s="6">
        <f>STDEV(Table1[[#This Row],[Q1]:[Q36]])</f>
        <v>0</v>
      </c>
    </row>
    <row r="549" spans="1:49" x14ac:dyDescent="0.2">
      <c r="A549" t="s">
        <v>792</v>
      </c>
      <c r="B549">
        <f>IF(642&lt;ROW(Table1[[#This Row],[ID]])-1,ROW(Table1[[#This Row],[ID]])-1,0)</f>
        <v>0</v>
      </c>
      <c r="C549" t="b">
        <f>FALSE</f>
        <v>0</v>
      </c>
      <c r="D549" t="b">
        <f>TRUE</f>
        <v>1</v>
      </c>
      <c r="E549" s="1">
        <v>44969</v>
      </c>
      <c r="F549" s="4">
        <f ca="1">INT((TODAY()-Table1[[#This Row],[born date]])/365)</f>
        <v>-2</v>
      </c>
      <c r="G549" t="s">
        <v>50</v>
      </c>
      <c r="H549" t="s">
        <v>57</v>
      </c>
      <c r="I549" t="s">
        <v>58</v>
      </c>
      <c r="J549" t="s">
        <v>66</v>
      </c>
      <c r="K549" t="s">
        <v>107</v>
      </c>
      <c r="L549" t="s">
        <v>793</v>
      </c>
      <c r="M549">
        <v>1</v>
      </c>
      <c r="N549">
        <v>2</v>
      </c>
      <c r="O549">
        <v>2</v>
      </c>
      <c r="P549">
        <v>3</v>
      </c>
      <c r="Q549">
        <v>2</v>
      </c>
      <c r="R549">
        <v>2</v>
      </c>
      <c r="S549">
        <v>3</v>
      </c>
      <c r="T549">
        <v>3</v>
      </c>
      <c r="U549">
        <v>3</v>
      </c>
      <c r="V549">
        <v>2</v>
      </c>
      <c r="W549">
        <v>2</v>
      </c>
      <c r="X549">
        <v>1</v>
      </c>
      <c r="Y549">
        <v>3</v>
      </c>
      <c r="Z549">
        <v>2</v>
      </c>
      <c r="AA549">
        <v>2</v>
      </c>
      <c r="AB549">
        <v>2</v>
      </c>
      <c r="AC549">
        <v>1</v>
      </c>
      <c r="AD549">
        <v>4</v>
      </c>
      <c r="AE549">
        <v>3</v>
      </c>
      <c r="AF549">
        <v>1</v>
      </c>
      <c r="AG549">
        <v>2</v>
      </c>
      <c r="AH549">
        <v>3</v>
      </c>
      <c r="AI549">
        <v>3</v>
      </c>
      <c r="AJ549">
        <v>3</v>
      </c>
      <c r="AK549">
        <v>3</v>
      </c>
      <c r="AL549">
        <v>4</v>
      </c>
      <c r="AM549">
        <v>3</v>
      </c>
      <c r="AN549">
        <v>3</v>
      </c>
      <c r="AO549">
        <v>2</v>
      </c>
      <c r="AP549">
        <v>2</v>
      </c>
      <c r="AQ549">
        <v>3</v>
      </c>
      <c r="AR549">
        <v>1</v>
      </c>
      <c r="AS549">
        <v>2</v>
      </c>
      <c r="AT549">
        <v>2</v>
      </c>
      <c r="AU549">
        <v>3</v>
      </c>
      <c r="AV549">
        <v>2</v>
      </c>
      <c r="AW549" s="6">
        <f>STDEV(Table1[[#This Row],[Q1]:[Q36]])</f>
        <v>0.79831171061283257</v>
      </c>
    </row>
    <row r="550" spans="1:49" x14ac:dyDescent="0.2">
      <c r="A550" t="s">
        <v>794</v>
      </c>
      <c r="B550">
        <f>IF(642&lt;ROW(Table1[[#This Row],[ID]])-1,ROW(Table1[[#This Row],[ID]])-1,0)</f>
        <v>0</v>
      </c>
      <c r="C550" t="b">
        <f>FALSE</f>
        <v>0</v>
      </c>
      <c r="D550" t="b">
        <f>FALSE</f>
        <v>0</v>
      </c>
      <c r="E550" s="1">
        <v>38354</v>
      </c>
      <c r="F550" s="4">
        <f ca="1">INT((TODAY()-Table1[[#This Row],[born date]])/365)</f>
        <v>16</v>
      </c>
      <c r="G550" t="s">
        <v>65</v>
      </c>
      <c r="H550" t="s">
        <v>51</v>
      </c>
      <c r="I550" t="s">
        <v>58</v>
      </c>
      <c r="J550" t="s">
        <v>66</v>
      </c>
      <c r="K550" t="s">
        <v>54</v>
      </c>
      <c r="L550" t="s">
        <v>108</v>
      </c>
      <c r="M550">
        <v>2</v>
      </c>
      <c r="N550">
        <v>2</v>
      </c>
      <c r="O550">
        <v>3</v>
      </c>
      <c r="P550">
        <v>4</v>
      </c>
      <c r="Q550">
        <v>3</v>
      </c>
      <c r="R550">
        <v>3</v>
      </c>
      <c r="S550">
        <v>4</v>
      </c>
      <c r="T550">
        <v>4</v>
      </c>
      <c r="U550">
        <v>2</v>
      </c>
      <c r="V550">
        <v>1</v>
      </c>
      <c r="W550">
        <v>1</v>
      </c>
      <c r="X550">
        <v>2</v>
      </c>
      <c r="Y550">
        <v>3</v>
      </c>
      <c r="Z550">
        <v>4</v>
      </c>
      <c r="AA550">
        <v>4</v>
      </c>
      <c r="AB550">
        <v>3</v>
      </c>
      <c r="AC550">
        <v>2</v>
      </c>
      <c r="AD550">
        <v>2</v>
      </c>
      <c r="AE550">
        <v>1</v>
      </c>
      <c r="AF550">
        <v>2</v>
      </c>
      <c r="AG550">
        <v>2</v>
      </c>
      <c r="AH550">
        <v>3</v>
      </c>
      <c r="AI550">
        <v>3</v>
      </c>
      <c r="AJ550">
        <v>3</v>
      </c>
      <c r="AK550">
        <v>2</v>
      </c>
      <c r="AL550">
        <v>3</v>
      </c>
      <c r="AM550">
        <v>2</v>
      </c>
      <c r="AN550">
        <v>4</v>
      </c>
      <c r="AO550">
        <v>3</v>
      </c>
      <c r="AP550">
        <v>2</v>
      </c>
      <c r="AQ550">
        <v>2</v>
      </c>
      <c r="AR550">
        <v>3</v>
      </c>
      <c r="AS550">
        <v>3</v>
      </c>
      <c r="AT550">
        <v>5</v>
      </c>
      <c r="AU550">
        <v>3</v>
      </c>
      <c r="AV550">
        <v>4</v>
      </c>
      <c r="AW550" s="6">
        <f>STDEV(Table1[[#This Row],[Q1]:[Q36]])</f>
        <v>0.96732325812743991</v>
      </c>
    </row>
    <row r="551" spans="1:49" x14ac:dyDescent="0.2">
      <c r="A551" t="s">
        <v>795</v>
      </c>
      <c r="B551">
        <f>IF(642&lt;ROW(Table1[[#This Row],[ID]])-1,ROW(Table1[[#This Row],[ID]])-1,0)</f>
        <v>0</v>
      </c>
      <c r="C551" t="b">
        <f>FALSE</f>
        <v>0</v>
      </c>
      <c r="D551" t="b">
        <f>FALSE</f>
        <v>0</v>
      </c>
      <c r="E551" s="1">
        <v>26179</v>
      </c>
      <c r="F551" s="4">
        <f ca="1">INT((TODAY()-Table1[[#This Row],[born date]])/365)</f>
        <v>49</v>
      </c>
      <c r="G551" t="s">
        <v>65</v>
      </c>
      <c r="H551" t="s">
        <v>57</v>
      </c>
      <c r="I551" t="s">
        <v>58</v>
      </c>
      <c r="J551" t="s">
        <v>53</v>
      </c>
      <c r="K551" t="s">
        <v>54</v>
      </c>
      <c r="L551" t="s">
        <v>121</v>
      </c>
      <c r="M551">
        <v>5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3</v>
      </c>
      <c r="U551">
        <v>5</v>
      </c>
      <c r="V551">
        <v>4</v>
      </c>
      <c r="W551">
        <v>4</v>
      </c>
      <c r="X551">
        <v>3</v>
      </c>
      <c r="Y551">
        <v>4</v>
      </c>
      <c r="Z551">
        <v>4</v>
      </c>
      <c r="AA551">
        <v>4</v>
      </c>
      <c r="AB551">
        <v>4</v>
      </c>
      <c r="AC551">
        <v>4</v>
      </c>
      <c r="AD551">
        <v>3</v>
      </c>
      <c r="AE551">
        <v>5</v>
      </c>
      <c r="AF551">
        <v>4</v>
      </c>
      <c r="AG551">
        <v>4</v>
      </c>
      <c r="AH551">
        <v>3</v>
      </c>
      <c r="AI551">
        <v>4</v>
      </c>
      <c r="AJ551">
        <v>4</v>
      </c>
      <c r="AK551">
        <v>4</v>
      </c>
      <c r="AL551">
        <v>4</v>
      </c>
      <c r="AM551">
        <v>4</v>
      </c>
      <c r="AN551">
        <v>5</v>
      </c>
      <c r="AO551">
        <v>4</v>
      </c>
      <c r="AP551">
        <v>4</v>
      </c>
      <c r="AQ551">
        <v>4</v>
      </c>
      <c r="AR551">
        <v>4</v>
      </c>
      <c r="AS551">
        <v>4</v>
      </c>
      <c r="AT551">
        <v>5</v>
      </c>
      <c r="AU551">
        <v>5</v>
      </c>
      <c r="AV551">
        <v>5</v>
      </c>
      <c r="AW551" s="6">
        <f>STDEV(Table1[[#This Row],[Q1]:[Q36]])</f>
        <v>0.55420470689345214</v>
      </c>
    </row>
    <row r="552" spans="1:49" x14ac:dyDescent="0.2">
      <c r="A552" t="s">
        <v>796</v>
      </c>
      <c r="B552">
        <f>IF(642&lt;ROW(Table1[[#This Row],[ID]])-1,ROW(Table1[[#This Row],[ID]])-1,0)</f>
        <v>0</v>
      </c>
      <c r="C552" t="b">
        <f>FALSE</f>
        <v>0</v>
      </c>
      <c r="D552" t="b">
        <f>FALSE</f>
        <v>0</v>
      </c>
      <c r="E552" s="1">
        <v>38295</v>
      </c>
      <c r="F552" s="4">
        <f ca="1">INT((TODAY()-Table1[[#This Row],[born date]])/365)</f>
        <v>16</v>
      </c>
      <c r="G552" t="s">
        <v>65</v>
      </c>
      <c r="H552" t="s">
        <v>62</v>
      </c>
      <c r="I552" t="s">
        <v>58</v>
      </c>
      <c r="J552" t="s">
        <v>59</v>
      </c>
      <c r="K552" t="s">
        <v>54</v>
      </c>
      <c r="L552" t="s">
        <v>63</v>
      </c>
      <c r="M552">
        <v>4</v>
      </c>
      <c r="N552">
        <v>4</v>
      </c>
      <c r="O552">
        <v>4</v>
      </c>
      <c r="P552">
        <v>4</v>
      </c>
      <c r="Q552">
        <v>3</v>
      </c>
      <c r="R552">
        <v>3</v>
      </c>
      <c r="S552">
        <v>4</v>
      </c>
      <c r="T552">
        <v>2</v>
      </c>
      <c r="U552">
        <v>3</v>
      </c>
      <c r="V552">
        <v>3</v>
      </c>
      <c r="W552">
        <v>3</v>
      </c>
      <c r="X552">
        <v>3</v>
      </c>
      <c r="Y552">
        <v>2</v>
      </c>
      <c r="Z552">
        <v>4</v>
      </c>
      <c r="AA552">
        <v>3</v>
      </c>
      <c r="AB552">
        <v>3</v>
      </c>
      <c r="AC552">
        <v>3</v>
      </c>
      <c r="AD552">
        <v>2</v>
      </c>
      <c r="AE552">
        <v>3</v>
      </c>
      <c r="AF552">
        <v>4</v>
      </c>
      <c r="AG552">
        <v>3</v>
      </c>
      <c r="AH552">
        <v>2</v>
      </c>
      <c r="AI552">
        <v>3</v>
      </c>
      <c r="AJ552">
        <v>4</v>
      </c>
      <c r="AK552">
        <v>4</v>
      </c>
      <c r="AL552">
        <v>3</v>
      </c>
      <c r="AM552">
        <v>4</v>
      </c>
      <c r="AN552">
        <v>2</v>
      </c>
      <c r="AO552">
        <v>2</v>
      </c>
      <c r="AP552">
        <v>4</v>
      </c>
      <c r="AQ552">
        <v>4</v>
      </c>
      <c r="AR552">
        <v>3</v>
      </c>
      <c r="AS552">
        <v>4</v>
      </c>
      <c r="AT552">
        <v>2</v>
      </c>
      <c r="AU552">
        <v>3</v>
      </c>
      <c r="AV552">
        <v>4</v>
      </c>
      <c r="AW552" s="6">
        <f>STDEV(Table1[[#This Row],[Q1]:[Q36]])</f>
        <v>0.74907350180814147</v>
      </c>
    </row>
    <row r="553" spans="1:49" x14ac:dyDescent="0.2">
      <c r="A553" t="s">
        <v>797</v>
      </c>
      <c r="B553">
        <f>IF(642&lt;ROW(Table1[[#This Row],[ID]])-1,ROW(Table1[[#This Row],[ID]])-1,0)</f>
        <v>0</v>
      </c>
      <c r="C553" t="b">
        <f>FALSE</f>
        <v>0</v>
      </c>
      <c r="D553" t="b">
        <f>FALSE</f>
        <v>0</v>
      </c>
      <c r="E553" s="1">
        <v>34101</v>
      </c>
      <c r="F553" s="4">
        <f ca="1">INT((TODAY()-Table1[[#This Row],[born date]])/365)</f>
        <v>27</v>
      </c>
      <c r="G553" t="s">
        <v>50</v>
      </c>
      <c r="H553" t="s">
        <v>62</v>
      </c>
      <c r="I553" t="s">
        <v>52</v>
      </c>
      <c r="J553" t="s">
        <v>66</v>
      </c>
      <c r="K553" t="s">
        <v>54</v>
      </c>
      <c r="L553" t="s">
        <v>55</v>
      </c>
      <c r="M553">
        <v>3</v>
      </c>
      <c r="N553">
        <v>4</v>
      </c>
      <c r="O553">
        <v>3</v>
      </c>
      <c r="P553">
        <v>4</v>
      </c>
      <c r="Q553">
        <v>4</v>
      </c>
      <c r="R553">
        <v>3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3</v>
      </c>
      <c r="Y553">
        <v>4</v>
      </c>
      <c r="Z553">
        <v>5</v>
      </c>
      <c r="AA553">
        <v>4</v>
      </c>
      <c r="AB553">
        <v>3</v>
      </c>
      <c r="AC553">
        <v>4</v>
      </c>
      <c r="AD553">
        <v>2</v>
      </c>
      <c r="AE553">
        <v>4</v>
      </c>
      <c r="AF553">
        <v>4</v>
      </c>
      <c r="AG553">
        <v>4</v>
      </c>
      <c r="AH553">
        <v>3</v>
      </c>
      <c r="AI553">
        <v>4</v>
      </c>
      <c r="AJ553">
        <v>4</v>
      </c>
      <c r="AK553">
        <v>4</v>
      </c>
      <c r="AL553">
        <v>4</v>
      </c>
      <c r="AM553">
        <v>4</v>
      </c>
      <c r="AN553">
        <v>5</v>
      </c>
      <c r="AO553">
        <v>3</v>
      </c>
      <c r="AP553">
        <v>5</v>
      </c>
      <c r="AQ553">
        <v>3</v>
      </c>
      <c r="AR553">
        <v>4</v>
      </c>
      <c r="AS553">
        <v>4</v>
      </c>
      <c r="AT553">
        <v>5</v>
      </c>
      <c r="AU553">
        <v>3</v>
      </c>
      <c r="AV553">
        <v>5</v>
      </c>
      <c r="AW553" s="6">
        <f>STDEV(Table1[[#This Row],[Q1]:[Q36]])</f>
        <v>0.74748254744185061</v>
      </c>
    </row>
    <row r="554" spans="1:49" x14ac:dyDescent="0.2">
      <c r="A554" t="s">
        <v>798</v>
      </c>
      <c r="B554">
        <f>IF(642&lt;ROW(Table1[[#This Row],[ID]])-1,ROW(Table1[[#This Row],[ID]])-1,0)</f>
        <v>0</v>
      </c>
      <c r="C554" t="b">
        <f>FALSE</f>
        <v>0</v>
      </c>
      <c r="D554" t="b">
        <f>FALSE</f>
        <v>0</v>
      </c>
      <c r="E554" s="1">
        <v>21200</v>
      </c>
      <c r="F554" s="4">
        <f ca="1">INT((TODAY()-Table1[[#This Row],[born date]])/365)</f>
        <v>63</v>
      </c>
      <c r="G554" t="s">
        <v>50</v>
      </c>
      <c r="H554" t="s">
        <v>149</v>
      </c>
      <c r="I554" t="s">
        <v>52</v>
      </c>
      <c r="J554" t="s">
        <v>66</v>
      </c>
      <c r="K554" t="s">
        <v>54</v>
      </c>
      <c r="L554" t="s">
        <v>799</v>
      </c>
      <c r="M554">
        <v>4</v>
      </c>
      <c r="N554">
        <v>3</v>
      </c>
      <c r="O554">
        <v>3</v>
      </c>
      <c r="P554">
        <v>4</v>
      </c>
      <c r="Q554">
        <v>3</v>
      </c>
      <c r="R554">
        <v>3</v>
      </c>
      <c r="S554">
        <v>3</v>
      </c>
      <c r="T554">
        <v>3</v>
      </c>
      <c r="U554">
        <v>3</v>
      </c>
      <c r="V554">
        <v>4</v>
      </c>
      <c r="W554">
        <v>4</v>
      </c>
      <c r="X554">
        <v>3</v>
      </c>
      <c r="Y554">
        <v>3</v>
      </c>
      <c r="Z554">
        <v>3</v>
      </c>
      <c r="AA554">
        <v>3</v>
      </c>
      <c r="AB554">
        <v>4</v>
      </c>
      <c r="AC554">
        <v>3</v>
      </c>
      <c r="AD554">
        <v>3</v>
      </c>
      <c r="AE554">
        <v>3</v>
      </c>
      <c r="AF554">
        <v>4</v>
      </c>
      <c r="AG554">
        <v>4</v>
      </c>
      <c r="AH554">
        <v>3</v>
      </c>
      <c r="AI554">
        <v>4</v>
      </c>
      <c r="AJ554">
        <v>3</v>
      </c>
      <c r="AK554">
        <v>4</v>
      </c>
      <c r="AL554">
        <v>4</v>
      </c>
      <c r="AM554">
        <v>4</v>
      </c>
      <c r="AN554">
        <v>3</v>
      </c>
      <c r="AO554">
        <v>3</v>
      </c>
      <c r="AP554">
        <v>4</v>
      </c>
      <c r="AQ554">
        <v>3</v>
      </c>
      <c r="AR554">
        <v>4</v>
      </c>
      <c r="AS554">
        <v>4</v>
      </c>
      <c r="AT554">
        <v>3</v>
      </c>
      <c r="AU554">
        <v>4</v>
      </c>
      <c r="AV554">
        <v>4</v>
      </c>
      <c r="AW554" s="6">
        <f>STDEV(Table1[[#This Row],[Q1]:[Q36]])</f>
        <v>0.50395263067897034</v>
      </c>
    </row>
    <row r="555" spans="1:49" x14ac:dyDescent="0.2">
      <c r="A555" t="s">
        <v>800</v>
      </c>
      <c r="B555">
        <f>IF(642&lt;ROW(Table1[[#This Row],[ID]])-1,ROW(Table1[[#This Row],[ID]])-1,0)</f>
        <v>0</v>
      </c>
      <c r="C555" t="b">
        <f>FALSE</f>
        <v>0</v>
      </c>
      <c r="D555" t="b">
        <f>FALSE</f>
        <v>0</v>
      </c>
      <c r="E555" s="1">
        <v>24552</v>
      </c>
      <c r="F555" s="4">
        <f ca="1">INT((TODAY()-Table1[[#This Row],[born date]])/365)</f>
        <v>53</v>
      </c>
      <c r="G555" t="s">
        <v>65</v>
      </c>
      <c r="H555" t="s">
        <v>57</v>
      </c>
      <c r="I555" t="s">
        <v>58</v>
      </c>
      <c r="J555" t="s">
        <v>53</v>
      </c>
      <c r="K555" t="s">
        <v>54</v>
      </c>
      <c r="L555" t="s">
        <v>801</v>
      </c>
      <c r="M555">
        <v>4</v>
      </c>
      <c r="N555">
        <v>4</v>
      </c>
      <c r="O555">
        <v>3</v>
      </c>
      <c r="P555">
        <v>3</v>
      </c>
      <c r="Q555">
        <v>3</v>
      </c>
      <c r="R555">
        <v>4</v>
      </c>
      <c r="S555">
        <v>4</v>
      </c>
      <c r="T555">
        <v>3</v>
      </c>
      <c r="U555">
        <v>4</v>
      </c>
      <c r="V555">
        <v>3</v>
      </c>
      <c r="W555">
        <v>4</v>
      </c>
      <c r="X555">
        <v>4</v>
      </c>
      <c r="Y555">
        <v>4</v>
      </c>
      <c r="Z555">
        <v>4</v>
      </c>
      <c r="AA555">
        <v>3</v>
      </c>
      <c r="AB555">
        <v>3</v>
      </c>
      <c r="AC555">
        <v>3</v>
      </c>
      <c r="AD555">
        <v>3</v>
      </c>
      <c r="AE555">
        <v>4</v>
      </c>
      <c r="AF555">
        <v>3</v>
      </c>
      <c r="AG555">
        <v>3</v>
      </c>
      <c r="AH555">
        <v>3</v>
      </c>
      <c r="AI555">
        <v>3</v>
      </c>
      <c r="AJ555">
        <v>3</v>
      </c>
      <c r="AK555">
        <v>4</v>
      </c>
      <c r="AL555">
        <v>3</v>
      </c>
      <c r="AM555">
        <v>3</v>
      </c>
      <c r="AN555">
        <v>4</v>
      </c>
      <c r="AO555">
        <v>3</v>
      </c>
      <c r="AP555">
        <v>3</v>
      </c>
      <c r="AQ555">
        <v>3</v>
      </c>
      <c r="AR555">
        <v>4</v>
      </c>
      <c r="AS555">
        <v>3</v>
      </c>
      <c r="AT555">
        <v>4</v>
      </c>
      <c r="AU555">
        <v>4</v>
      </c>
      <c r="AV555">
        <v>3</v>
      </c>
      <c r="AW555" s="6">
        <f>STDEV(Table1[[#This Row],[Q1]:[Q36]])</f>
        <v>0.5</v>
      </c>
    </row>
    <row r="556" spans="1:49" x14ac:dyDescent="0.2">
      <c r="A556" t="s">
        <v>802</v>
      </c>
      <c r="B556">
        <f>IF(642&lt;ROW(Table1[[#This Row],[ID]])-1,ROW(Table1[[#This Row],[ID]])-1,0)</f>
        <v>0</v>
      </c>
      <c r="C556" t="b">
        <f>FALSE</f>
        <v>0</v>
      </c>
      <c r="D556" t="b">
        <f>FALSE</f>
        <v>0</v>
      </c>
      <c r="E556" s="1">
        <v>30889</v>
      </c>
      <c r="F556" s="4">
        <f ca="1">INT((TODAY()-Table1[[#This Row],[born date]])/365)</f>
        <v>36</v>
      </c>
      <c r="G556" t="s">
        <v>65</v>
      </c>
      <c r="H556" t="s">
        <v>57</v>
      </c>
      <c r="I556" t="s">
        <v>58</v>
      </c>
      <c r="J556" t="s">
        <v>59</v>
      </c>
      <c r="K556" t="s">
        <v>54</v>
      </c>
      <c r="L556" t="s">
        <v>803</v>
      </c>
      <c r="M556">
        <v>4</v>
      </c>
      <c r="N556">
        <v>3</v>
      </c>
      <c r="O556">
        <v>3</v>
      </c>
      <c r="P556">
        <v>4</v>
      </c>
      <c r="Q556">
        <v>4</v>
      </c>
      <c r="R556">
        <v>5</v>
      </c>
      <c r="S556">
        <v>5</v>
      </c>
      <c r="T556">
        <v>3</v>
      </c>
      <c r="U556">
        <v>5</v>
      </c>
      <c r="V556">
        <v>4</v>
      </c>
      <c r="W556">
        <v>5</v>
      </c>
      <c r="X556">
        <v>4</v>
      </c>
      <c r="Y556">
        <v>4</v>
      </c>
      <c r="Z556">
        <v>4</v>
      </c>
      <c r="AA556">
        <v>4</v>
      </c>
      <c r="AB556">
        <v>3</v>
      </c>
      <c r="AC556">
        <v>4</v>
      </c>
      <c r="AD556">
        <v>3</v>
      </c>
      <c r="AE556">
        <v>5</v>
      </c>
      <c r="AF556">
        <v>4</v>
      </c>
      <c r="AG556">
        <v>4</v>
      </c>
      <c r="AH556">
        <v>4</v>
      </c>
      <c r="AI556">
        <v>5</v>
      </c>
      <c r="AJ556">
        <v>4</v>
      </c>
      <c r="AK556">
        <v>4</v>
      </c>
      <c r="AL556">
        <v>3</v>
      </c>
      <c r="AM556">
        <v>3</v>
      </c>
      <c r="AN556">
        <v>3</v>
      </c>
      <c r="AO556">
        <v>5</v>
      </c>
      <c r="AP556">
        <v>4</v>
      </c>
      <c r="AQ556">
        <v>4</v>
      </c>
      <c r="AR556">
        <v>4</v>
      </c>
      <c r="AS556">
        <v>4</v>
      </c>
      <c r="AT556">
        <v>3</v>
      </c>
      <c r="AU556">
        <v>5</v>
      </c>
      <c r="AV556">
        <v>4</v>
      </c>
      <c r="AW556" s="6">
        <f>STDEV(Table1[[#This Row],[Q1]:[Q36]])</f>
        <v>0.69636243072169934</v>
      </c>
    </row>
    <row r="557" spans="1:49" x14ac:dyDescent="0.2">
      <c r="A557" t="s">
        <v>804</v>
      </c>
      <c r="B557">
        <f>IF(642&lt;ROW(Table1[[#This Row],[ID]])-1,ROW(Table1[[#This Row],[ID]])-1,0)</f>
        <v>0</v>
      </c>
      <c r="C557" t="b">
        <f>FALSE</f>
        <v>0</v>
      </c>
      <c r="D557" t="b">
        <f>FALSE</f>
        <v>0</v>
      </c>
      <c r="E557" s="1">
        <v>33135</v>
      </c>
      <c r="F557" s="4">
        <f ca="1">INT((TODAY()-Table1[[#This Row],[born date]])/365)</f>
        <v>30</v>
      </c>
      <c r="G557" t="s">
        <v>65</v>
      </c>
      <c r="H557" t="s">
        <v>62</v>
      </c>
      <c r="I557" t="s">
        <v>52</v>
      </c>
      <c r="J557" t="s">
        <v>66</v>
      </c>
      <c r="K557" t="s">
        <v>54</v>
      </c>
      <c r="L557" t="s">
        <v>81</v>
      </c>
      <c r="M557">
        <v>4</v>
      </c>
      <c r="N557">
        <v>4</v>
      </c>
      <c r="O557">
        <v>1</v>
      </c>
      <c r="P557">
        <v>4</v>
      </c>
      <c r="Q557">
        <v>4</v>
      </c>
      <c r="R557">
        <v>2</v>
      </c>
      <c r="S557">
        <v>4</v>
      </c>
      <c r="T557">
        <v>5</v>
      </c>
      <c r="U557">
        <v>4</v>
      </c>
      <c r="V557">
        <v>4</v>
      </c>
      <c r="W557">
        <v>4</v>
      </c>
      <c r="X557">
        <v>2</v>
      </c>
      <c r="Y557">
        <v>3</v>
      </c>
      <c r="Z557">
        <v>5</v>
      </c>
      <c r="AA557">
        <v>3</v>
      </c>
      <c r="AB557">
        <v>4</v>
      </c>
      <c r="AC557">
        <v>4</v>
      </c>
      <c r="AD557">
        <v>5</v>
      </c>
      <c r="AE557">
        <v>4</v>
      </c>
      <c r="AF557">
        <v>4</v>
      </c>
      <c r="AG557">
        <v>4</v>
      </c>
      <c r="AH557">
        <v>3</v>
      </c>
      <c r="AI557">
        <v>4</v>
      </c>
      <c r="AJ557">
        <v>5</v>
      </c>
      <c r="AK557">
        <v>4</v>
      </c>
      <c r="AL557">
        <v>5</v>
      </c>
      <c r="AM557">
        <v>5</v>
      </c>
      <c r="AN557">
        <v>1</v>
      </c>
      <c r="AO557">
        <v>3</v>
      </c>
      <c r="AP557">
        <v>4</v>
      </c>
      <c r="AQ557">
        <v>3</v>
      </c>
      <c r="AR557">
        <v>3</v>
      </c>
      <c r="AS557">
        <v>4</v>
      </c>
      <c r="AT557">
        <v>5</v>
      </c>
      <c r="AU557">
        <v>3</v>
      </c>
      <c r="AV557">
        <v>4</v>
      </c>
      <c r="AW557" s="6">
        <f>STDEV(Table1[[#This Row],[Q1]:[Q36]])</f>
        <v>1.0312575156051293</v>
      </c>
    </row>
    <row r="558" spans="1:49" x14ac:dyDescent="0.2">
      <c r="A558" t="s">
        <v>805</v>
      </c>
      <c r="B558">
        <f>IF(642&lt;ROW(Table1[[#This Row],[ID]])-1,ROW(Table1[[#This Row],[ID]])-1,0)</f>
        <v>0</v>
      </c>
      <c r="C558" t="b">
        <f>FALSE</f>
        <v>0</v>
      </c>
      <c r="D558" t="b">
        <f>FALSE</f>
        <v>0</v>
      </c>
      <c r="E558" s="1">
        <v>28213</v>
      </c>
      <c r="F558" s="4">
        <f ca="1">INT((TODAY()-Table1[[#This Row],[born date]])/365)</f>
        <v>43</v>
      </c>
      <c r="G558" t="s">
        <v>50</v>
      </c>
      <c r="H558" t="s">
        <v>57</v>
      </c>
      <c r="I558" t="s">
        <v>102</v>
      </c>
      <c r="J558" t="s">
        <v>53</v>
      </c>
      <c r="K558" t="s">
        <v>54</v>
      </c>
      <c r="L558" t="s">
        <v>806</v>
      </c>
      <c r="M558">
        <v>4</v>
      </c>
      <c r="N558">
        <v>4</v>
      </c>
      <c r="O558">
        <v>3</v>
      </c>
      <c r="P558">
        <v>4</v>
      </c>
      <c r="Q558">
        <v>3</v>
      </c>
      <c r="R558">
        <v>4</v>
      </c>
      <c r="S558">
        <v>4</v>
      </c>
      <c r="T558">
        <v>4</v>
      </c>
      <c r="U558">
        <v>3</v>
      </c>
      <c r="V558">
        <v>4</v>
      </c>
      <c r="W558">
        <v>4</v>
      </c>
      <c r="X558">
        <v>4</v>
      </c>
      <c r="Y558">
        <v>4</v>
      </c>
      <c r="Z558">
        <v>4</v>
      </c>
      <c r="AA558">
        <v>4</v>
      </c>
      <c r="AB558">
        <v>3</v>
      </c>
      <c r="AC558">
        <v>3</v>
      </c>
      <c r="AD558">
        <v>4</v>
      </c>
      <c r="AE558">
        <v>4</v>
      </c>
      <c r="AF558">
        <v>3</v>
      </c>
      <c r="AG558">
        <v>3</v>
      </c>
      <c r="AH558">
        <v>4</v>
      </c>
      <c r="AI558">
        <v>4</v>
      </c>
      <c r="AJ558">
        <v>3</v>
      </c>
      <c r="AK558">
        <v>4</v>
      </c>
      <c r="AL558">
        <v>3</v>
      </c>
      <c r="AM558">
        <v>3</v>
      </c>
      <c r="AN558">
        <v>5</v>
      </c>
      <c r="AO558">
        <v>3</v>
      </c>
      <c r="AP558">
        <v>4</v>
      </c>
      <c r="AQ558">
        <v>4</v>
      </c>
      <c r="AR558">
        <v>4</v>
      </c>
      <c r="AS558">
        <v>3</v>
      </c>
      <c r="AT558">
        <v>5</v>
      </c>
      <c r="AU558">
        <v>4</v>
      </c>
      <c r="AV558">
        <v>4</v>
      </c>
      <c r="AW558" s="6">
        <f>STDEV(Table1[[#This Row],[Q1]:[Q36]])</f>
        <v>0.56624634271218111</v>
      </c>
    </row>
    <row r="559" spans="1:49" x14ac:dyDescent="0.2">
      <c r="A559" t="s">
        <v>807</v>
      </c>
      <c r="B559">
        <f>IF(642&lt;ROW(Table1[[#This Row],[ID]])-1,ROW(Table1[[#This Row],[ID]])-1,0)</f>
        <v>0</v>
      </c>
      <c r="C559" t="b">
        <f>FALSE</f>
        <v>0</v>
      </c>
      <c r="D559" t="b">
        <f>FALSE</f>
        <v>0</v>
      </c>
      <c r="E559" s="1">
        <v>38602</v>
      </c>
      <c r="F559" s="4">
        <f ca="1">INT((TODAY()-Table1[[#This Row],[born date]])/365)</f>
        <v>15</v>
      </c>
      <c r="G559" t="s">
        <v>50</v>
      </c>
      <c r="H559" t="s">
        <v>62</v>
      </c>
      <c r="I559" t="s">
        <v>58</v>
      </c>
      <c r="J559" t="s">
        <v>53</v>
      </c>
      <c r="K559" t="s">
        <v>69</v>
      </c>
      <c r="L559" t="s">
        <v>63</v>
      </c>
      <c r="M559">
        <v>1</v>
      </c>
      <c r="N559">
        <v>1</v>
      </c>
      <c r="O559">
        <v>5</v>
      </c>
      <c r="P559">
        <v>1</v>
      </c>
      <c r="Q559">
        <v>1</v>
      </c>
      <c r="R559">
        <v>5</v>
      </c>
      <c r="S559">
        <v>1</v>
      </c>
      <c r="T559">
        <v>1</v>
      </c>
      <c r="U559">
        <v>5</v>
      </c>
      <c r="V559">
        <v>1</v>
      </c>
      <c r="W559">
        <v>1</v>
      </c>
      <c r="X559">
        <v>5</v>
      </c>
      <c r="Y559">
        <v>5</v>
      </c>
      <c r="Z559">
        <v>1</v>
      </c>
      <c r="AA559">
        <v>1</v>
      </c>
      <c r="AB559">
        <v>1</v>
      </c>
      <c r="AC559">
        <v>1</v>
      </c>
      <c r="AD559">
        <v>5</v>
      </c>
      <c r="AE559">
        <v>5</v>
      </c>
      <c r="AF559">
        <v>1</v>
      </c>
      <c r="AG559">
        <v>1</v>
      </c>
      <c r="AH559">
        <v>4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5</v>
      </c>
      <c r="AO559">
        <v>5</v>
      </c>
      <c r="AP559">
        <v>5</v>
      </c>
      <c r="AQ559">
        <v>5</v>
      </c>
      <c r="AR559">
        <v>1</v>
      </c>
      <c r="AS559">
        <v>1</v>
      </c>
      <c r="AT559">
        <v>1</v>
      </c>
      <c r="AU559">
        <v>4</v>
      </c>
      <c r="AV559">
        <v>1</v>
      </c>
      <c r="AW559" s="6">
        <f>STDEV(Table1[[#This Row],[Q1]:[Q36]])</f>
        <v>1.8864596891346919</v>
      </c>
    </row>
    <row r="560" spans="1:49" x14ac:dyDescent="0.2">
      <c r="A560" t="s">
        <v>808</v>
      </c>
      <c r="B560">
        <f>IF(642&lt;ROW(Table1[[#This Row],[ID]])-1,ROW(Table1[[#This Row],[ID]])-1,0)</f>
        <v>0</v>
      </c>
      <c r="C560" t="b">
        <f>FALSE</f>
        <v>0</v>
      </c>
      <c r="D560" t="b">
        <f>FALSE</f>
        <v>0</v>
      </c>
      <c r="E560" s="1">
        <v>28113</v>
      </c>
      <c r="F560" s="4">
        <f ca="1">INT((TODAY()-Table1[[#This Row],[born date]])/365)</f>
        <v>44</v>
      </c>
      <c r="G560" t="s">
        <v>50</v>
      </c>
      <c r="H560" t="s">
        <v>57</v>
      </c>
      <c r="I560" t="s">
        <v>52</v>
      </c>
      <c r="J560" t="s">
        <v>66</v>
      </c>
      <c r="K560" t="s">
        <v>54</v>
      </c>
      <c r="L560" t="s">
        <v>809</v>
      </c>
      <c r="M560">
        <v>5</v>
      </c>
      <c r="N560">
        <v>5</v>
      </c>
      <c r="O560">
        <v>4</v>
      </c>
      <c r="P560">
        <v>5</v>
      </c>
      <c r="Q560">
        <v>5</v>
      </c>
      <c r="R560">
        <v>4</v>
      </c>
      <c r="S560">
        <v>4</v>
      </c>
      <c r="T560">
        <v>3</v>
      </c>
      <c r="U560">
        <v>3</v>
      </c>
      <c r="V560">
        <v>4</v>
      </c>
      <c r="W560">
        <v>4</v>
      </c>
      <c r="X560">
        <v>2</v>
      </c>
      <c r="Y560">
        <v>3</v>
      </c>
      <c r="Z560">
        <v>4</v>
      </c>
      <c r="AA560">
        <v>5</v>
      </c>
      <c r="AB560">
        <v>4</v>
      </c>
      <c r="AC560">
        <v>5</v>
      </c>
      <c r="AD560">
        <v>2</v>
      </c>
      <c r="AE560">
        <v>3</v>
      </c>
      <c r="AF560">
        <v>4</v>
      </c>
      <c r="AG560">
        <v>3</v>
      </c>
      <c r="AH560">
        <v>2</v>
      </c>
      <c r="AI560">
        <v>4</v>
      </c>
      <c r="AJ560">
        <v>4</v>
      </c>
      <c r="AK560">
        <v>4</v>
      </c>
      <c r="AL560">
        <v>4</v>
      </c>
      <c r="AM560">
        <v>4</v>
      </c>
      <c r="AN560">
        <v>3</v>
      </c>
      <c r="AO560">
        <v>5</v>
      </c>
      <c r="AP560">
        <v>4</v>
      </c>
      <c r="AQ560">
        <v>4</v>
      </c>
      <c r="AR560">
        <v>4</v>
      </c>
      <c r="AS560">
        <v>4</v>
      </c>
      <c r="AT560">
        <v>3</v>
      </c>
      <c r="AU560">
        <v>3</v>
      </c>
      <c r="AV560">
        <v>4</v>
      </c>
      <c r="AW560" s="6">
        <f>STDEV(Table1[[#This Row],[Q1]:[Q36]])</f>
        <v>0.85588532090443237</v>
      </c>
    </row>
    <row r="561" spans="1:49" x14ac:dyDescent="0.2">
      <c r="A561" t="s">
        <v>810</v>
      </c>
      <c r="B561">
        <f>IF(642&lt;ROW(Table1[[#This Row],[ID]])-1,ROW(Table1[[#This Row],[ID]])-1,0)</f>
        <v>0</v>
      </c>
      <c r="C561" t="b">
        <f>FALSE</f>
        <v>0</v>
      </c>
      <c r="D561" t="b">
        <f>FALSE</f>
        <v>0</v>
      </c>
      <c r="E561" s="1">
        <v>38436</v>
      </c>
      <c r="F561" s="4">
        <f ca="1">INT((TODAY()-Table1[[#This Row],[born date]])/365)</f>
        <v>15</v>
      </c>
      <c r="G561" t="s">
        <v>50</v>
      </c>
      <c r="H561" t="s">
        <v>62</v>
      </c>
      <c r="I561" t="s">
        <v>58</v>
      </c>
      <c r="J561" t="s">
        <v>53</v>
      </c>
      <c r="K561" t="s">
        <v>54</v>
      </c>
      <c r="L561" t="s">
        <v>63</v>
      </c>
      <c r="M561">
        <v>3</v>
      </c>
      <c r="N561">
        <v>3</v>
      </c>
      <c r="O561">
        <v>3</v>
      </c>
      <c r="P561">
        <v>3</v>
      </c>
      <c r="Q561">
        <v>3</v>
      </c>
      <c r="R561">
        <v>2</v>
      </c>
      <c r="S561">
        <v>3</v>
      </c>
      <c r="T561">
        <v>3</v>
      </c>
      <c r="U561">
        <v>3</v>
      </c>
      <c r="V561">
        <v>3</v>
      </c>
      <c r="W561">
        <v>2</v>
      </c>
      <c r="X561">
        <v>3</v>
      </c>
      <c r="Y561">
        <v>2</v>
      </c>
      <c r="Z561">
        <v>4</v>
      </c>
      <c r="AA561">
        <v>4</v>
      </c>
      <c r="AB561">
        <v>2</v>
      </c>
      <c r="AC561">
        <v>2</v>
      </c>
      <c r="AD561">
        <v>3</v>
      </c>
      <c r="AE561">
        <v>2</v>
      </c>
      <c r="AF561">
        <v>3</v>
      </c>
      <c r="AG561">
        <v>3</v>
      </c>
      <c r="AH561">
        <v>2</v>
      </c>
      <c r="AI561">
        <v>3</v>
      </c>
      <c r="AJ561">
        <v>3</v>
      </c>
      <c r="AK561">
        <v>4</v>
      </c>
      <c r="AL561">
        <v>3</v>
      </c>
      <c r="AM561">
        <v>3</v>
      </c>
      <c r="AN561">
        <v>3</v>
      </c>
      <c r="AO561">
        <v>3</v>
      </c>
      <c r="AP561">
        <v>2</v>
      </c>
      <c r="AQ561">
        <v>4</v>
      </c>
      <c r="AR561">
        <v>4</v>
      </c>
      <c r="AS561">
        <v>4</v>
      </c>
      <c r="AT561">
        <v>4</v>
      </c>
      <c r="AU561">
        <v>4</v>
      </c>
      <c r="AV561">
        <v>3</v>
      </c>
      <c r="AW561" s="6">
        <f>STDEV(Table1[[#This Row],[Q1]:[Q36]])</f>
        <v>0.67612340378281321</v>
      </c>
    </row>
    <row r="562" spans="1:49" x14ac:dyDescent="0.2">
      <c r="A562" t="s">
        <v>811</v>
      </c>
      <c r="B562">
        <f>IF(642&lt;ROW(Table1[[#This Row],[ID]])-1,ROW(Table1[[#This Row],[ID]])-1,0)</f>
        <v>0</v>
      </c>
      <c r="C562" t="b">
        <f>FALSE</f>
        <v>0</v>
      </c>
      <c r="D562" t="b">
        <f>FALSE</f>
        <v>0</v>
      </c>
      <c r="E562" s="1">
        <v>38470</v>
      </c>
      <c r="F562" s="4">
        <f ca="1">INT((TODAY()-Table1[[#This Row],[born date]])/365)</f>
        <v>15</v>
      </c>
      <c r="G562" t="s">
        <v>65</v>
      </c>
      <c r="H562" t="s">
        <v>62</v>
      </c>
      <c r="I562" t="s">
        <v>58</v>
      </c>
      <c r="J562" t="s">
        <v>53</v>
      </c>
      <c r="K562" t="s">
        <v>89</v>
      </c>
      <c r="L562" t="s">
        <v>63</v>
      </c>
      <c r="M562">
        <v>3</v>
      </c>
      <c r="N562">
        <v>2</v>
      </c>
      <c r="O562">
        <v>1</v>
      </c>
      <c r="P562">
        <v>2</v>
      </c>
      <c r="Q562">
        <v>4</v>
      </c>
      <c r="R562">
        <v>3</v>
      </c>
      <c r="S562">
        <v>1</v>
      </c>
      <c r="T562">
        <v>4</v>
      </c>
      <c r="U562">
        <v>4</v>
      </c>
      <c r="V562">
        <v>2</v>
      </c>
      <c r="W562">
        <v>1</v>
      </c>
      <c r="X562">
        <v>1</v>
      </c>
      <c r="Y562">
        <v>1</v>
      </c>
      <c r="Z562">
        <v>3</v>
      </c>
      <c r="AA562">
        <v>4</v>
      </c>
      <c r="AB562">
        <v>1</v>
      </c>
      <c r="AC562">
        <v>2</v>
      </c>
      <c r="AD562">
        <v>1</v>
      </c>
      <c r="AE562">
        <v>3</v>
      </c>
      <c r="AF562">
        <v>1</v>
      </c>
      <c r="AG562">
        <v>1</v>
      </c>
      <c r="AH562">
        <v>1</v>
      </c>
      <c r="AI562">
        <v>2</v>
      </c>
      <c r="AJ562">
        <v>3</v>
      </c>
      <c r="AK562">
        <v>1</v>
      </c>
      <c r="AL562">
        <v>4</v>
      </c>
      <c r="AM562">
        <v>1</v>
      </c>
      <c r="AN562">
        <v>1</v>
      </c>
      <c r="AO562">
        <v>3</v>
      </c>
      <c r="AP562">
        <v>2</v>
      </c>
      <c r="AQ562">
        <v>5</v>
      </c>
      <c r="AR562">
        <v>4</v>
      </c>
      <c r="AS562">
        <v>4</v>
      </c>
      <c r="AT562">
        <v>3</v>
      </c>
      <c r="AU562">
        <v>4</v>
      </c>
      <c r="AV562">
        <v>2</v>
      </c>
      <c r="AW562" s="6">
        <f>STDEV(Table1[[#This Row],[Q1]:[Q36]])</f>
        <v>1.2683572677799257</v>
      </c>
    </row>
    <row r="563" spans="1:49" x14ac:dyDescent="0.2">
      <c r="A563" t="s">
        <v>812</v>
      </c>
      <c r="B563">
        <f>IF(642&lt;ROW(Table1[[#This Row],[ID]])-1,ROW(Table1[[#This Row],[ID]])-1,0)</f>
        <v>0</v>
      </c>
      <c r="C563" t="b">
        <f>FALSE</f>
        <v>0</v>
      </c>
      <c r="D563" t="b">
        <f>FALSE</f>
        <v>0</v>
      </c>
      <c r="E563" s="1">
        <v>26676</v>
      </c>
      <c r="F563" s="4">
        <f ca="1">INT((TODAY()-Table1[[#This Row],[born date]])/365)</f>
        <v>48</v>
      </c>
      <c r="G563" t="s">
        <v>65</v>
      </c>
      <c r="H563" t="s">
        <v>51</v>
      </c>
      <c r="I563" t="s">
        <v>58</v>
      </c>
      <c r="J563" t="s">
        <v>53</v>
      </c>
      <c r="K563" t="s">
        <v>54</v>
      </c>
      <c r="L563" t="s">
        <v>126</v>
      </c>
      <c r="M563">
        <v>3</v>
      </c>
      <c r="N563">
        <v>4</v>
      </c>
      <c r="O563">
        <v>4</v>
      </c>
      <c r="P563">
        <v>3</v>
      </c>
      <c r="Q563">
        <v>4</v>
      </c>
      <c r="R563">
        <v>4</v>
      </c>
      <c r="S563">
        <v>4</v>
      </c>
      <c r="T563">
        <v>3</v>
      </c>
      <c r="U563">
        <v>4</v>
      </c>
      <c r="V563">
        <v>4</v>
      </c>
      <c r="W563">
        <v>4</v>
      </c>
      <c r="X563">
        <v>3</v>
      </c>
      <c r="Y563">
        <v>4</v>
      </c>
      <c r="Z563">
        <v>4</v>
      </c>
      <c r="AA563">
        <v>3</v>
      </c>
      <c r="AB563">
        <v>3</v>
      </c>
      <c r="AC563">
        <v>3</v>
      </c>
      <c r="AD563">
        <v>3</v>
      </c>
      <c r="AE563">
        <v>3</v>
      </c>
      <c r="AF563">
        <v>4</v>
      </c>
      <c r="AG563">
        <v>2</v>
      </c>
      <c r="AH563">
        <v>2</v>
      </c>
      <c r="AI563">
        <v>4</v>
      </c>
      <c r="AJ563">
        <v>3</v>
      </c>
      <c r="AK563">
        <v>3</v>
      </c>
      <c r="AL563">
        <v>3</v>
      </c>
      <c r="AM563">
        <v>2</v>
      </c>
      <c r="AN563">
        <v>2</v>
      </c>
      <c r="AO563">
        <v>3</v>
      </c>
      <c r="AP563">
        <v>3</v>
      </c>
      <c r="AQ563">
        <v>4</v>
      </c>
      <c r="AR563">
        <v>2</v>
      </c>
      <c r="AS563">
        <v>4</v>
      </c>
      <c r="AT563">
        <v>3</v>
      </c>
      <c r="AU563">
        <v>4</v>
      </c>
      <c r="AV563">
        <v>3</v>
      </c>
      <c r="AW563" s="6">
        <f>STDEV(Table1[[#This Row],[Q1]:[Q36]])</f>
        <v>0.70147237441220178</v>
      </c>
    </row>
    <row r="564" spans="1:49" x14ac:dyDescent="0.2">
      <c r="A564" t="s">
        <v>813</v>
      </c>
      <c r="B564">
        <f>IF(642&lt;ROW(Table1[[#This Row],[ID]])-1,ROW(Table1[[#This Row],[ID]])-1,0)</f>
        <v>0</v>
      </c>
      <c r="C564" t="b">
        <f>FALSE</f>
        <v>0</v>
      </c>
      <c r="D564" t="b">
        <f>FALSE</f>
        <v>0</v>
      </c>
      <c r="E564" s="1">
        <v>27278</v>
      </c>
      <c r="F564" s="4">
        <f ca="1">INT((TODAY()-Table1[[#This Row],[born date]])/365)</f>
        <v>46</v>
      </c>
      <c r="G564" t="s">
        <v>50</v>
      </c>
      <c r="H564" t="s">
        <v>62</v>
      </c>
      <c r="I564" t="s">
        <v>123</v>
      </c>
      <c r="J564" t="s">
        <v>59</v>
      </c>
      <c r="K564" t="s">
        <v>54</v>
      </c>
      <c r="L564" t="s">
        <v>459</v>
      </c>
      <c r="M564">
        <v>4</v>
      </c>
      <c r="N564">
        <v>4</v>
      </c>
      <c r="O564">
        <v>4</v>
      </c>
      <c r="P564">
        <v>4</v>
      </c>
      <c r="Q564">
        <v>5</v>
      </c>
      <c r="R564">
        <v>1</v>
      </c>
      <c r="S564">
        <v>4</v>
      </c>
      <c r="T564">
        <v>5</v>
      </c>
      <c r="U564">
        <v>4</v>
      </c>
      <c r="V564">
        <v>4</v>
      </c>
      <c r="W564">
        <v>5</v>
      </c>
      <c r="X564">
        <v>2</v>
      </c>
      <c r="Y564">
        <v>5</v>
      </c>
      <c r="Z564">
        <v>5</v>
      </c>
      <c r="AA564">
        <v>5</v>
      </c>
      <c r="AB564">
        <v>4</v>
      </c>
      <c r="AC564">
        <v>4</v>
      </c>
      <c r="AD564">
        <v>3</v>
      </c>
      <c r="AE564">
        <v>4</v>
      </c>
      <c r="AF564">
        <v>5</v>
      </c>
      <c r="AG564">
        <v>4</v>
      </c>
      <c r="AH564">
        <v>4</v>
      </c>
      <c r="AI564">
        <v>4</v>
      </c>
      <c r="AJ564">
        <v>4</v>
      </c>
      <c r="AK564">
        <v>4</v>
      </c>
      <c r="AL564">
        <v>4</v>
      </c>
      <c r="AM564">
        <v>4</v>
      </c>
      <c r="AN564">
        <v>4</v>
      </c>
      <c r="AO564">
        <v>4</v>
      </c>
      <c r="AP564">
        <v>4</v>
      </c>
      <c r="AQ564">
        <v>4</v>
      </c>
      <c r="AR564">
        <v>5</v>
      </c>
      <c r="AS564">
        <v>4</v>
      </c>
      <c r="AT564">
        <v>2</v>
      </c>
      <c r="AU564">
        <v>4</v>
      </c>
      <c r="AV564">
        <v>2</v>
      </c>
      <c r="AW564" s="6">
        <f>STDEV(Table1[[#This Row],[Q1]:[Q36]])</f>
        <v>0.92410402767667599</v>
      </c>
    </row>
    <row r="565" spans="1:49" x14ac:dyDescent="0.2">
      <c r="A565" t="s">
        <v>814</v>
      </c>
      <c r="B565">
        <f>IF(642&lt;ROW(Table1[[#This Row],[ID]])-1,ROW(Table1[[#This Row],[ID]])-1,0)</f>
        <v>0</v>
      </c>
      <c r="C565" t="b">
        <f>FALSE</f>
        <v>0</v>
      </c>
      <c r="D565" t="b">
        <f>FALSE</f>
        <v>0</v>
      </c>
      <c r="E565" s="1">
        <v>30757</v>
      </c>
      <c r="F565" s="4">
        <f ca="1">INT((TODAY()-Table1[[#This Row],[born date]])/365)</f>
        <v>36</v>
      </c>
      <c r="G565" t="s">
        <v>50</v>
      </c>
      <c r="H565" t="s">
        <v>57</v>
      </c>
      <c r="I565" t="s">
        <v>151</v>
      </c>
      <c r="J565" t="s">
        <v>66</v>
      </c>
      <c r="K565" t="s">
        <v>54</v>
      </c>
      <c r="L565" t="s">
        <v>126</v>
      </c>
      <c r="M565">
        <v>3</v>
      </c>
      <c r="N565">
        <v>4</v>
      </c>
      <c r="O565">
        <v>3</v>
      </c>
      <c r="P565">
        <v>3</v>
      </c>
      <c r="Q565">
        <v>3</v>
      </c>
      <c r="R565">
        <v>2</v>
      </c>
      <c r="S565">
        <v>3</v>
      </c>
      <c r="T565">
        <v>2</v>
      </c>
      <c r="U565">
        <v>3</v>
      </c>
      <c r="V565">
        <v>4</v>
      </c>
      <c r="W565">
        <v>3</v>
      </c>
      <c r="X565">
        <v>3</v>
      </c>
      <c r="Y565">
        <v>3</v>
      </c>
      <c r="Z565">
        <v>4</v>
      </c>
      <c r="AA565">
        <v>3</v>
      </c>
      <c r="AB565">
        <v>3</v>
      </c>
      <c r="AC565">
        <v>3</v>
      </c>
      <c r="AD565">
        <v>2</v>
      </c>
      <c r="AE565">
        <v>3</v>
      </c>
      <c r="AF565">
        <v>3</v>
      </c>
      <c r="AG565">
        <v>3</v>
      </c>
      <c r="AH565">
        <v>3</v>
      </c>
      <c r="AI565">
        <v>4</v>
      </c>
      <c r="AJ565">
        <v>3</v>
      </c>
      <c r="AK565">
        <v>3</v>
      </c>
      <c r="AL565">
        <v>3</v>
      </c>
      <c r="AM565">
        <v>3</v>
      </c>
      <c r="AN565">
        <v>2</v>
      </c>
      <c r="AO565">
        <v>3</v>
      </c>
      <c r="AP565">
        <v>3</v>
      </c>
      <c r="AQ565">
        <v>3</v>
      </c>
      <c r="AR565">
        <v>4</v>
      </c>
      <c r="AS565">
        <v>4</v>
      </c>
      <c r="AT565">
        <v>2</v>
      </c>
      <c r="AU565">
        <v>4</v>
      </c>
      <c r="AV565">
        <v>4</v>
      </c>
      <c r="AW565" s="6">
        <f>STDEV(Table1[[#This Row],[Q1]:[Q36]])</f>
        <v>0.60356086212221738</v>
      </c>
    </row>
    <row r="566" spans="1:49" x14ac:dyDescent="0.2">
      <c r="A566" t="s">
        <v>815</v>
      </c>
      <c r="B566">
        <f>IF(642&lt;ROW(Table1[[#This Row],[ID]])-1,ROW(Table1[[#This Row],[ID]])-1,0)</f>
        <v>0</v>
      </c>
      <c r="C566" t="b">
        <f>FALSE</f>
        <v>0</v>
      </c>
      <c r="D566" t="b">
        <f>FALSE</f>
        <v>0</v>
      </c>
      <c r="E566" s="1">
        <v>32540</v>
      </c>
      <c r="F566" s="4">
        <f ca="1">INT((TODAY()-Table1[[#This Row],[born date]])/365)</f>
        <v>32</v>
      </c>
      <c r="G566" t="s">
        <v>65</v>
      </c>
      <c r="H566" t="s">
        <v>51</v>
      </c>
      <c r="I566" t="s">
        <v>58</v>
      </c>
      <c r="J566" t="s">
        <v>59</v>
      </c>
      <c r="K566" t="s">
        <v>89</v>
      </c>
      <c r="L566" t="s">
        <v>816</v>
      </c>
      <c r="M566">
        <v>4</v>
      </c>
      <c r="N566">
        <v>4</v>
      </c>
      <c r="O566">
        <v>2</v>
      </c>
      <c r="P566">
        <v>4</v>
      </c>
      <c r="Q566">
        <v>4</v>
      </c>
      <c r="R566">
        <v>4</v>
      </c>
      <c r="S566">
        <v>4</v>
      </c>
      <c r="T566">
        <v>3</v>
      </c>
      <c r="U566">
        <v>3</v>
      </c>
      <c r="V566">
        <v>4</v>
      </c>
      <c r="W566">
        <v>4</v>
      </c>
      <c r="X566">
        <v>3</v>
      </c>
      <c r="Y566">
        <v>3</v>
      </c>
      <c r="Z566">
        <v>4</v>
      </c>
      <c r="AA566">
        <v>4</v>
      </c>
      <c r="AB566">
        <v>4</v>
      </c>
      <c r="AC566">
        <v>4</v>
      </c>
      <c r="AD566">
        <v>3</v>
      </c>
      <c r="AE566">
        <v>3</v>
      </c>
      <c r="AF566">
        <v>4</v>
      </c>
      <c r="AG566">
        <v>4</v>
      </c>
      <c r="AH566">
        <v>3</v>
      </c>
      <c r="AI566">
        <v>4</v>
      </c>
      <c r="AJ566">
        <v>4</v>
      </c>
      <c r="AK566">
        <v>4</v>
      </c>
      <c r="AL566">
        <v>4</v>
      </c>
      <c r="AM566">
        <v>4</v>
      </c>
      <c r="AN566">
        <v>3</v>
      </c>
      <c r="AO566">
        <v>3</v>
      </c>
      <c r="AP566">
        <v>4</v>
      </c>
      <c r="AQ566">
        <v>4</v>
      </c>
      <c r="AR566">
        <v>4</v>
      </c>
      <c r="AS566">
        <v>4</v>
      </c>
      <c r="AT566">
        <v>4</v>
      </c>
      <c r="AU566">
        <v>3</v>
      </c>
      <c r="AV566">
        <v>4</v>
      </c>
      <c r="AW566" s="6">
        <f>STDEV(Table1[[#This Row],[Q1]:[Q36]])</f>
        <v>0.53452248382484879</v>
      </c>
    </row>
    <row r="567" spans="1:49" x14ac:dyDescent="0.2">
      <c r="A567" t="s">
        <v>817</v>
      </c>
      <c r="B567">
        <f>IF(642&lt;ROW(Table1[[#This Row],[ID]])-1,ROW(Table1[[#This Row],[ID]])-1,0)</f>
        <v>0</v>
      </c>
      <c r="C567" t="b">
        <f>FALSE</f>
        <v>0</v>
      </c>
      <c r="D567" t="b">
        <f>TRUE</f>
        <v>1</v>
      </c>
      <c r="E567" s="1">
        <v>60943</v>
      </c>
      <c r="F567" s="4">
        <f ca="1">INT((TODAY()-Table1[[#This Row],[born date]])/365)</f>
        <v>-46</v>
      </c>
      <c r="G567" t="s">
        <v>65</v>
      </c>
      <c r="H567" t="s">
        <v>57</v>
      </c>
      <c r="I567" t="s">
        <v>58</v>
      </c>
      <c r="J567" t="s">
        <v>53</v>
      </c>
      <c r="K567" t="s">
        <v>54</v>
      </c>
      <c r="L567" t="s">
        <v>818</v>
      </c>
      <c r="M567">
        <v>4</v>
      </c>
      <c r="N567">
        <v>4</v>
      </c>
      <c r="O567">
        <v>3</v>
      </c>
      <c r="P567">
        <v>4</v>
      </c>
      <c r="Q567">
        <v>3</v>
      </c>
      <c r="R567">
        <v>4</v>
      </c>
      <c r="S567">
        <v>4</v>
      </c>
      <c r="T567">
        <v>4</v>
      </c>
      <c r="U567">
        <v>4</v>
      </c>
      <c r="V567">
        <v>3</v>
      </c>
      <c r="W567">
        <v>4</v>
      </c>
      <c r="X567">
        <v>3</v>
      </c>
      <c r="Y567">
        <v>3</v>
      </c>
      <c r="Z567">
        <v>4</v>
      </c>
      <c r="AA567">
        <v>3</v>
      </c>
      <c r="AB567">
        <v>4</v>
      </c>
      <c r="AC567">
        <v>4</v>
      </c>
      <c r="AD567">
        <v>3</v>
      </c>
      <c r="AE567">
        <v>3</v>
      </c>
      <c r="AF567">
        <v>4</v>
      </c>
      <c r="AG567">
        <v>4</v>
      </c>
      <c r="AH567">
        <v>3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4</v>
      </c>
      <c r="AO567">
        <v>3</v>
      </c>
      <c r="AP567">
        <v>4</v>
      </c>
      <c r="AQ567">
        <v>3</v>
      </c>
      <c r="AR567">
        <v>4</v>
      </c>
      <c r="AS567">
        <v>3</v>
      </c>
      <c r="AT567">
        <v>3</v>
      </c>
      <c r="AU567">
        <v>4</v>
      </c>
      <c r="AV567">
        <v>4</v>
      </c>
      <c r="AW567" s="6">
        <f>STDEV(Table1[[#This Row],[Q1]:[Q36]])</f>
        <v>0.48713610757321912</v>
      </c>
    </row>
    <row r="568" spans="1:49" x14ac:dyDescent="0.2">
      <c r="A568" t="s">
        <v>819</v>
      </c>
      <c r="B568">
        <f>IF(642&lt;ROW(Table1[[#This Row],[ID]])-1,ROW(Table1[[#This Row],[ID]])-1,0)</f>
        <v>0</v>
      </c>
      <c r="C568" t="b">
        <f>FALSE</f>
        <v>0</v>
      </c>
      <c r="D568" t="b">
        <f>FALSE</f>
        <v>0</v>
      </c>
      <c r="E568" s="1">
        <v>32298</v>
      </c>
      <c r="F568" s="4">
        <f ca="1">INT((TODAY()-Table1[[#This Row],[born date]])/365)</f>
        <v>32</v>
      </c>
      <c r="G568" t="s">
        <v>65</v>
      </c>
      <c r="H568" t="s">
        <v>57</v>
      </c>
      <c r="I568" t="s">
        <v>123</v>
      </c>
      <c r="J568" t="s">
        <v>53</v>
      </c>
      <c r="K568" t="s">
        <v>54</v>
      </c>
      <c r="L568" t="s">
        <v>55</v>
      </c>
      <c r="M568">
        <v>3</v>
      </c>
      <c r="N568">
        <v>3</v>
      </c>
      <c r="O568">
        <v>3</v>
      </c>
      <c r="P568">
        <v>3</v>
      </c>
      <c r="Q568">
        <v>3</v>
      </c>
      <c r="R568">
        <v>4</v>
      </c>
      <c r="S568">
        <v>3</v>
      </c>
      <c r="T568">
        <v>3</v>
      </c>
      <c r="U568">
        <v>3</v>
      </c>
      <c r="V568">
        <v>3</v>
      </c>
      <c r="W568">
        <v>3</v>
      </c>
      <c r="X568">
        <v>3</v>
      </c>
      <c r="Y568">
        <v>3</v>
      </c>
      <c r="Z568">
        <v>3</v>
      </c>
      <c r="AA568">
        <v>3</v>
      </c>
      <c r="AB568">
        <v>3</v>
      </c>
      <c r="AC568">
        <v>3</v>
      </c>
      <c r="AD568">
        <v>3</v>
      </c>
      <c r="AE568">
        <v>3</v>
      </c>
      <c r="AF568">
        <v>3</v>
      </c>
      <c r="AG568">
        <v>3</v>
      </c>
      <c r="AH568">
        <v>3</v>
      </c>
      <c r="AI568">
        <v>3</v>
      </c>
      <c r="AJ568">
        <v>3</v>
      </c>
      <c r="AK568">
        <v>3</v>
      </c>
      <c r="AL568">
        <v>4</v>
      </c>
      <c r="AM568">
        <v>3</v>
      </c>
      <c r="AN568">
        <v>2</v>
      </c>
      <c r="AO568">
        <v>3</v>
      </c>
      <c r="AP568">
        <v>5</v>
      </c>
      <c r="AQ568">
        <v>4</v>
      </c>
      <c r="AR568">
        <v>3</v>
      </c>
      <c r="AS568">
        <v>3</v>
      </c>
      <c r="AT568">
        <v>4</v>
      </c>
      <c r="AU568">
        <v>3</v>
      </c>
      <c r="AV568">
        <v>4</v>
      </c>
      <c r="AW568" s="6">
        <f>STDEV(Table1[[#This Row],[Q1]:[Q36]])</f>
        <v>0.50709255283710997</v>
      </c>
    </row>
    <row r="569" spans="1:49" x14ac:dyDescent="0.2">
      <c r="A569" t="s">
        <v>820</v>
      </c>
      <c r="B569">
        <f>IF(642&lt;ROW(Table1[[#This Row],[ID]])-1,ROW(Table1[[#This Row],[ID]])-1,0)</f>
        <v>0</v>
      </c>
      <c r="C569" t="b">
        <f>FALSE</f>
        <v>0</v>
      </c>
      <c r="D569" t="b">
        <f>FALSE</f>
        <v>0</v>
      </c>
      <c r="E569" s="1">
        <v>27236</v>
      </c>
      <c r="F569" s="4">
        <f ca="1">INT((TODAY()-Table1[[#This Row],[born date]])/365)</f>
        <v>46</v>
      </c>
      <c r="G569" t="s">
        <v>65</v>
      </c>
      <c r="H569" t="s">
        <v>57</v>
      </c>
      <c r="I569" t="s">
        <v>58</v>
      </c>
      <c r="J569" t="s">
        <v>53</v>
      </c>
      <c r="K569" t="s">
        <v>54</v>
      </c>
      <c r="L569" t="s">
        <v>821</v>
      </c>
      <c r="M569">
        <v>2</v>
      </c>
      <c r="N569">
        <v>5</v>
      </c>
      <c r="O569">
        <v>4</v>
      </c>
      <c r="P569">
        <v>5</v>
      </c>
      <c r="Q569">
        <v>5</v>
      </c>
      <c r="R569">
        <v>4</v>
      </c>
      <c r="S569">
        <v>4</v>
      </c>
      <c r="T569">
        <v>5</v>
      </c>
      <c r="U569">
        <v>4</v>
      </c>
      <c r="V569">
        <v>4</v>
      </c>
      <c r="W569">
        <v>5</v>
      </c>
      <c r="X569">
        <v>2</v>
      </c>
      <c r="Y569">
        <v>4</v>
      </c>
      <c r="Z569">
        <v>5</v>
      </c>
      <c r="AA569">
        <v>5</v>
      </c>
      <c r="AB569">
        <v>4</v>
      </c>
      <c r="AC569">
        <v>4</v>
      </c>
      <c r="AD569">
        <v>2</v>
      </c>
      <c r="AE569">
        <v>5</v>
      </c>
      <c r="AF569">
        <v>4</v>
      </c>
      <c r="AG569">
        <v>5</v>
      </c>
      <c r="AH569">
        <v>4</v>
      </c>
      <c r="AI569">
        <v>4</v>
      </c>
      <c r="AJ569">
        <v>5</v>
      </c>
      <c r="AK569">
        <v>4</v>
      </c>
      <c r="AL569">
        <v>4</v>
      </c>
      <c r="AM569">
        <v>5</v>
      </c>
      <c r="AN569">
        <v>4</v>
      </c>
      <c r="AO569">
        <v>5</v>
      </c>
      <c r="AP569">
        <v>3</v>
      </c>
      <c r="AQ569">
        <v>5</v>
      </c>
      <c r="AR569">
        <v>5</v>
      </c>
      <c r="AS569">
        <v>5</v>
      </c>
      <c r="AT569">
        <v>2</v>
      </c>
      <c r="AU569">
        <v>4</v>
      </c>
      <c r="AV569">
        <v>3</v>
      </c>
      <c r="AW569" s="6">
        <f>STDEV(Table1[[#This Row],[Q1]:[Q36]])</f>
        <v>0.96073715084609512</v>
      </c>
    </row>
    <row r="570" spans="1:49" x14ac:dyDescent="0.2">
      <c r="A570" t="s">
        <v>822</v>
      </c>
      <c r="B570">
        <f>IF(642&lt;ROW(Table1[[#This Row],[ID]])-1,ROW(Table1[[#This Row],[ID]])-1,0)</f>
        <v>0</v>
      </c>
      <c r="C570" t="b">
        <f>FALSE</f>
        <v>0</v>
      </c>
      <c r="D570" t="b">
        <f>FALSE</f>
        <v>0</v>
      </c>
      <c r="E570" s="1">
        <v>38295</v>
      </c>
      <c r="F570" s="4">
        <f ca="1">INT((TODAY()-Table1[[#This Row],[born date]])/365)</f>
        <v>16</v>
      </c>
      <c r="G570" t="s">
        <v>65</v>
      </c>
      <c r="H570" t="s">
        <v>62</v>
      </c>
      <c r="I570" t="s">
        <v>58</v>
      </c>
      <c r="J570" t="s">
        <v>53</v>
      </c>
      <c r="K570" t="s">
        <v>54</v>
      </c>
      <c r="L570" t="s">
        <v>63</v>
      </c>
      <c r="M570">
        <v>4</v>
      </c>
      <c r="N570">
        <v>3</v>
      </c>
      <c r="O570">
        <v>3</v>
      </c>
      <c r="P570">
        <v>3</v>
      </c>
      <c r="Q570">
        <v>3</v>
      </c>
      <c r="R570">
        <v>2</v>
      </c>
      <c r="S570">
        <v>3</v>
      </c>
      <c r="T570">
        <v>2</v>
      </c>
      <c r="U570">
        <v>3</v>
      </c>
      <c r="V570">
        <v>4</v>
      </c>
      <c r="W570">
        <v>3</v>
      </c>
      <c r="X570">
        <v>3</v>
      </c>
      <c r="Y570">
        <v>3</v>
      </c>
      <c r="Z570">
        <v>4</v>
      </c>
      <c r="AA570">
        <v>3</v>
      </c>
      <c r="AB570">
        <v>1</v>
      </c>
      <c r="AC570">
        <v>3</v>
      </c>
      <c r="AD570">
        <v>2</v>
      </c>
      <c r="AE570">
        <v>3</v>
      </c>
      <c r="AF570">
        <v>4</v>
      </c>
      <c r="AG570">
        <v>3</v>
      </c>
      <c r="AH570">
        <v>3</v>
      </c>
      <c r="AI570">
        <v>3</v>
      </c>
      <c r="AJ570">
        <v>3</v>
      </c>
      <c r="AK570">
        <v>4</v>
      </c>
      <c r="AL570">
        <v>3</v>
      </c>
      <c r="AM570">
        <v>4</v>
      </c>
      <c r="AN570">
        <v>2</v>
      </c>
      <c r="AO570">
        <v>1</v>
      </c>
      <c r="AP570">
        <v>4</v>
      </c>
      <c r="AQ570">
        <v>4</v>
      </c>
      <c r="AR570">
        <v>2</v>
      </c>
      <c r="AS570">
        <v>4</v>
      </c>
      <c r="AT570">
        <v>2</v>
      </c>
      <c r="AU570">
        <v>3</v>
      </c>
      <c r="AV570">
        <v>4</v>
      </c>
      <c r="AW570" s="6">
        <f>STDEV(Table1[[#This Row],[Q1]:[Q36]])</f>
        <v>0.82807867121082501</v>
      </c>
    </row>
    <row r="571" spans="1:49" x14ac:dyDescent="0.2">
      <c r="A571" t="s">
        <v>823</v>
      </c>
      <c r="B571">
        <f>IF(642&lt;ROW(Table1[[#This Row],[ID]])-1,ROW(Table1[[#This Row],[ID]])-1,0)</f>
        <v>0</v>
      </c>
      <c r="C571" t="b">
        <f>FALSE</f>
        <v>0</v>
      </c>
      <c r="D571" t="b">
        <f>FALSE</f>
        <v>0</v>
      </c>
      <c r="E571" s="1">
        <v>34182</v>
      </c>
      <c r="F571" s="4">
        <f ca="1">INT((TODAY()-Table1[[#This Row],[born date]])/365)</f>
        <v>27</v>
      </c>
      <c r="G571" t="s">
        <v>65</v>
      </c>
      <c r="H571" t="s">
        <v>57</v>
      </c>
      <c r="I571" t="s">
        <v>58</v>
      </c>
      <c r="J571" t="s">
        <v>66</v>
      </c>
      <c r="K571" t="s">
        <v>54</v>
      </c>
      <c r="L571" t="s">
        <v>55</v>
      </c>
      <c r="M571">
        <v>3</v>
      </c>
      <c r="N571">
        <v>3</v>
      </c>
      <c r="O571">
        <v>3</v>
      </c>
      <c r="P571">
        <v>3</v>
      </c>
      <c r="Q571">
        <v>3</v>
      </c>
      <c r="R571">
        <v>3</v>
      </c>
      <c r="S571">
        <v>3</v>
      </c>
      <c r="T571">
        <v>3</v>
      </c>
      <c r="U571">
        <v>3</v>
      </c>
      <c r="V571">
        <v>4</v>
      </c>
      <c r="W571">
        <v>3</v>
      </c>
      <c r="X571">
        <v>4</v>
      </c>
      <c r="Y571">
        <v>2</v>
      </c>
      <c r="Z571">
        <v>4</v>
      </c>
      <c r="AA571">
        <v>3</v>
      </c>
      <c r="AB571">
        <v>3</v>
      </c>
      <c r="AC571">
        <v>3</v>
      </c>
      <c r="AD571">
        <v>3</v>
      </c>
      <c r="AE571">
        <v>4</v>
      </c>
      <c r="AF571">
        <v>4</v>
      </c>
      <c r="AG571">
        <v>3</v>
      </c>
      <c r="AH571">
        <v>2</v>
      </c>
      <c r="AI571">
        <v>4</v>
      </c>
      <c r="AJ571">
        <v>4</v>
      </c>
      <c r="AK571">
        <v>3</v>
      </c>
      <c r="AL571">
        <v>3</v>
      </c>
      <c r="AM571">
        <v>3</v>
      </c>
      <c r="AN571">
        <v>3</v>
      </c>
      <c r="AO571">
        <v>3</v>
      </c>
      <c r="AP571">
        <v>4</v>
      </c>
      <c r="AQ571">
        <v>3</v>
      </c>
      <c r="AR571">
        <v>3</v>
      </c>
      <c r="AS571">
        <v>3</v>
      </c>
      <c r="AT571">
        <v>3</v>
      </c>
      <c r="AU571">
        <v>4</v>
      </c>
      <c r="AV571">
        <v>4</v>
      </c>
      <c r="AW571" s="6">
        <f>STDEV(Table1[[#This Row],[Q1]:[Q36]])</f>
        <v>0.54042898891851854</v>
      </c>
    </row>
    <row r="572" spans="1:49" x14ac:dyDescent="0.2">
      <c r="A572" t="s">
        <v>824</v>
      </c>
      <c r="B572">
        <f>IF(642&lt;ROW(Table1[[#This Row],[ID]])-1,ROW(Table1[[#This Row],[ID]])-1,0)</f>
        <v>0</v>
      </c>
      <c r="C572" t="b">
        <f>FALSE</f>
        <v>0</v>
      </c>
      <c r="D572" t="b">
        <f>FALSE</f>
        <v>0</v>
      </c>
      <c r="E572" s="1">
        <v>35039</v>
      </c>
      <c r="F572" s="4">
        <f ca="1">INT((TODAY()-Table1[[#This Row],[born date]])/365)</f>
        <v>25</v>
      </c>
      <c r="G572" t="s">
        <v>65</v>
      </c>
      <c r="H572" t="s">
        <v>62</v>
      </c>
      <c r="I572" t="s">
        <v>52</v>
      </c>
      <c r="J572" t="s">
        <v>66</v>
      </c>
      <c r="K572" t="s">
        <v>54</v>
      </c>
      <c r="L572" t="s">
        <v>626</v>
      </c>
      <c r="M572">
        <v>5</v>
      </c>
      <c r="N572">
        <v>4</v>
      </c>
      <c r="O572">
        <v>3</v>
      </c>
      <c r="P572">
        <v>4</v>
      </c>
      <c r="Q572">
        <v>4</v>
      </c>
      <c r="R572">
        <v>4</v>
      </c>
      <c r="S572">
        <v>3</v>
      </c>
      <c r="T572">
        <v>2</v>
      </c>
      <c r="U572">
        <v>4</v>
      </c>
      <c r="V572">
        <v>4</v>
      </c>
      <c r="W572">
        <v>4</v>
      </c>
      <c r="X572">
        <v>3</v>
      </c>
      <c r="Y572">
        <v>4</v>
      </c>
      <c r="Z572">
        <v>5</v>
      </c>
      <c r="AA572">
        <v>4</v>
      </c>
      <c r="AB572">
        <v>4</v>
      </c>
      <c r="AC572">
        <v>3</v>
      </c>
      <c r="AD572">
        <v>4</v>
      </c>
      <c r="AE572">
        <v>5</v>
      </c>
      <c r="AF572">
        <v>4</v>
      </c>
      <c r="AG572">
        <v>4</v>
      </c>
      <c r="AH572">
        <v>5</v>
      </c>
      <c r="AI572">
        <v>4</v>
      </c>
      <c r="AJ572">
        <v>4</v>
      </c>
      <c r="AK572">
        <v>5</v>
      </c>
      <c r="AL572">
        <v>4</v>
      </c>
      <c r="AM572">
        <v>5</v>
      </c>
      <c r="AN572">
        <v>3</v>
      </c>
      <c r="AO572">
        <v>2</v>
      </c>
      <c r="AP572">
        <v>5</v>
      </c>
      <c r="AQ572">
        <v>3</v>
      </c>
      <c r="AR572">
        <v>5</v>
      </c>
      <c r="AS572">
        <v>4</v>
      </c>
      <c r="AT572">
        <v>3</v>
      </c>
      <c r="AU572">
        <v>4</v>
      </c>
      <c r="AV572">
        <v>4</v>
      </c>
      <c r="AW572" s="6">
        <f>STDEV(Table1[[#This Row],[Q1]:[Q36]])</f>
        <v>0.80622577482985502</v>
      </c>
    </row>
    <row r="573" spans="1:49" x14ac:dyDescent="0.2">
      <c r="A573" t="s">
        <v>825</v>
      </c>
      <c r="B573">
        <f>IF(642&lt;ROW(Table1[[#This Row],[ID]])-1,ROW(Table1[[#This Row],[ID]])-1,0)</f>
        <v>0</v>
      </c>
      <c r="C573" t="b">
        <f>FALSE</f>
        <v>0</v>
      </c>
      <c r="D573" t="b">
        <f>FALSE</f>
        <v>0</v>
      </c>
      <c r="E573" s="1">
        <v>38310</v>
      </c>
      <c r="F573" s="4">
        <f ca="1">INT((TODAY()-Table1[[#This Row],[born date]])/365)</f>
        <v>16</v>
      </c>
      <c r="G573" t="s">
        <v>65</v>
      </c>
      <c r="H573" t="s">
        <v>62</v>
      </c>
      <c r="I573" t="s">
        <v>52</v>
      </c>
      <c r="J573" t="s">
        <v>53</v>
      </c>
      <c r="K573" t="s">
        <v>69</v>
      </c>
      <c r="L573" t="s">
        <v>63</v>
      </c>
      <c r="M573">
        <v>3</v>
      </c>
      <c r="N573">
        <v>1</v>
      </c>
      <c r="O573">
        <v>4</v>
      </c>
      <c r="P573">
        <v>1</v>
      </c>
      <c r="Q573">
        <v>1</v>
      </c>
      <c r="R573">
        <v>4</v>
      </c>
      <c r="S573">
        <v>2</v>
      </c>
      <c r="T573">
        <v>4</v>
      </c>
      <c r="U573">
        <v>5</v>
      </c>
      <c r="V573">
        <v>3</v>
      </c>
      <c r="W573">
        <v>2</v>
      </c>
      <c r="X573">
        <v>2</v>
      </c>
      <c r="Y573">
        <v>4</v>
      </c>
      <c r="Z573">
        <v>2</v>
      </c>
      <c r="AA573">
        <v>2</v>
      </c>
      <c r="AB573">
        <v>2</v>
      </c>
      <c r="AC573">
        <v>2</v>
      </c>
      <c r="AD573">
        <v>5</v>
      </c>
      <c r="AE573">
        <v>2</v>
      </c>
      <c r="AF573">
        <v>4</v>
      </c>
      <c r="AG573">
        <v>1</v>
      </c>
      <c r="AH573">
        <v>4</v>
      </c>
      <c r="AI573">
        <v>3</v>
      </c>
      <c r="AJ573">
        <v>2</v>
      </c>
      <c r="AK573">
        <v>3</v>
      </c>
      <c r="AL573">
        <v>3</v>
      </c>
      <c r="AM573">
        <v>4</v>
      </c>
      <c r="AN573">
        <v>1</v>
      </c>
      <c r="AO573">
        <v>5</v>
      </c>
      <c r="AP573">
        <v>4</v>
      </c>
      <c r="AQ573">
        <v>4</v>
      </c>
      <c r="AR573">
        <v>3</v>
      </c>
      <c r="AS573">
        <v>3</v>
      </c>
      <c r="AT573">
        <v>4</v>
      </c>
      <c r="AU573">
        <v>5</v>
      </c>
      <c r="AV573">
        <v>5</v>
      </c>
      <c r="AW573" s="6">
        <f>STDEV(Table1[[#This Row],[Q1]:[Q36]])</f>
        <v>1.2980449279283961</v>
      </c>
    </row>
    <row r="574" spans="1:49" x14ac:dyDescent="0.2">
      <c r="A574" t="s">
        <v>826</v>
      </c>
      <c r="B574">
        <f>IF(642&lt;ROW(Table1[[#This Row],[ID]])-1,ROW(Table1[[#This Row],[ID]])-1,0)</f>
        <v>0</v>
      </c>
      <c r="C574" t="b">
        <f>FALSE</f>
        <v>0</v>
      </c>
      <c r="D574" t="b">
        <f>FALSE</f>
        <v>0</v>
      </c>
      <c r="E574" s="1">
        <v>35543</v>
      </c>
      <c r="F574" s="4">
        <f ca="1">INT((TODAY()-Table1[[#This Row],[born date]])/365)</f>
        <v>23</v>
      </c>
      <c r="G574" t="s">
        <v>65</v>
      </c>
      <c r="H574" t="s">
        <v>62</v>
      </c>
      <c r="I574" t="s">
        <v>52</v>
      </c>
      <c r="J574" t="s">
        <v>68</v>
      </c>
      <c r="K574" t="s">
        <v>54</v>
      </c>
      <c r="L574" t="s">
        <v>55</v>
      </c>
      <c r="M574">
        <v>4</v>
      </c>
      <c r="N574">
        <v>4</v>
      </c>
      <c r="O574">
        <v>2</v>
      </c>
      <c r="P574">
        <v>5</v>
      </c>
      <c r="Q574">
        <v>5</v>
      </c>
      <c r="R574">
        <v>2</v>
      </c>
      <c r="S574">
        <v>2</v>
      </c>
      <c r="T574">
        <v>3</v>
      </c>
      <c r="U574">
        <v>4</v>
      </c>
      <c r="V574">
        <v>5</v>
      </c>
      <c r="W574">
        <v>5</v>
      </c>
      <c r="X574">
        <v>3</v>
      </c>
      <c r="Y574">
        <v>3</v>
      </c>
      <c r="Z574">
        <v>5</v>
      </c>
      <c r="AA574">
        <v>4</v>
      </c>
      <c r="AB574">
        <v>4</v>
      </c>
      <c r="AC574">
        <v>4</v>
      </c>
      <c r="AD574">
        <v>3</v>
      </c>
      <c r="AE574">
        <v>4</v>
      </c>
      <c r="AF574">
        <v>5</v>
      </c>
      <c r="AG574">
        <v>1</v>
      </c>
      <c r="AH574">
        <v>3</v>
      </c>
      <c r="AI574">
        <v>4</v>
      </c>
      <c r="AJ574">
        <v>4</v>
      </c>
      <c r="AK574">
        <v>2</v>
      </c>
      <c r="AL574">
        <v>4</v>
      </c>
      <c r="AM574">
        <v>5</v>
      </c>
      <c r="AN574">
        <v>2</v>
      </c>
      <c r="AO574">
        <v>4</v>
      </c>
      <c r="AP574">
        <v>5</v>
      </c>
      <c r="AQ574">
        <v>2</v>
      </c>
      <c r="AR574">
        <v>5</v>
      </c>
      <c r="AS574">
        <v>4</v>
      </c>
      <c r="AT574">
        <v>3</v>
      </c>
      <c r="AU574">
        <v>2</v>
      </c>
      <c r="AV574">
        <v>3</v>
      </c>
      <c r="AW574" s="6">
        <f>STDEV(Table1[[#This Row],[Q1]:[Q36]])</f>
        <v>1.155731061153193</v>
      </c>
    </row>
    <row r="575" spans="1:49" x14ac:dyDescent="0.2">
      <c r="A575" t="s">
        <v>827</v>
      </c>
      <c r="B575">
        <f>IF(642&lt;ROW(Table1[[#This Row],[ID]])-1,ROW(Table1[[#This Row],[ID]])-1,0)</f>
        <v>0</v>
      </c>
      <c r="C575" t="b">
        <f>FALSE</f>
        <v>0</v>
      </c>
      <c r="D575" t="b">
        <f>FALSE</f>
        <v>0</v>
      </c>
      <c r="E575" s="1">
        <v>38284</v>
      </c>
      <c r="F575" s="4">
        <f ca="1">INT((TODAY()-Table1[[#This Row],[born date]])/365)</f>
        <v>16</v>
      </c>
      <c r="G575" t="s">
        <v>65</v>
      </c>
      <c r="H575" t="s">
        <v>62</v>
      </c>
      <c r="I575" t="s">
        <v>58</v>
      </c>
      <c r="J575" t="s">
        <v>53</v>
      </c>
      <c r="K575" t="s">
        <v>54</v>
      </c>
      <c r="L575" t="s">
        <v>63</v>
      </c>
      <c r="M575">
        <v>4</v>
      </c>
      <c r="N575">
        <v>4</v>
      </c>
      <c r="O575">
        <v>2</v>
      </c>
      <c r="P575">
        <v>4</v>
      </c>
      <c r="Q575">
        <v>4</v>
      </c>
      <c r="R575">
        <v>2</v>
      </c>
      <c r="S575">
        <v>3</v>
      </c>
      <c r="T575">
        <v>1</v>
      </c>
      <c r="U575">
        <v>3</v>
      </c>
      <c r="V575">
        <v>3</v>
      </c>
      <c r="W575">
        <v>5</v>
      </c>
      <c r="X575">
        <v>3</v>
      </c>
      <c r="Y575">
        <v>2</v>
      </c>
      <c r="Z575">
        <v>5</v>
      </c>
      <c r="AA575">
        <v>4</v>
      </c>
      <c r="AB575">
        <v>3</v>
      </c>
      <c r="AC575">
        <v>3</v>
      </c>
      <c r="AD575">
        <v>1</v>
      </c>
      <c r="AE575">
        <v>3</v>
      </c>
      <c r="AF575">
        <v>4</v>
      </c>
      <c r="AG575">
        <v>3</v>
      </c>
      <c r="AH575">
        <v>2</v>
      </c>
      <c r="AI575">
        <v>5</v>
      </c>
      <c r="AJ575">
        <v>5</v>
      </c>
      <c r="AK575">
        <v>4</v>
      </c>
      <c r="AL575">
        <v>5</v>
      </c>
      <c r="AM575">
        <v>3</v>
      </c>
      <c r="AN575">
        <v>1</v>
      </c>
      <c r="AO575">
        <v>3</v>
      </c>
      <c r="AP575">
        <v>3</v>
      </c>
      <c r="AQ575">
        <v>3</v>
      </c>
      <c r="AR575">
        <v>3</v>
      </c>
      <c r="AS575">
        <v>4</v>
      </c>
      <c r="AT575">
        <v>4</v>
      </c>
      <c r="AU575">
        <v>3</v>
      </c>
      <c r="AV575">
        <v>5</v>
      </c>
      <c r="AW575" s="6">
        <f>STDEV(Table1[[#This Row],[Q1]:[Q36]])</f>
        <v>1.1419142936176316</v>
      </c>
    </row>
    <row r="576" spans="1:49" x14ac:dyDescent="0.2">
      <c r="A576" t="s">
        <v>828</v>
      </c>
      <c r="B576">
        <f>IF(642&lt;ROW(Table1[[#This Row],[ID]])-1,ROW(Table1[[#This Row],[ID]])-1,0)</f>
        <v>0</v>
      </c>
      <c r="C576" t="b">
        <f>FALSE</f>
        <v>0</v>
      </c>
      <c r="D576" t="b">
        <f>FALSE</f>
        <v>0</v>
      </c>
      <c r="E576" s="1">
        <v>26436</v>
      </c>
      <c r="F576" s="4">
        <f ca="1">INT((TODAY()-Table1[[#This Row],[born date]])/365)</f>
        <v>48</v>
      </c>
      <c r="G576" t="s">
        <v>65</v>
      </c>
      <c r="H576" t="s">
        <v>62</v>
      </c>
      <c r="I576" t="s">
        <v>52</v>
      </c>
      <c r="J576" t="s">
        <v>66</v>
      </c>
      <c r="K576" t="s">
        <v>54</v>
      </c>
      <c r="L576" t="s">
        <v>104</v>
      </c>
      <c r="M576">
        <v>4</v>
      </c>
      <c r="N576">
        <v>4</v>
      </c>
      <c r="O576">
        <v>2</v>
      </c>
      <c r="P576">
        <v>4</v>
      </c>
      <c r="Q576">
        <v>4</v>
      </c>
      <c r="R576">
        <v>4</v>
      </c>
      <c r="S576">
        <v>4</v>
      </c>
      <c r="T576">
        <v>4</v>
      </c>
      <c r="U576">
        <v>4</v>
      </c>
      <c r="V576">
        <v>4</v>
      </c>
      <c r="W576">
        <v>4</v>
      </c>
      <c r="X576">
        <v>2</v>
      </c>
      <c r="Y576">
        <v>2</v>
      </c>
      <c r="Z576">
        <v>4</v>
      </c>
      <c r="AA576">
        <v>4</v>
      </c>
      <c r="AB576">
        <v>4</v>
      </c>
      <c r="AC576">
        <v>4</v>
      </c>
      <c r="AD576">
        <v>2</v>
      </c>
      <c r="AE576">
        <v>4</v>
      </c>
      <c r="AF576">
        <v>4</v>
      </c>
      <c r="AG576">
        <v>4</v>
      </c>
      <c r="AH576">
        <v>2</v>
      </c>
      <c r="AI576">
        <v>4</v>
      </c>
      <c r="AJ576">
        <v>4</v>
      </c>
      <c r="AK576">
        <v>4</v>
      </c>
      <c r="AL576">
        <v>4</v>
      </c>
      <c r="AM576">
        <v>4</v>
      </c>
      <c r="AN576">
        <v>4</v>
      </c>
      <c r="AO576">
        <v>3</v>
      </c>
      <c r="AP576">
        <v>3</v>
      </c>
      <c r="AQ576">
        <v>4</v>
      </c>
      <c r="AR576">
        <v>4</v>
      </c>
      <c r="AS576">
        <v>4</v>
      </c>
      <c r="AT576">
        <v>4</v>
      </c>
      <c r="AU576">
        <v>4</v>
      </c>
      <c r="AV576">
        <v>4</v>
      </c>
      <c r="AW576" s="6">
        <f>STDEV(Table1[[#This Row],[Q1]:[Q36]])</f>
        <v>0.71713716560063612</v>
      </c>
    </row>
    <row r="577" spans="1:49" x14ac:dyDescent="0.2">
      <c r="A577" t="s">
        <v>829</v>
      </c>
      <c r="B577">
        <f>IF(642&lt;ROW(Table1[[#This Row],[ID]])-1,ROW(Table1[[#This Row],[ID]])-1,0)</f>
        <v>0</v>
      </c>
      <c r="C577" t="b">
        <f>FALSE</f>
        <v>0</v>
      </c>
      <c r="D577" t="b">
        <f>FALSE</f>
        <v>0</v>
      </c>
      <c r="E577" s="1">
        <v>38394</v>
      </c>
      <c r="F577" s="4">
        <f ca="1">INT((TODAY()-Table1[[#This Row],[born date]])/365)</f>
        <v>16</v>
      </c>
      <c r="G577" t="s">
        <v>65</v>
      </c>
      <c r="H577" t="s">
        <v>62</v>
      </c>
      <c r="I577" t="s">
        <v>52</v>
      </c>
      <c r="J577" t="s">
        <v>66</v>
      </c>
      <c r="K577" t="s">
        <v>54</v>
      </c>
      <c r="L577" t="s">
        <v>63</v>
      </c>
      <c r="M577">
        <v>5</v>
      </c>
      <c r="N577">
        <v>3</v>
      </c>
      <c r="O577">
        <v>2</v>
      </c>
      <c r="P577">
        <v>4</v>
      </c>
      <c r="Q577">
        <v>3</v>
      </c>
      <c r="R577">
        <v>2</v>
      </c>
      <c r="S577">
        <v>4</v>
      </c>
      <c r="T577">
        <v>2</v>
      </c>
      <c r="U577">
        <v>2</v>
      </c>
      <c r="V577">
        <v>3</v>
      </c>
      <c r="W577">
        <v>4</v>
      </c>
      <c r="X577">
        <v>2</v>
      </c>
      <c r="Y577">
        <v>2</v>
      </c>
      <c r="Z577">
        <v>5</v>
      </c>
      <c r="AA577">
        <v>4</v>
      </c>
      <c r="AB577">
        <v>3</v>
      </c>
      <c r="AC577">
        <v>4</v>
      </c>
      <c r="AD577">
        <v>3</v>
      </c>
      <c r="AE577">
        <v>2</v>
      </c>
      <c r="AF577">
        <v>4</v>
      </c>
      <c r="AG577">
        <v>4</v>
      </c>
      <c r="AH577">
        <v>2</v>
      </c>
      <c r="AI577">
        <v>4</v>
      </c>
      <c r="AJ577">
        <v>3</v>
      </c>
      <c r="AK577">
        <v>4</v>
      </c>
      <c r="AL577">
        <v>4</v>
      </c>
      <c r="AM577">
        <v>3</v>
      </c>
      <c r="AN577">
        <v>2</v>
      </c>
      <c r="AO577">
        <v>2</v>
      </c>
      <c r="AP577">
        <v>3</v>
      </c>
      <c r="AQ577">
        <v>5</v>
      </c>
      <c r="AR577">
        <v>4</v>
      </c>
      <c r="AS577">
        <v>4</v>
      </c>
      <c r="AT577">
        <v>2</v>
      </c>
      <c r="AU577">
        <v>2</v>
      </c>
      <c r="AV577">
        <v>3</v>
      </c>
      <c r="AW577" s="6">
        <f>STDEV(Table1[[#This Row],[Q1]:[Q36]])</f>
        <v>1</v>
      </c>
    </row>
    <row r="578" spans="1:49" x14ac:dyDescent="0.2">
      <c r="A578" t="s">
        <v>830</v>
      </c>
      <c r="B578">
        <f>IF(642&lt;ROW(Table1[[#This Row],[ID]])-1,ROW(Table1[[#This Row],[ID]])-1,0)</f>
        <v>0</v>
      </c>
      <c r="C578" t="b">
        <f>FALSE</f>
        <v>0</v>
      </c>
      <c r="D578" t="b">
        <f>FALSE</f>
        <v>0</v>
      </c>
      <c r="E578" s="1">
        <v>38388</v>
      </c>
      <c r="F578" s="4">
        <f ca="1">INT((TODAY()-Table1[[#This Row],[born date]])/365)</f>
        <v>16</v>
      </c>
      <c r="G578" t="s">
        <v>65</v>
      </c>
      <c r="H578" t="s">
        <v>62</v>
      </c>
      <c r="I578" t="s">
        <v>52</v>
      </c>
      <c r="J578" t="s">
        <v>66</v>
      </c>
      <c r="K578" t="s">
        <v>54</v>
      </c>
      <c r="L578" t="s">
        <v>63</v>
      </c>
      <c r="M578">
        <v>5</v>
      </c>
      <c r="N578">
        <v>3</v>
      </c>
      <c r="O578">
        <v>3</v>
      </c>
      <c r="P578">
        <v>4</v>
      </c>
      <c r="Q578">
        <v>3</v>
      </c>
      <c r="R578">
        <v>3</v>
      </c>
      <c r="S578">
        <v>3</v>
      </c>
      <c r="T578">
        <v>3</v>
      </c>
      <c r="U578">
        <v>2</v>
      </c>
      <c r="V578">
        <v>4</v>
      </c>
      <c r="W578">
        <v>3</v>
      </c>
      <c r="X578">
        <v>3</v>
      </c>
      <c r="Y578">
        <v>3</v>
      </c>
      <c r="Z578">
        <v>5</v>
      </c>
      <c r="AA578">
        <v>4</v>
      </c>
      <c r="AB578">
        <v>5</v>
      </c>
      <c r="AC578">
        <v>3</v>
      </c>
      <c r="AD578">
        <v>5</v>
      </c>
      <c r="AE578">
        <v>5</v>
      </c>
      <c r="AF578">
        <v>5</v>
      </c>
      <c r="AG578">
        <v>4</v>
      </c>
      <c r="AH578">
        <v>3</v>
      </c>
      <c r="AI578">
        <v>1</v>
      </c>
      <c r="AJ578">
        <v>5</v>
      </c>
      <c r="AK578">
        <v>3</v>
      </c>
      <c r="AL578">
        <v>4</v>
      </c>
      <c r="AM578">
        <v>4</v>
      </c>
      <c r="AN578">
        <v>4</v>
      </c>
      <c r="AO578">
        <v>4</v>
      </c>
      <c r="AP578">
        <v>5</v>
      </c>
      <c r="AQ578">
        <v>3</v>
      </c>
      <c r="AR578">
        <v>4</v>
      </c>
      <c r="AS578">
        <v>3</v>
      </c>
      <c r="AT578">
        <v>1</v>
      </c>
      <c r="AU578">
        <v>4</v>
      </c>
      <c r="AV578">
        <v>5</v>
      </c>
      <c r="AW578" s="6">
        <f>STDEV(Table1[[#This Row],[Q1]:[Q36]])</f>
        <v>1.0731203574563766</v>
      </c>
    </row>
    <row r="579" spans="1:49" x14ac:dyDescent="0.2">
      <c r="A579" t="s">
        <v>831</v>
      </c>
      <c r="B579">
        <f>IF(642&lt;ROW(Table1[[#This Row],[ID]])-1,ROW(Table1[[#This Row],[ID]])-1,0)</f>
        <v>0</v>
      </c>
      <c r="C579" t="b">
        <f>FALSE</f>
        <v>0</v>
      </c>
      <c r="D579" t="b">
        <f>FALSE</f>
        <v>0</v>
      </c>
      <c r="E579" s="1">
        <v>35550</v>
      </c>
      <c r="F579" s="4">
        <f ca="1">INT((TODAY()-Table1[[#This Row],[born date]])/365)</f>
        <v>23</v>
      </c>
      <c r="G579" t="s">
        <v>50</v>
      </c>
      <c r="H579" t="s">
        <v>62</v>
      </c>
      <c r="I579" t="s">
        <v>123</v>
      </c>
      <c r="J579" t="s">
        <v>68</v>
      </c>
      <c r="K579" t="s">
        <v>107</v>
      </c>
      <c r="L579" t="s">
        <v>55</v>
      </c>
      <c r="M579">
        <v>2</v>
      </c>
      <c r="N579">
        <v>3</v>
      </c>
      <c r="O579">
        <v>2</v>
      </c>
      <c r="P579">
        <v>4</v>
      </c>
      <c r="Q579">
        <v>3</v>
      </c>
      <c r="R579">
        <v>2</v>
      </c>
      <c r="S579">
        <v>2</v>
      </c>
      <c r="T579">
        <v>2</v>
      </c>
      <c r="U579">
        <v>4</v>
      </c>
      <c r="V579">
        <v>4</v>
      </c>
      <c r="W579">
        <v>2</v>
      </c>
      <c r="X579">
        <v>3</v>
      </c>
      <c r="Y579">
        <v>3</v>
      </c>
      <c r="Z579">
        <v>5</v>
      </c>
      <c r="AA579">
        <v>3</v>
      </c>
      <c r="AB579">
        <v>2</v>
      </c>
      <c r="AC579">
        <v>3</v>
      </c>
      <c r="AD579">
        <v>2</v>
      </c>
      <c r="AE579">
        <v>3</v>
      </c>
      <c r="AF579">
        <v>3</v>
      </c>
      <c r="AG579">
        <v>2</v>
      </c>
      <c r="AH579">
        <v>2</v>
      </c>
      <c r="AI579">
        <v>3</v>
      </c>
      <c r="AJ579">
        <v>4</v>
      </c>
      <c r="AK579">
        <v>5</v>
      </c>
      <c r="AL579">
        <v>3</v>
      </c>
      <c r="AM579">
        <v>3</v>
      </c>
      <c r="AN579">
        <v>2</v>
      </c>
      <c r="AO579">
        <v>5</v>
      </c>
      <c r="AP579">
        <v>5</v>
      </c>
      <c r="AQ579">
        <v>4</v>
      </c>
      <c r="AR579">
        <v>3</v>
      </c>
      <c r="AS579">
        <v>2</v>
      </c>
      <c r="AT579">
        <v>1</v>
      </c>
      <c r="AU579">
        <v>5</v>
      </c>
      <c r="AV579">
        <v>5</v>
      </c>
      <c r="AW579" s="6">
        <f>STDEV(Table1[[#This Row],[Q1]:[Q36]])</f>
        <v>1.1307393283031366</v>
      </c>
    </row>
    <row r="580" spans="1:49" x14ac:dyDescent="0.2">
      <c r="A580" t="s">
        <v>832</v>
      </c>
      <c r="B580">
        <f>IF(642&lt;ROW(Table1[[#This Row],[ID]])-1,ROW(Table1[[#This Row],[ID]])-1,0)</f>
        <v>0</v>
      </c>
      <c r="C580" t="b">
        <f>FALSE</f>
        <v>0</v>
      </c>
      <c r="D580" t="b">
        <f>FALSE</f>
        <v>0</v>
      </c>
      <c r="E580" s="1">
        <v>32806</v>
      </c>
      <c r="F580" s="4">
        <f ca="1">INT((TODAY()-Table1[[#This Row],[born date]])/365)</f>
        <v>31</v>
      </c>
      <c r="G580" t="s">
        <v>65</v>
      </c>
      <c r="H580" t="s">
        <v>62</v>
      </c>
      <c r="I580" t="s">
        <v>52</v>
      </c>
      <c r="J580" t="s">
        <v>66</v>
      </c>
      <c r="K580" t="s">
        <v>54</v>
      </c>
      <c r="L580" t="s">
        <v>833</v>
      </c>
      <c r="M580">
        <v>4</v>
      </c>
      <c r="N580">
        <v>5</v>
      </c>
      <c r="O580">
        <v>4</v>
      </c>
      <c r="P580">
        <v>4</v>
      </c>
      <c r="Q580">
        <v>4</v>
      </c>
      <c r="R580">
        <v>4</v>
      </c>
      <c r="S580">
        <v>5</v>
      </c>
      <c r="T580">
        <v>4</v>
      </c>
      <c r="U580">
        <v>5</v>
      </c>
      <c r="V580">
        <v>5</v>
      </c>
      <c r="W580">
        <v>4</v>
      </c>
      <c r="X580">
        <v>2</v>
      </c>
      <c r="Y580">
        <v>4</v>
      </c>
      <c r="Z580">
        <v>4</v>
      </c>
      <c r="AA580">
        <v>4</v>
      </c>
      <c r="AB580">
        <v>5</v>
      </c>
      <c r="AC580">
        <v>5</v>
      </c>
      <c r="AD580">
        <v>4</v>
      </c>
      <c r="AE580">
        <v>5</v>
      </c>
      <c r="AF580">
        <v>5</v>
      </c>
      <c r="AG580">
        <v>4</v>
      </c>
      <c r="AH580">
        <v>4</v>
      </c>
      <c r="AI580">
        <v>3</v>
      </c>
      <c r="AJ580">
        <v>4</v>
      </c>
      <c r="AK580">
        <v>4</v>
      </c>
      <c r="AL580">
        <v>4</v>
      </c>
      <c r="AM580">
        <v>5</v>
      </c>
      <c r="AN580">
        <v>4</v>
      </c>
      <c r="AO580">
        <v>5</v>
      </c>
      <c r="AP580">
        <v>5</v>
      </c>
      <c r="AQ580">
        <v>4</v>
      </c>
      <c r="AR580">
        <v>5</v>
      </c>
      <c r="AS580">
        <v>4</v>
      </c>
      <c r="AT580">
        <v>4</v>
      </c>
      <c r="AU580">
        <v>4</v>
      </c>
      <c r="AV580">
        <v>5</v>
      </c>
      <c r="AW580" s="6">
        <f>STDEV(Table1[[#This Row],[Q1]:[Q36]])</f>
        <v>0.6594851286576775</v>
      </c>
    </row>
    <row r="581" spans="1:49" x14ac:dyDescent="0.2">
      <c r="A581" t="s">
        <v>834</v>
      </c>
      <c r="B581">
        <f>IF(642&lt;ROW(Table1[[#This Row],[ID]])-1,ROW(Table1[[#This Row],[ID]])-1,0)</f>
        <v>0</v>
      </c>
      <c r="C581" t="b">
        <f>FALSE</f>
        <v>0</v>
      </c>
      <c r="D581" t="b">
        <f>FALSE</f>
        <v>0</v>
      </c>
      <c r="E581" s="1">
        <v>34921</v>
      </c>
      <c r="F581" s="4">
        <f ca="1">INT((TODAY()-Table1[[#This Row],[born date]])/365)</f>
        <v>25</v>
      </c>
      <c r="G581" t="s">
        <v>50</v>
      </c>
      <c r="H581" t="s">
        <v>51</v>
      </c>
      <c r="I581" t="s">
        <v>58</v>
      </c>
      <c r="J581" t="s">
        <v>53</v>
      </c>
      <c r="K581" t="s">
        <v>107</v>
      </c>
      <c r="L581" t="s">
        <v>55</v>
      </c>
      <c r="M581">
        <v>4</v>
      </c>
      <c r="N581">
        <v>4</v>
      </c>
      <c r="O581">
        <v>2</v>
      </c>
      <c r="P581">
        <v>4</v>
      </c>
      <c r="Q581">
        <v>2</v>
      </c>
      <c r="R581">
        <v>4</v>
      </c>
      <c r="S581">
        <v>4</v>
      </c>
      <c r="T581">
        <v>4</v>
      </c>
      <c r="U581">
        <v>5</v>
      </c>
      <c r="V581">
        <v>5</v>
      </c>
      <c r="W581">
        <v>2</v>
      </c>
      <c r="X581">
        <v>3</v>
      </c>
      <c r="Y581">
        <v>2</v>
      </c>
      <c r="Z581">
        <v>3</v>
      </c>
      <c r="AA581">
        <v>2</v>
      </c>
      <c r="AB581">
        <v>4</v>
      </c>
      <c r="AC581">
        <v>3</v>
      </c>
      <c r="AD581">
        <v>5</v>
      </c>
      <c r="AE581">
        <v>5</v>
      </c>
      <c r="AF581">
        <v>3</v>
      </c>
      <c r="AG581">
        <v>3</v>
      </c>
      <c r="AH581">
        <v>2</v>
      </c>
      <c r="AI581">
        <v>2</v>
      </c>
      <c r="AJ581">
        <v>3</v>
      </c>
      <c r="AK581">
        <v>3</v>
      </c>
      <c r="AL581">
        <v>4</v>
      </c>
      <c r="AM581">
        <v>4</v>
      </c>
      <c r="AN581">
        <v>4</v>
      </c>
      <c r="AO581">
        <v>5</v>
      </c>
      <c r="AP581">
        <v>5</v>
      </c>
      <c r="AQ581">
        <v>3</v>
      </c>
      <c r="AR581">
        <v>4</v>
      </c>
      <c r="AS581">
        <v>4</v>
      </c>
      <c r="AT581">
        <v>4</v>
      </c>
      <c r="AU581">
        <v>5</v>
      </c>
      <c r="AV581">
        <v>5</v>
      </c>
      <c r="AW581" s="6">
        <f>STDEV(Table1[[#This Row],[Q1]:[Q36]])</f>
        <v>1.0495652917219116</v>
      </c>
    </row>
    <row r="582" spans="1:49" x14ac:dyDescent="0.2">
      <c r="A582" t="s">
        <v>835</v>
      </c>
      <c r="B582">
        <f>IF(642&lt;ROW(Table1[[#This Row],[ID]])-1,ROW(Table1[[#This Row],[ID]])-1,0)</f>
        <v>0</v>
      </c>
      <c r="C582" t="b">
        <f>FALSE</f>
        <v>0</v>
      </c>
      <c r="D582" t="b">
        <f>FALSE</f>
        <v>0</v>
      </c>
      <c r="E582" s="1">
        <v>38533</v>
      </c>
      <c r="F582" s="4">
        <f ca="1">INT((TODAY()-Table1[[#This Row],[born date]])/365)</f>
        <v>15</v>
      </c>
      <c r="G582" t="s">
        <v>50</v>
      </c>
      <c r="H582" t="s">
        <v>62</v>
      </c>
      <c r="I582" t="s">
        <v>58</v>
      </c>
      <c r="J582" t="s">
        <v>66</v>
      </c>
      <c r="K582" t="s">
        <v>54</v>
      </c>
      <c r="L582" t="s">
        <v>63</v>
      </c>
      <c r="M582">
        <v>5</v>
      </c>
      <c r="N582">
        <v>3</v>
      </c>
      <c r="O582">
        <v>3</v>
      </c>
      <c r="P582">
        <v>4</v>
      </c>
      <c r="Q582">
        <v>3</v>
      </c>
      <c r="R582">
        <v>4</v>
      </c>
      <c r="S582">
        <v>4</v>
      </c>
      <c r="T582">
        <v>3</v>
      </c>
      <c r="U582">
        <v>3</v>
      </c>
      <c r="V582">
        <v>4</v>
      </c>
      <c r="W582">
        <v>4</v>
      </c>
      <c r="X582">
        <v>3</v>
      </c>
      <c r="Y582">
        <v>3</v>
      </c>
      <c r="Z582">
        <v>4</v>
      </c>
      <c r="AA582">
        <v>3</v>
      </c>
      <c r="AB582">
        <v>3</v>
      </c>
      <c r="AC582">
        <v>3</v>
      </c>
      <c r="AD582">
        <v>3</v>
      </c>
      <c r="AE582">
        <v>4</v>
      </c>
      <c r="AF582">
        <v>4</v>
      </c>
      <c r="AG582">
        <v>3</v>
      </c>
      <c r="AH582">
        <v>3</v>
      </c>
      <c r="AI582">
        <v>4</v>
      </c>
      <c r="AJ582">
        <v>4</v>
      </c>
      <c r="AK582">
        <v>3</v>
      </c>
      <c r="AL582">
        <v>4</v>
      </c>
      <c r="AM582">
        <v>4</v>
      </c>
      <c r="AN582">
        <v>3</v>
      </c>
      <c r="AO582">
        <v>3</v>
      </c>
      <c r="AP582">
        <v>4</v>
      </c>
      <c r="AQ582">
        <v>3</v>
      </c>
      <c r="AR582">
        <v>4</v>
      </c>
      <c r="AS582">
        <v>4</v>
      </c>
      <c r="AT582">
        <v>3</v>
      </c>
      <c r="AU582">
        <v>3</v>
      </c>
      <c r="AV582">
        <v>4</v>
      </c>
      <c r="AW582" s="6">
        <f>STDEV(Table1[[#This Row],[Q1]:[Q36]])</f>
        <v>0.56061191058138804</v>
      </c>
    </row>
    <row r="583" spans="1:49" x14ac:dyDescent="0.2">
      <c r="A583" t="s">
        <v>836</v>
      </c>
      <c r="B583">
        <f>IF(642&lt;ROW(Table1[[#This Row],[ID]])-1,ROW(Table1[[#This Row],[ID]])-1,0)</f>
        <v>0</v>
      </c>
      <c r="C583" t="b">
        <f>FALSE</f>
        <v>0</v>
      </c>
      <c r="D583" t="b">
        <f>FALSE</f>
        <v>0</v>
      </c>
      <c r="E583" s="1">
        <v>36441</v>
      </c>
      <c r="F583" s="4">
        <f ca="1">INT((TODAY()-Table1[[#This Row],[born date]])/365)</f>
        <v>21</v>
      </c>
      <c r="G583" t="s">
        <v>65</v>
      </c>
      <c r="H583" t="s">
        <v>62</v>
      </c>
      <c r="I583" t="s">
        <v>58</v>
      </c>
      <c r="J583" t="s">
        <v>53</v>
      </c>
      <c r="K583" t="s">
        <v>54</v>
      </c>
      <c r="L583" t="s">
        <v>55</v>
      </c>
      <c r="M583">
        <v>3</v>
      </c>
      <c r="N583">
        <v>3</v>
      </c>
      <c r="O583">
        <v>3</v>
      </c>
      <c r="P583">
        <v>3</v>
      </c>
      <c r="Q583">
        <v>3</v>
      </c>
      <c r="R583">
        <v>2</v>
      </c>
      <c r="S583">
        <v>3</v>
      </c>
      <c r="T583">
        <v>3</v>
      </c>
      <c r="U583">
        <v>4</v>
      </c>
      <c r="V583">
        <v>4</v>
      </c>
      <c r="W583">
        <v>3</v>
      </c>
      <c r="X583">
        <v>3</v>
      </c>
      <c r="Y583">
        <v>3</v>
      </c>
      <c r="Z583">
        <v>3</v>
      </c>
      <c r="AA583">
        <v>3</v>
      </c>
      <c r="AB583">
        <v>3</v>
      </c>
      <c r="AC583">
        <v>3</v>
      </c>
      <c r="AD583">
        <v>3</v>
      </c>
      <c r="AE583">
        <v>3</v>
      </c>
      <c r="AF583">
        <v>4</v>
      </c>
      <c r="AG583">
        <v>2</v>
      </c>
      <c r="AH583">
        <v>3</v>
      </c>
      <c r="AI583">
        <v>3</v>
      </c>
      <c r="AJ583">
        <v>3</v>
      </c>
      <c r="AK583">
        <v>3</v>
      </c>
      <c r="AL583">
        <v>4</v>
      </c>
      <c r="AM583">
        <v>3</v>
      </c>
      <c r="AN583">
        <v>3</v>
      </c>
      <c r="AO583">
        <v>3</v>
      </c>
      <c r="AP583">
        <v>4</v>
      </c>
      <c r="AQ583">
        <v>3</v>
      </c>
      <c r="AR583">
        <v>4</v>
      </c>
      <c r="AS583">
        <v>3</v>
      </c>
      <c r="AT583">
        <v>3</v>
      </c>
      <c r="AU583">
        <v>4</v>
      </c>
      <c r="AV583">
        <v>5</v>
      </c>
      <c r="AW583" s="6">
        <f>STDEV(Table1[[#This Row],[Q1]:[Q36]])</f>
        <v>0.57666253783272869</v>
      </c>
    </row>
    <row r="584" spans="1:49" x14ac:dyDescent="0.2">
      <c r="A584" t="s">
        <v>837</v>
      </c>
      <c r="B584">
        <f>IF(642&lt;ROW(Table1[[#This Row],[ID]])-1,ROW(Table1[[#This Row],[ID]])-1,0)</f>
        <v>0</v>
      </c>
      <c r="C584" t="b">
        <f>FALSE</f>
        <v>0</v>
      </c>
      <c r="D584" t="b">
        <f>FALSE</f>
        <v>0</v>
      </c>
      <c r="E584" s="1">
        <v>30207</v>
      </c>
      <c r="F584" s="4">
        <f ca="1">INT((TODAY()-Table1[[#This Row],[born date]])/365)</f>
        <v>38</v>
      </c>
      <c r="G584" t="s">
        <v>65</v>
      </c>
      <c r="H584" t="s">
        <v>57</v>
      </c>
      <c r="I584" t="s">
        <v>52</v>
      </c>
      <c r="J584" t="s">
        <v>53</v>
      </c>
      <c r="K584" t="s">
        <v>54</v>
      </c>
      <c r="L584" t="s">
        <v>838</v>
      </c>
      <c r="M584">
        <v>3</v>
      </c>
      <c r="N584">
        <v>3</v>
      </c>
      <c r="O584">
        <v>2</v>
      </c>
      <c r="P584">
        <v>3</v>
      </c>
      <c r="Q584">
        <v>3</v>
      </c>
      <c r="R584">
        <v>4</v>
      </c>
      <c r="S584">
        <v>4</v>
      </c>
      <c r="T584">
        <v>3</v>
      </c>
      <c r="U584">
        <v>2</v>
      </c>
      <c r="V584">
        <v>2</v>
      </c>
      <c r="W584">
        <v>4</v>
      </c>
      <c r="X584">
        <v>3</v>
      </c>
      <c r="Y584">
        <v>2</v>
      </c>
      <c r="Z584">
        <v>3</v>
      </c>
      <c r="AA584">
        <v>2</v>
      </c>
      <c r="AB584">
        <v>3</v>
      </c>
      <c r="AC584">
        <v>3</v>
      </c>
      <c r="AD584">
        <v>2</v>
      </c>
      <c r="AE584">
        <v>2</v>
      </c>
      <c r="AF584">
        <v>3</v>
      </c>
      <c r="AG584">
        <v>3</v>
      </c>
      <c r="AH584">
        <v>2</v>
      </c>
      <c r="AI584">
        <v>3</v>
      </c>
      <c r="AJ584">
        <v>3</v>
      </c>
      <c r="AK584">
        <v>2</v>
      </c>
      <c r="AL584">
        <v>2</v>
      </c>
      <c r="AM584">
        <v>3</v>
      </c>
      <c r="AN584">
        <v>2</v>
      </c>
      <c r="AO584">
        <v>2</v>
      </c>
      <c r="AP584">
        <v>3</v>
      </c>
      <c r="AQ584">
        <v>4</v>
      </c>
      <c r="AR584">
        <v>4</v>
      </c>
      <c r="AS584">
        <v>3</v>
      </c>
      <c r="AT584">
        <v>3</v>
      </c>
      <c r="AU584">
        <v>2</v>
      </c>
      <c r="AV584">
        <v>2</v>
      </c>
      <c r="AW584" s="6">
        <f>STDEV(Table1[[#This Row],[Q1]:[Q36]])</f>
        <v>0.69178857216018574</v>
      </c>
    </row>
    <row r="585" spans="1:49" x14ac:dyDescent="0.2">
      <c r="A585" t="s">
        <v>839</v>
      </c>
      <c r="B585">
        <f>IF(642&lt;ROW(Table1[[#This Row],[ID]])-1,ROW(Table1[[#This Row],[ID]])-1,0)</f>
        <v>0</v>
      </c>
      <c r="C585" t="b">
        <f>FALSE</f>
        <v>0</v>
      </c>
      <c r="D585" t="b">
        <f>FALSE</f>
        <v>0</v>
      </c>
      <c r="E585" s="1">
        <v>38418</v>
      </c>
      <c r="F585" s="4">
        <f ca="1">INT((TODAY()-Table1[[#This Row],[born date]])/365)</f>
        <v>15</v>
      </c>
      <c r="G585" t="s">
        <v>65</v>
      </c>
      <c r="H585" t="s">
        <v>62</v>
      </c>
      <c r="I585" t="s">
        <v>52</v>
      </c>
      <c r="J585" t="s">
        <v>53</v>
      </c>
      <c r="K585" t="s">
        <v>54</v>
      </c>
      <c r="L585" t="s">
        <v>108</v>
      </c>
      <c r="M585">
        <v>5</v>
      </c>
      <c r="N585">
        <v>4</v>
      </c>
      <c r="O585">
        <v>3</v>
      </c>
      <c r="P585">
        <v>4</v>
      </c>
      <c r="Q585">
        <v>4</v>
      </c>
      <c r="R585">
        <v>5</v>
      </c>
      <c r="S585">
        <v>3</v>
      </c>
      <c r="T585">
        <v>5</v>
      </c>
      <c r="U585">
        <v>5</v>
      </c>
      <c r="V585">
        <v>5</v>
      </c>
      <c r="W585">
        <v>5</v>
      </c>
      <c r="X585">
        <v>3</v>
      </c>
      <c r="Y585">
        <v>1</v>
      </c>
      <c r="Z585">
        <v>4</v>
      </c>
      <c r="AA585">
        <v>3</v>
      </c>
      <c r="AB585">
        <v>3</v>
      </c>
      <c r="AC585">
        <v>4</v>
      </c>
      <c r="AD585">
        <v>2</v>
      </c>
      <c r="AE585">
        <v>4</v>
      </c>
      <c r="AF585">
        <v>5</v>
      </c>
      <c r="AG585">
        <v>3</v>
      </c>
      <c r="AH585">
        <v>3</v>
      </c>
      <c r="AI585">
        <v>4</v>
      </c>
      <c r="AJ585">
        <v>4</v>
      </c>
      <c r="AK585">
        <v>5</v>
      </c>
      <c r="AL585">
        <v>3</v>
      </c>
      <c r="AM585">
        <v>2</v>
      </c>
      <c r="AN585">
        <v>1</v>
      </c>
      <c r="AO585">
        <v>3</v>
      </c>
      <c r="AP585">
        <v>5</v>
      </c>
      <c r="AQ585">
        <v>4</v>
      </c>
      <c r="AR585">
        <v>4</v>
      </c>
      <c r="AS585">
        <v>5</v>
      </c>
      <c r="AT585">
        <v>5</v>
      </c>
      <c r="AU585">
        <v>3</v>
      </c>
      <c r="AV585">
        <v>5</v>
      </c>
      <c r="AW585" s="6">
        <f>STDEV(Table1[[#This Row],[Q1]:[Q36]])</f>
        <v>1.1491888098284455</v>
      </c>
    </row>
    <row r="586" spans="1:49" x14ac:dyDescent="0.2">
      <c r="A586" t="s">
        <v>840</v>
      </c>
      <c r="B586">
        <f>IF(642&lt;ROW(Table1[[#This Row],[ID]])-1,ROW(Table1[[#This Row],[ID]])-1,0)</f>
        <v>0</v>
      </c>
      <c r="C586" t="b">
        <f>FALSE</f>
        <v>0</v>
      </c>
      <c r="D586" t="b">
        <f>FALSE</f>
        <v>0</v>
      </c>
      <c r="E586" s="1">
        <v>30512</v>
      </c>
      <c r="F586" s="4">
        <f ca="1">INT((TODAY()-Table1[[#This Row],[born date]])/365)</f>
        <v>37</v>
      </c>
      <c r="G586" t="s">
        <v>65</v>
      </c>
      <c r="H586" t="s">
        <v>57</v>
      </c>
      <c r="I586" t="s">
        <v>52</v>
      </c>
      <c r="J586" t="s">
        <v>66</v>
      </c>
      <c r="K586" t="s">
        <v>54</v>
      </c>
      <c r="L586" t="s">
        <v>841</v>
      </c>
      <c r="M586">
        <v>5</v>
      </c>
      <c r="N586">
        <v>4</v>
      </c>
      <c r="O586">
        <v>5</v>
      </c>
      <c r="P586">
        <v>4</v>
      </c>
      <c r="Q586">
        <v>4</v>
      </c>
      <c r="R586">
        <v>5</v>
      </c>
      <c r="S586">
        <v>5</v>
      </c>
      <c r="T586">
        <v>5</v>
      </c>
      <c r="U586">
        <v>5</v>
      </c>
      <c r="V586">
        <v>5</v>
      </c>
      <c r="W586">
        <v>4</v>
      </c>
      <c r="X586">
        <v>5</v>
      </c>
      <c r="Y586">
        <v>5</v>
      </c>
      <c r="Z586">
        <v>5</v>
      </c>
      <c r="AA586">
        <v>4</v>
      </c>
      <c r="AB586">
        <v>5</v>
      </c>
      <c r="AC586">
        <v>5</v>
      </c>
      <c r="AD586">
        <v>5</v>
      </c>
      <c r="AE586">
        <v>5</v>
      </c>
      <c r="AF586">
        <v>4</v>
      </c>
      <c r="AG586">
        <v>4</v>
      </c>
      <c r="AH586">
        <v>5</v>
      </c>
      <c r="AI586">
        <v>5</v>
      </c>
      <c r="AJ586">
        <v>5</v>
      </c>
      <c r="AK586">
        <v>4</v>
      </c>
      <c r="AL586">
        <v>5</v>
      </c>
      <c r="AM586">
        <v>5</v>
      </c>
      <c r="AN586">
        <v>5</v>
      </c>
      <c r="AO586">
        <v>5</v>
      </c>
      <c r="AP586">
        <v>4</v>
      </c>
      <c r="AQ586">
        <v>5</v>
      </c>
      <c r="AR586">
        <v>5</v>
      </c>
      <c r="AS586">
        <v>4</v>
      </c>
      <c r="AT586">
        <v>5</v>
      </c>
      <c r="AU586">
        <v>5</v>
      </c>
      <c r="AV586">
        <v>4</v>
      </c>
      <c r="AW586" s="6">
        <f>STDEV(Table1[[#This Row],[Q1]:[Q36]])</f>
        <v>0.46717659215115659</v>
      </c>
    </row>
    <row r="587" spans="1:49" x14ac:dyDescent="0.2">
      <c r="A587" t="s">
        <v>842</v>
      </c>
      <c r="B587">
        <f>IF(642&lt;ROW(Table1[[#This Row],[ID]])-1,ROW(Table1[[#This Row],[ID]])-1,0)</f>
        <v>0</v>
      </c>
      <c r="C587" t="b">
        <f>FALSE</f>
        <v>0</v>
      </c>
      <c r="D587" t="b">
        <f>FALSE</f>
        <v>0</v>
      </c>
      <c r="E587" s="1">
        <v>38419</v>
      </c>
      <c r="F587" s="4">
        <f ca="1">INT((TODAY()-Table1[[#This Row],[born date]])/365)</f>
        <v>15</v>
      </c>
      <c r="G587" t="s">
        <v>65</v>
      </c>
      <c r="H587" t="s">
        <v>62</v>
      </c>
      <c r="I587" t="s">
        <v>58</v>
      </c>
      <c r="J587" t="s">
        <v>66</v>
      </c>
      <c r="K587" t="s">
        <v>54</v>
      </c>
      <c r="L587" t="s">
        <v>63</v>
      </c>
      <c r="M587">
        <v>4</v>
      </c>
      <c r="N587">
        <v>3</v>
      </c>
      <c r="O587">
        <v>2</v>
      </c>
      <c r="P587">
        <v>4</v>
      </c>
      <c r="Q587">
        <v>3</v>
      </c>
      <c r="R587">
        <v>3</v>
      </c>
      <c r="S587">
        <v>4</v>
      </c>
      <c r="T587">
        <v>5</v>
      </c>
      <c r="U587">
        <v>4</v>
      </c>
      <c r="V587">
        <v>4</v>
      </c>
      <c r="W587">
        <v>3</v>
      </c>
      <c r="X587">
        <v>3</v>
      </c>
      <c r="Y587">
        <v>3</v>
      </c>
      <c r="Z587">
        <v>3</v>
      </c>
      <c r="AA587">
        <v>4</v>
      </c>
      <c r="AB587">
        <v>2</v>
      </c>
      <c r="AC587">
        <v>2</v>
      </c>
      <c r="AD587">
        <v>4</v>
      </c>
      <c r="AE587">
        <v>4</v>
      </c>
      <c r="AF587">
        <v>4</v>
      </c>
      <c r="AG587">
        <v>4</v>
      </c>
      <c r="AH587">
        <v>2</v>
      </c>
      <c r="AI587">
        <v>2</v>
      </c>
      <c r="AJ587">
        <v>2</v>
      </c>
      <c r="AK587">
        <v>4</v>
      </c>
      <c r="AL587">
        <v>3</v>
      </c>
      <c r="AM587">
        <v>3</v>
      </c>
      <c r="AN587">
        <v>5</v>
      </c>
      <c r="AO587">
        <v>3</v>
      </c>
      <c r="AP587">
        <v>4</v>
      </c>
      <c r="AQ587">
        <v>3</v>
      </c>
      <c r="AR587">
        <v>4</v>
      </c>
      <c r="AS587">
        <v>3</v>
      </c>
      <c r="AT587">
        <v>1</v>
      </c>
      <c r="AU587">
        <v>4</v>
      </c>
      <c r="AV587">
        <v>4</v>
      </c>
      <c r="AW587" s="6">
        <f>STDEV(Table1[[#This Row],[Q1]:[Q36]])</f>
        <v>0.92023116488488776</v>
      </c>
    </row>
    <row r="588" spans="1:49" x14ac:dyDescent="0.2">
      <c r="A588" t="s">
        <v>843</v>
      </c>
      <c r="B588">
        <f>IF(642&lt;ROW(Table1[[#This Row],[ID]])-1,ROW(Table1[[#This Row],[ID]])-1,0)</f>
        <v>0</v>
      </c>
      <c r="C588" t="b">
        <f>FALSE</f>
        <v>0</v>
      </c>
      <c r="D588" t="b">
        <f>FALSE</f>
        <v>0</v>
      </c>
      <c r="E588" s="1">
        <v>38209</v>
      </c>
      <c r="F588" s="4">
        <f ca="1">INT((TODAY()-Table1[[#This Row],[born date]])/365)</f>
        <v>16</v>
      </c>
      <c r="G588" t="s">
        <v>65</v>
      </c>
      <c r="H588" t="s">
        <v>62</v>
      </c>
      <c r="I588" t="s">
        <v>58</v>
      </c>
      <c r="J588" t="s">
        <v>66</v>
      </c>
      <c r="K588" t="s">
        <v>54</v>
      </c>
      <c r="L588" t="s">
        <v>63</v>
      </c>
      <c r="M588">
        <v>2</v>
      </c>
      <c r="N588">
        <v>4</v>
      </c>
      <c r="O588">
        <v>3</v>
      </c>
      <c r="P588">
        <v>4</v>
      </c>
      <c r="Q588">
        <v>5</v>
      </c>
      <c r="R588">
        <v>2</v>
      </c>
      <c r="S588">
        <v>3</v>
      </c>
      <c r="T588">
        <v>2</v>
      </c>
      <c r="U588">
        <v>4</v>
      </c>
      <c r="V588">
        <v>4</v>
      </c>
      <c r="W588">
        <v>3</v>
      </c>
      <c r="X588">
        <v>1</v>
      </c>
      <c r="Y588">
        <v>3</v>
      </c>
      <c r="Z588">
        <v>5</v>
      </c>
      <c r="AA588">
        <v>5</v>
      </c>
      <c r="AB588">
        <v>4</v>
      </c>
      <c r="AC588">
        <v>3</v>
      </c>
      <c r="AD588">
        <v>2</v>
      </c>
      <c r="AE588">
        <v>4</v>
      </c>
      <c r="AF588">
        <v>4</v>
      </c>
      <c r="AG588">
        <v>4</v>
      </c>
      <c r="AH588">
        <v>2</v>
      </c>
      <c r="AI588">
        <v>3</v>
      </c>
      <c r="AJ588">
        <v>5</v>
      </c>
      <c r="AK588">
        <v>4</v>
      </c>
      <c r="AL588">
        <v>4</v>
      </c>
      <c r="AM588">
        <v>3</v>
      </c>
      <c r="AN588">
        <v>2</v>
      </c>
      <c r="AO588">
        <v>4</v>
      </c>
      <c r="AP588">
        <v>5</v>
      </c>
      <c r="AQ588">
        <v>5</v>
      </c>
      <c r="AR588">
        <v>4</v>
      </c>
      <c r="AS588">
        <v>5</v>
      </c>
      <c r="AT588">
        <v>2</v>
      </c>
      <c r="AU588">
        <v>5</v>
      </c>
      <c r="AV588">
        <v>5</v>
      </c>
      <c r="AW588" s="6">
        <f>STDEV(Table1[[#This Row],[Q1]:[Q36]])</f>
        <v>1.155731061153193</v>
      </c>
    </row>
    <row r="589" spans="1:49" x14ac:dyDescent="0.2">
      <c r="A589" t="s">
        <v>844</v>
      </c>
      <c r="B589">
        <f>IF(642&lt;ROW(Table1[[#This Row],[ID]])-1,ROW(Table1[[#This Row],[ID]])-1,0)</f>
        <v>0</v>
      </c>
      <c r="C589" t="b">
        <f>FALSE</f>
        <v>0</v>
      </c>
      <c r="D589" t="b">
        <f>FALSE</f>
        <v>0</v>
      </c>
      <c r="E589" s="1">
        <v>28165</v>
      </c>
      <c r="F589" s="4">
        <f ca="1">INT((TODAY()-Table1[[#This Row],[born date]])/365)</f>
        <v>44</v>
      </c>
      <c r="G589" t="s">
        <v>65</v>
      </c>
      <c r="H589" t="s">
        <v>57</v>
      </c>
      <c r="I589" t="s">
        <v>58</v>
      </c>
      <c r="J589" t="s">
        <v>59</v>
      </c>
      <c r="K589" t="s">
        <v>54</v>
      </c>
      <c r="L589" t="s">
        <v>845</v>
      </c>
      <c r="M589">
        <v>5</v>
      </c>
      <c r="N589">
        <v>5</v>
      </c>
      <c r="O589">
        <v>4</v>
      </c>
      <c r="P589">
        <v>4</v>
      </c>
      <c r="Q589">
        <v>3</v>
      </c>
      <c r="R589">
        <v>4</v>
      </c>
      <c r="S589">
        <v>5</v>
      </c>
      <c r="T589">
        <v>4</v>
      </c>
      <c r="U589">
        <v>4</v>
      </c>
      <c r="V589">
        <v>5</v>
      </c>
      <c r="W589">
        <v>4</v>
      </c>
      <c r="X589">
        <v>4</v>
      </c>
      <c r="Y589">
        <v>5</v>
      </c>
      <c r="Z589">
        <v>4</v>
      </c>
      <c r="AA589">
        <v>4</v>
      </c>
      <c r="AB589">
        <v>4</v>
      </c>
      <c r="AC589">
        <v>5</v>
      </c>
      <c r="AD589">
        <v>4</v>
      </c>
      <c r="AE589">
        <v>4</v>
      </c>
      <c r="AF589">
        <v>5</v>
      </c>
      <c r="AG589">
        <v>4</v>
      </c>
      <c r="AH589">
        <v>5</v>
      </c>
      <c r="AI589">
        <v>5</v>
      </c>
      <c r="AJ589">
        <v>3</v>
      </c>
      <c r="AK589">
        <v>4</v>
      </c>
      <c r="AL589">
        <v>5</v>
      </c>
      <c r="AM589">
        <v>4</v>
      </c>
      <c r="AN589">
        <v>5</v>
      </c>
      <c r="AO589">
        <v>4</v>
      </c>
      <c r="AP589">
        <v>4</v>
      </c>
      <c r="AQ589">
        <v>4</v>
      </c>
      <c r="AR589">
        <v>5</v>
      </c>
      <c r="AS589">
        <v>4</v>
      </c>
      <c r="AT589">
        <v>5</v>
      </c>
      <c r="AU589">
        <v>4</v>
      </c>
      <c r="AV589">
        <v>5</v>
      </c>
      <c r="AW589" s="6">
        <f>STDEV(Table1[[#This Row],[Q1]:[Q36]])</f>
        <v>0.58554004376911994</v>
      </c>
    </row>
    <row r="590" spans="1:49" x14ac:dyDescent="0.2">
      <c r="A590" t="s">
        <v>846</v>
      </c>
      <c r="B590">
        <f>IF(642&lt;ROW(Table1[[#This Row],[ID]])-1,ROW(Table1[[#This Row],[ID]])-1,0)</f>
        <v>0</v>
      </c>
      <c r="C590" t="b">
        <f>FALSE</f>
        <v>0</v>
      </c>
      <c r="D590" t="b">
        <f>FALSE</f>
        <v>0</v>
      </c>
      <c r="E590" s="1">
        <v>38082</v>
      </c>
      <c r="F590" s="4">
        <f ca="1">INT((TODAY()-Table1[[#This Row],[born date]])/365)</f>
        <v>16</v>
      </c>
      <c r="G590" t="s">
        <v>50</v>
      </c>
      <c r="H590" t="s">
        <v>62</v>
      </c>
      <c r="I590" t="s">
        <v>58</v>
      </c>
      <c r="J590" t="s">
        <v>53</v>
      </c>
      <c r="K590" t="s">
        <v>107</v>
      </c>
      <c r="L590" t="s">
        <v>108</v>
      </c>
      <c r="M590">
        <v>2</v>
      </c>
      <c r="N590">
        <v>2</v>
      </c>
      <c r="O590">
        <v>3</v>
      </c>
      <c r="P590">
        <v>4</v>
      </c>
      <c r="Q590">
        <v>2</v>
      </c>
      <c r="R590">
        <v>5</v>
      </c>
      <c r="S590">
        <v>4</v>
      </c>
      <c r="T590">
        <v>3</v>
      </c>
      <c r="U590">
        <v>5</v>
      </c>
      <c r="V590">
        <v>2</v>
      </c>
      <c r="W590">
        <v>3</v>
      </c>
      <c r="X590">
        <v>1</v>
      </c>
      <c r="Y590">
        <v>1</v>
      </c>
      <c r="Z590">
        <v>4</v>
      </c>
      <c r="AA590">
        <v>2</v>
      </c>
      <c r="AB590">
        <v>2</v>
      </c>
      <c r="AC590">
        <v>2</v>
      </c>
      <c r="AD590">
        <v>4</v>
      </c>
      <c r="AE590">
        <v>5</v>
      </c>
      <c r="AF590">
        <v>1</v>
      </c>
      <c r="AG590">
        <v>3</v>
      </c>
      <c r="AH590">
        <v>1</v>
      </c>
      <c r="AI590">
        <v>4</v>
      </c>
      <c r="AJ590">
        <v>4</v>
      </c>
      <c r="AK590">
        <v>2</v>
      </c>
      <c r="AL590">
        <v>1</v>
      </c>
      <c r="AM590">
        <v>4</v>
      </c>
      <c r="AN590">
        <v>4</v>
      </c>
      <c r="AO590">
        <v>5</v>
      </c>
      <c r="AP590">
        <v>1</v>
      </c>
      <c r="AQ590">
        <v>2</v>
      </c>
      <c r="AR590">
        <v>3</v>
      </c>
      <c r="AS590">
        <v>4</v>
      </c>
      <c r="AT590">
        <v>3</v>
      </c>
      <c r="AU590">
        <v>5</v>
      </c>
      <c r="AV590">
        <v>1</v>
      </c>
      <c r="AW590" s="6">
        <f>STDEV(Table1[[#This Row],[Q1]:[Q36]])</f>
        <v>1.3685817012571344</v>
      </c>
    </row>
    <row r="591" spans="1:49" x14ac:dyDescent="0.2">
      <c r="A591" t="s">
        <v>847</v>
      </c>
      <c r="B591">
        <f>IF(642&lt;ROW(Table1[[#This Row],[ID]])-1,ROW(Table1[[#This Row],[ID]])-1,0)</f>
        <v>0</v>
      </c>
      <c r="C591" t="b">
        <f>FALSE</f>
        <v>0</v>
      </c>
      <c r="D591" t="b">
        <f>FALSE</f>
        <v>0</v>
      </c>
      <c r="E591" s="1">
        <v>35926</v>
      </c>
      <c r="F591" s="4">
        <f ca="1">INT((TODAY()-Table1[[#This Row],[born date]])/365)</f>
        <v>22</v>
      </c>
      <c r="G591" t="s">
        <v>50</v>
      </c>
      <c r="H591" t="s">
        <v>62</v>
      </c>
      <c r="I591" t="s">
        <v>52</v>
      </c>
      <c r="J591" t="s">
        <v>66</v>
      </c>
      <c r="K591" t="s">
        <v>54</v>
      </c>
      <c r="L591" t="s">
        <v>848</v>
      </c>
      <c r="M591">
        <v>4</v>
      </c>
      <c r="N591">
        <v>4</v>
      </c>
      <c r="O591">
        <v>3</v>
      </c>
      <c r="P591">
        <v>4</v>
      </c>
      <c r="Q591">
        <v>4</v>
      </c>
      <c r="R591">
        <v>3</v>
      </c>
      <c r="S591">
        <v>3</v>
      </c>
      <c r="T591">
        <v>2</v>
      </c>
      <c r="U591">
        <v>4</v>
      </c>
      <c r="V591">
        <v>4</v>
      </c>
      <c r="W591">
        <v>3</v>
      </c>
      <c r="X591">
        <v>2</v>
      </c>
      <c r="Y591">
        <v>2</v>
      </c>
      <c r="Z591">
        <v>4</v>
      </c>
      <c r="AA591">
        <v>4</v>
      </c>
      <c r="AB591">
        <v>3</v>
      </c>
      <c r="AC591">
        <v>3</v>
      </c>
      <c r="AD591">
        <v>2</v>
      </c>
      <c r="AE591">
        <v>3</v>
      </c>
      <c r="AF591">
        <v>4</v>
      </c>
      <c r="AG591">
        <v>3</v>
      </c>
      <c r="AH591">
        <v>2</v>
      </c>
      <c r="AI591">
        <v>3</v>
      </c>
      <c r="AJ591">
        <v>4</v>
      </c>
      <c r="AK591">
        <v>4</v>
      </c>
      <c r="AL591">
        <v>3</v>
      </c>
      <c r="AM591">
        <v>4</v>
      </c>
      <c r="AN591">
        <v>2</v>
      </c>
      <c r="AO591">
        <v>3</v>
      </c>
      <c r="AP591">
        <v>4</v>
      </c>
      <c r="AQ591">
        <v>4</v>
      </c>
      <c r="AR591">
        <v>3</v>
      </c>
      <c r="AS591">
        <v>4</v>
      </c>
      <c r="AT591">
        <v>3</v>
      </c>
      <c r="AU591">
        <v>4</v>
      </c>
      <c r="AV591">
        <v>4</v>
      </c>
      <c r="AW591" s="6">
        <f>STDEV(Table1[[#This Row],[Q1]:[Q36]])</f>
        <v>0.74907350180814147</v>
      </c>
    </row>
    <row r="592" spans="1:49" x14ac:dyDescent="0.2">
      <c r="A592" t="s">
        <v>849</v>
      </c>
      <c r="B592">
        <f>IF(642&lt;ROW(Table1[[#This Row],[ID]])-1,ROW(Table1[[#This Row],[ID]])-1,0)</f>
        <v>0</v>
      </c>
      <c r="C592" t="b">
        <f>FALSE</f>
        <v>0</v>
      </c>
      <c r="D592" t="b">
        <f>FALSE</f>
        <v>0</v>
      </c>
      <c r="E592" s="1">
        <v>26362</v>
      </c>
      <c r="F592" s="4">
        <f ca="1">INT((TODAY()-Table1[[#This Row],[born date]])/365)</f>
        <v>49</v>
      </c>
      <c r="G592" t="s">
        <v>50</v>
      </c>
      <c r="H592" t="s">
        <v>51</v>
      </c>
      <c r="I592" t="s">
        <v>58</v>
      </c>
      <c r="J592" t="s">
        <v>53</v>
      </c>
      <c r="K592" t="s">
        <v>54</v>
      </c>
      <c r="L592" t="s">
        <v>850</v>
      </c>
      <c r="M592">
        <v>4</v>
      </c>
      <c r="N592">
        <v>4</v>
      </c>
      <c r="O592">
        <v>3</v>
      </c>
      <c r="P592">
        <v>4</v>
      </c>
      <c r="Q592">
        <v>4</v>
      </c>
      <c r="R592">
        <v>3</v>
      </c>
      <c r="S592">
        <v>4</v>
      </c>
      <c r="T592">
        <v>3</v>
      </c>
      <c r="U592">
        <v>3</v>
      </c>
      <c r="V592">
        <v>3</v>
      </c>
      <c r="W592">
        <v>4</v>
      </c>
      <c r="X592">
        <v>3</v>
      </c>
      <c r="Y592">
        <v>3</v>
      </c>
      <c r="Z592">
        <v>4</v>
      </c>
      <c r="AA592">
        <v>4</v>
      </c>
      <c r="AB592">
        <v>3</v>
      </c>
      <c r="AC592">
        <v>4</v>
      </c>
      <c r="AD592">
        <v>3</v>
      </c>
      <c r="AE592">
        <v>3</v>
      </c>
      <c r="AF592">
        <v>4</v>
      </c>
      <c r="AG592">
        <v>4</v>
      </c>
      <c r="AH592">
        <v>3</v>
      </c>
      <c r="AI592">
        <v>4</v>
      </c>
      <c r="AJ592">
        <v>4</v>
      </c>
      <c r="AK592">
        <v>4</v>
      </c>
      <c r="AL592">
        <v>3</v>
      </c>
      <c r="AM592">
        <v>4</v>
      </c>
      <c r="AN592">
        <v>3</v>
      </c>
      <c r="AO592">
        <v>3</v>
      </c>
      <c r="AP592">
        <v>3</v>
      </c>
      <c r="AQ592">
        <v>4</v>
      </c>
      <c r="AR592">
        <v>3</v>
      </c>
      <c r="AS592">
        <v>4</v>
      </c>
      <c r="AT592">
        <v>3</v>
      </c>
      <c r="AU592">
        <v>3</v>
      </c>
      <c r="AV592">
        <v>3</v>
      </c>
      <c r="AW592" s="6">
        <f>STDEV(Table1[[#This Row],[Q1]:[Q36]])</f>
        <v>0.50630939784800222</v>
      </c>
    </row>
    <row r="593" spans="1:49" x14ac:dyDescent="0.2">
      <c r="A593" t="s">
        <v>851</v>
      </c>
      <c r="B593">
        <f>IF(642&lt;ROW(Table1[[#This Row],[ID]])-1,ROW(Table1[[#This Row],[ID]])-1,0)</f>
        <v>0</v>
      </c>
      <c r="C593" t="b">
        <f>FALSE</f>
        <v>0</v>
      </c>
      <c r="D593" t="b">
        <f>FALSE</f>
        <v>0</v>
      </c>
      <c r="E593" s="1">
        <v>38461</v>
      </c>
      <c r="F593" s="4">
        <f ca="1">INT((TODAY()-Table1[[#This Row],[born date]])/365)</f>
        <v>15</v>
      </c>
      <c r="G593" t="s">
        <v>65</v>
      </c>
      <c r="H593" t="s">
        <v>62</v>
      </c>
      <c r="I593" t="s">
        <v>58</v>
      </c>
      <c r="J593" t="s">
        <v>53</v>
      </c>
      <c r="K593" t="s">
        <v>54</v>
      </c>
      <c r="L593" t="s">
        <v>63</v>
      </c>
      <c r="M593">
        <v>3</v>
      </c>
      <c r="N593">
        <v>3</v>
      </c>
      <c r="O593">
        <v>3</v>
      </c>
      <c r="P593">
        <v>3</v>
      </c>
      <c r="Q593">
        <v>4</v>
      </c>
      <c r="R593">
        <v>3</v>
      </c>
      <c r="S593">
        <v>4</v>
      </c>
      <c r="T593">
        <v>2</v>
      </c>
      <c r="U593">
        <v>4</v>
      </c>
      <c r="V593">
        <v>4</v>
      </c>
      <c r="W593">
        <v>3</v>
      </c>
      <c r="X593">
        <v>2</v>
      </c>
      <c r="Y593">
        <v>2</v>
      </c>
      <c r="Z593">
        <v>3</v>
      </c>
      <c r="AA593">
        <v>3</v>
      </c>
      <c r="AB593">
        <v>4</v>
      </c>
      <c r="AC593">
        <v>3</v>
      </c>
      <c r="AD593">
        <v>2</v>
      </c>
      <c r="AE593">
        <v>4</v>
      </c>
      <c r="AF593">
        <v>4</v>
      </c>
      <c r="AG593">
        <v>2</v>
      </c>
      <c r="AH593">
        <v>2</v>
      </c>
      <c r="AI593">
        <v>4</v>
      </c>
      <c r="AJ593">
        <v>3</v>
      </c>
      <c r="AK593">
        <v>2</v>
      </c>
      <c r="AL593">
        <v>4</v>
      </c>
      <c r="AM593">
        <v>3</v>
      </c>
      <c r="AN593">
        <v>2</v>
      </c>
      <c r="AO593">
        <v>1</v>
      </c>
      <c r="AP593">
        <v>4</v>
      </c>
      <c r="AQ593">
        <v>4</v>
      </c>
      <c r="AR593">
        <v>5</v>
      </c>
      <c r="AS593">
        <v>5</v>
      </c>
      <c r="AT593">
        <v>2</v>
      </c>
      <c r="AU593">
        <v>4</v>
      </c>
      <c r="AV593">
        <v>5</v>
      </c>
      <c r="AW593" s="6">
        <f>STDEV(Table1[[#This Row],[Q1]:[Q36]])</f>
        <v>1.0090857090723111</v>
      </c>
    </row>
    <row r="594" spans="1:49" x14ac:dyDescent="0.2">
      <c r="A594" t="s">
        <v>852</v>
      </c>
      <c r="B594">
        <f>IF(642&lt;ROW(Table1[[#This Row],[ID]])-1,ROW(Table1[[#This Row],[ID]])-1,0)</f>
        <v>0</v>
      </c>
      <c r="C594" t="b">
        <f>FALSE</f>
        <v>0</v>
      </c>
      <c r="D594" t="b">
        <f>FALSE</f>
        <v>0</v>
      </c>
      <c r="E594" s="1">
        <v>38180</v>
      </c>
      <c r="F594" s="4">
        <f ca="1">INT((TODAY()-Table1[[#This Row],[born date]])/365)</f>
        <v>16</v>
      </c>
      <c r="G594" t="s">
        <v>50</v>
      </c>
      <c r="H594" t="s">
        <v>62</v>
      </c>
      <c r="I594" t="s">
        <v>58</v>
      </c>
      <c r="J594" t="s">
        <v>66</v>
      </c>
      <c r="K594" t="s">
        <v>54</v>
      </c>
      <c r="L594" t="s">
        <v>63</v>
      </c>
      <c r="M594">
        <v>2</v>
      </c>
      <c r="N594">
        <v>4</v>
      </c>
      <c r="O594">
        <v>3</v>
      </c>
      <c r="P594">
        <v>3</v>
      </c>
      <c r="Q594">
        <v>3</v>
      </c>
      <c r="R594">
        <v>2</v>
      </c>
      <c r="S594">
        <v>4</v>
      </c>
      <c r="T594">
        <v>4</v>
      </c>
      <c r="U594">
        <v>2</v>
      </c>
      <c r="V594">
        <v>4</v>
      </c>
      <c r="W594">
        <v>4</v>
      </c>
      <c r="X594">
        <v>3</v>
      </c>
      <c r="Y594">
        <v>3</v>
      </c>
      <c r="Z594">
        <v>3</v>
      </c>
      <c r="AA594">
        <v>3</v>
      </c>
      <c r="AB594">
        <v>3</v>
      </c>
      <c r="AC594">
        <v>3</v>
      </c>
      <c r="AD594">
        <v>3</v>
      </c>
      <c r="AE594">
        <v>3</v>
      </c>
      <c r="AF594">
        <v>4</v>
      </c>
      <c r="AG594">
        <v>3</v>
      </c>
      <c r="AH594">
        <v>2</v>
      </c>
      <c r="AI594">
        <v>3</v>
      </c>
      <c r="AJ594">
        <v>3</v>
      </c>
      <c r="AK594">
        <v>3</v>
      </c>
      <c r="AL594">
        <v>3</v>
      </c>
      <c r="AM594">
        <v>3</v>
      </c>
      <c r="AN594">
        <v>5</v>
      </c>
      <c r="AO594">
        <v>2</v>
      </c>
      <c r="AP594">
        <v>4</v>
      </c>
      <c r="AQ594">
        <v>3</v>
      </c>
      <c r="AR594">
        <v>4</v>
      </c>
      <c r="AS594">
        <v>4</v>
      </c>
      <c r="AT594">
        <v>5</v>
      </c>
      <c r="AU594">
        <v>2</v>
      </c>
      <c r="AV594">
        <v>4</v>
      </c>
      <c r="AW594" s="6">
        <f>STDEV(Table1[[#This Row],[Q1]:[Q36]])</f>
        <v>0.79681907288959586</v>
      </c>
    </row>
    <row r="595" spans="1:49" x14ac:dyDescent="0.2">
      <c r="A595" t="s">
        <v>853</v>
      </c>
      <c r="B595">
        <f>IF(642&lt;ROW(Table1[[#This Row],[ID]])-1,ROW(Table1[[#This Row],[ID]])-1,0)</f>
        <v>0</v>
      </c>
      <c r="C595" t="b">
        <f>FALSE</f>
        <v>0</v>
      </c>
      <c r="D595" t="b">
        <f>FALSE</f>
        <v>0</v>
      </c>
      <c r="E595" s="1">
        <v>34887</v>
      </c>
      <c r="F595" s="4">
        <f ca="1">INT((TODAY()-Table1[[#This Row],[born date]])/365)</f>
        <v>25</v>
      </c>
      <c r="G595" t="s">
        <v>65</v>
      </c>
      <c r="H595" t="s">
        <v>62</v>
      </c>
      <c r="I595" t="s">
        <v>102</v>
      </c>
      <c r="J595" t="s">
        <v>53</v>
      </c>
      <c r="K595" t="s">
        <v>54</v>
      </c>
      <c r="L595" t="s">
        <v>55</v>
      </c>
      <c r="M595">
        <v>4</v>
      </c>
      <c r="N595">
        <v>4</v>
      </c>
      <c r="O595">
        <v>3</v>
      </c>
      <c r="P595">
        <v>4</v>
      </c>
      <c r="Q595">
        <v>3</v>
      </c>
      <c r="R595">
        <v>2</v>
      </c>
      <c r="S595">
        <v>4</v>
      </c>
      <c r="T595">
        <v>4</v>
      </c>
      <c r="U595">
        <v>3</v>
      </c>
      <c r="V595">
        <v>5</v>
      </c>
      <c r="W595">
        <v>3</v>
      </c>
      <c r="X595">
        <v>3</v>
      </c>
      <c r="Y595">
        <v>4</v>
      </c>
      <c r="Z595">
        <v>5</v>
      </c>
      <c r="AA595">
        <v>3</v>
      </c>
      <c r="AB595">
        <v>1</v>
      </c>
      <c r="AC595">
        <v>3</v>
      </c>
      <c r="AD595">
        <v>3</v>
      </c>
      <c r="AE595">
        <v>4</v>
      </c>
      <c r="AF595">
        <v>4</v>
      </c>
      <c r="AG595">
        <v>3</v>
      </c>
      <c r="AH595">
        <v>4</v>
      </c>
      <c r="AI595">
        <v>3</v>
      </c>
      <c r="AJ595">
        <v>4</v>
      </c>
      <c r="AK595">
        <v>4</v>
      </c>
      <c r="AL595">
        <v>3</v>
      </c>
      <c r="AM595">
        <v>4</v>
      </c>
      <c r="AN595">
        <v>3</v>
      </c>
      <c r="AO595">
        <v>4</v>
      </c>
      <c r="AP595">
        <v>4</v>
      </c>
      <c r="AQ595">
        <v>3</v>
      </c>
      <c r="AR595">
        <v>3</v>
      </c>
      <c r="AS595">
        <v>4</v>
      </c>
      <c r="AT595">
        <v>4</v>
      </c>
      <c r="AU595">
        <v>3</v>
      </c>
      <c r="AV595">
        <v>4</v>
      </c>
      <c r="AW595" s="6">
        <f>STDEV(Table1[[#This Row],[Q1]:[Q36]])</f>
        <v>0.7745966692414834</v>
      </c>
    </row>
    <row r="596" spans="1:49" x14ac:dyDescent="0.2">
      <c r="A596" t="s">
        <v>854</v>
      </c>
      <c r="B596">
        <f>IF(642&lt;ROW(Table1[[#This Row],[ID]])-1,ROW(Table1[[#This Row],[ID]])-1,0)</f>
        <v>0</v>
      </c>
      <c r="C596" t="b">
        <f>FALSE</f>
        <v>0</v>
      </c>
      <c r="D596" t="b">
        <f>FALSE</f>
        <v>0</v>
      </c>
      <c r="E596" s="1">
        <v>37007</v>
      </c>
      <c r="F596" s="4">
        <f ca="1">INT((TODAY()-Table1[[#This Row],[born date]])/365)</f>
        <v>19</v>
      </c>
      <c r="G596" t="s">
        <v>65</v>
      </c>
      <c r="H596" t="s">
        <v>62</v>
      </c>
      <c r="I596" t="s">
        <v>52</v>
      </c>
      <c r="J596" t="s">
        <v>66</v>
      </c>
      <c r="K596" t="s">
        <v>54</v>
      </c>
      <c r="L596" t="s">
        <v>55</v>
      </c>
      <c r="M596">
        <v>3</v>
      </c>
      <c r="N596">
        <v>3</v>
      </c>
      <c r="O596">
        <v>2</v>
      </c>
      <c r="P596">
        <v>3</v>
      </c>
      <c r="Q596">
        <v>3</v>
      </c>
      <c r="R596">
        <v>3</v>
      </c>
      <c r="S596">
        <v>3</v>
      </c>
      <c r="T596">
        <v>4</v>
      </c>
      <c r="U596">
        <v>3</v>
      </c>
      <c r="V596">
        <v>3</v>
      </c>
      <c r="W596">
        <v>3</v>
      </c>
      <c r="X596">
        <v>1</v>
      </c>
      <c r="Y596">
        <v>3</v>
      </c>
      <c r="Z596">
        <v>4</v>
      </c>
      <c r="AA596">
        <v>3</v>
      </c>
      <c r="AB596">
        <v>4</v>
      </c>
      <c r="AC596">
        <v>4</v>
      </c>
      <c r="AD596">
        <v>4</v>
      </c>
      <c r="AE596">
        <v>3</v>
      </c>
      <c r="AF596">
        <v>3</v>
      </c>
      <c r="AG596">
        <v>3</v>
      </c>
      <c r="AH596">
        <v>2</v>
      </c>
      <c r="AI596">
        <v>4</v>
      </c>
      <c r="AJ596">
        <v>4</v>
      </c>
      <c r="AK596">
        <v>3</v>
      </c>
      <c r="AL596">
        <v>3</v>
      </c>
      <c r="AM596">
        <v>4</v>
      </c>
      <c r="AN596">
        <v>4</v>
      </c>
      <c r="AO596">
        <v>3</v>
      </c>
      <c r="AP596">
        <v>3</v>
      </c>
      <c r="AQ596">
        <v>3</v>
      </c>
      <c r="AR596">
        <v>4</v>
      </c>
      <c r="AS596">
        <v>4</v>
      </c>
      <c r="AT596">
        <v>4</v>
      </c>
      <c r="AU596">
        <v>3</v>
      </c>
      <c r="AV596">
        <v>4</v>
      </c>
      <c r="AW596" s="6">
        <f>STDEV(Table1[[#This Row],[Q1]:[Q36]])</f>
        <v>0.69178857216018574</v>
      </c>
    </row>
    <row r="597" spans="1:49" x14ac:dyDescent="0.2">
      <c r="A597" t="s">
        <v>855</v>
      </c>
      <c r="B597">
        <f>IF(642&lt;ROW(Table1[[#This Row],[ID]])-1,ROW(Table1[[#This Row],[ID]])-1,0)</f>
        <v>0</v>
      </c>
      <c r="C597" t="b">
        <f>FALSE</f>
        <v>0</v>
      </c>
      <c r="D597" t="b">
        <f>FALSE</f>
        <v>0</v>
      </c>
      <c r="E597" s="1">
        <v>31477</v>
      </c>
      <c r="F597" s="4">
        <f ca="1">INT((TODAY()-Table1[[#This Row],[born date]])/365)</f>
        <v>34</v>
      </c>
      <c r="G597" t="s">
        <v>50</v>
      </c>
      <c r="H597" t="s">
        <v>62</v>
      </c>
      <c r="I597" t="s">
        <v>58</v>
      </c>
      <c r="J597" t="s">
        <v>66</v>
      </c>
      <c r="K597" t="s">
        <v>54</v>
      </c>
      <c r="L597" t="s">
        <v>856</v>
      </c>
      <c r="M597">
        <v>5</v>
      </c>
      <c r="N597">
        <v>5</v>
      </c>
      <c r="O597">
        <v>5</v>
      </c>
      <c r="P597">
        <v>5</v>
      </c>
      <c r="Q597">
        <v>5</v>
      </c>
      <c r="R597">
        <v>4</v>
      </c>
      <c r="S597">
        <v>4</v>
      </c>
      <c r="T597">
        <v>4</v>
      </c>
      <c r="U597">
        <v>4</v>
      </c>
      <c r="V597">
        <v>4</v>
      </c>
      <c r="W597">
        <v>5</v>
      </c>
      <c r="X597">
        <v>4</v>
      </c>
      <c r="Y597">
        <v>2</v>
      </c>
      <c r="Z597">
        <v>5</v>
      </c>
      <c r="AA597">
        <v>4</v>
      </c>
      <c r="AB597">
        <v>4</v>
      </c>
      <c r="AC597">
        <v>4</v>
      </c>
      <c r="AD597">
        <v>4</v>
      </c>
      <c r="AE597">
        <v>4</v>
      </c>
      <c r="AF597">
        <v>4</v>
      </c>
      <c r="AG597">
        <v>5</v>
      </c>
      <c r="AH597">
        <v>4</v>
      </c>
      <c r="AI597">
        <v>4</v>
      </c>
      <c r="AJ597">
        <v>5</v>
      </c>
      <c r="AK597">
        <v>5</v>
      </c>
      <c r="AL597">
        <v>4</v>
      </c>
      <c r="AM597">
        <v>5</v>
      </c>
      <c r="AN597">
        <v>4</v>
      </c>
      <c r="AO597">
        <v>4</v>
      </c>
      <c r="AP597">
        <v>4</v>
      </c>
      <c r="AQ597">
        <v>5</v>
      </c>
      <c r="AR597">
        <v>5</v>
      </c>
      <c r="AS597">
        <v>5</v>
      </c>
      <c r="AT597">
        <v>4</v>
      </c>
      <c r="AU597">
        <v>4</v>
      </c>
      <c r="AV597">
        <v>4</v>
      </c>
      <c r="AW597" s="6">
        <f>STDEV(Table1[[#This Row],[Q1]:[Q36]])</f>
        <v>0.63245553203367588</v>
      </c>
    </row>
    <row r="598" spans="1:49" x14ac:dyDescent="0.2">
      <c r="A598" t="s">
        <v>857</v>
      </c>
      <c r="B598">
        <f>IF(642&lt;ROW(Table1[[#This Row],[ID]])-1,ROW(Table1[[#This Row],[ID]])-1,0)</f>
        <v>0</v>
      </c>
      <c r="C598" t="b">
        <f>FALSE</f>
        <v>0</v>
      </c>
      <c r="D598" t="b">
        <f>FALSE</f>
        <v>0</v>
      </c>
      <c r="E598" s="1">
        <v>29552</v>
      </c>
      <c r="F598" s="4">
        <f ca="1">INT((TODAY()-Table1[[#This Row],[born date]])/365)</f>
        <v>40</v>
      </c>
      <c r="G598" t="s">
        <v>65</v>
      </c>
      <c r="H598" t="s">
        <v>57</v>
      </c>
      <c r="I598" t="s">
        <v>58</v>
      </c>
      <c r="J598" t="s">
        <v>59</v>
      </c>
      <c r="K598" t="s">
        <v>54</v>
      </c>
      <c r="L598" t="s">
        <v>858</v>
      </c>
      <c r="M598">
        <v>4</v>
      </c>
      <c r="N598">
        <v>3</v>
      </c>
      <c r="O598">
        <v>4</v>
      </c>
      <c r="P598">
        <v>3</v>
      </c>
      <c r="Q598">
        <v>2</v>
      </c>
      <c r="R598">
        <v>3</v>
      </c>
      <c r="S598">
        <v>3</v>
      </c>
      <c r="T598">
        <v>3</v>
      </c>
      <c r="U598">
        <v>4</v>
      </c>
      <c r="V598">
        <v>4</v>
      </c>
      <c r="W598">
        <v>3</v>
      </c>
      <c r="X598">
        <v>4</v>
      </c>
      <c r="Y598">
        <v>3</v>
      </c>
      <c r="Z598">
        <v>4</v>
      </c>
      <c r="AA598">
        <v>2</v>
      </c>
      <c r="AB598">
        <v>4</v>
      </c>
      <c r="AC598">
        <v>3</v>
      </c>
      <c r="AD598">
        <v>3</v>
      </c>
      <c r="AE598">
        <v>4</v>
      </c>
      <c r="AF598">
        <v>5</v>
      </c>
      <c r="AG598">
        <v>3</v>
      </c>
      <c r="AH598">
        <v>4</v>
      </c>
      <c r="AI598">
        <v>3</v>
      </c>
      <c r="AJ598">
        <v>3</v>
      </c>
      <c r="AK598">
        <v>3</v>
      </c>
      <c r="AL598">
        <v>4</v>
      </c>
      <c r="AM598">
        <v>2</v>
      </c>
      <c r="AN598">
        <v>4</v>
      </c>
      <c r="AO598">
        <v>4</v>
      </c>
      <c r="AP598">
        <v>5</v>
      </c>
      <c r="AQ598">
        <v>3</v>
      </c>
      <c r="AR598">
        <v>4</v>
      </c>
      <c r="AS598">
        <v>3</v>
      </c>
      <c r="AT598">
        <v>4</v>
      </c>
      <c r="AU598">
        <v>4</v>
      </c>
      <c r="AV598">
        <v>4</v>
      </c>
      <c r="AW598" s="6">
        <f>STDEV(Table1[[#This Row],[Q1]:[Q36]])</f>
        <v>0.73624961260668398</v>
      </c>
    </row>
    <row r="599" spans="1:49" x14ac:dyDescent="0.2">
      <c r="A599" t="s">
        <v>859</v>
      </c>
      <c r="B599">
        <f>IF(642&lt;ROW(Table1[[#This Row],[ID]])-1,ROW(Table1[[#This Row],[ID]])-1,0)</f>
        <v>0</v>
      </c>
      <c r="C599" t="b">
        <f>FALSE</f>
        <v>0</v>
      </c>
      <c r="D599" t="b">
        <f>FALSE</f>
        <v>0</v>
      </c>
      <c r="E599" s="1">
        <v>35811</v>
      </c>
      <c r="F599" s="4">
        <f ca="1">INT((TODAY()-Table1[[#This Row],[born date]])/365)</f>
        <v>23</v>
      </c>
      <c r="G599" t="s">
        <v>65</v>
      </c>
      <c r="H599" t="s">
        <v>62</v>
      </c>
      <c r="I599" t="s">
        <v>52</v>
      </c>
      <c r="J599" t="s">
        <v>66</v>
      </c>
      <c r="K599" t="s">
        <v>54</v>
      </c>
      <c r="L599" t="s">
        <v>860</v>
      </c>
      <c r="M599">
        <v>3</v>
      </c>
      <c r="N599">
        <v>3</v>
      </c>
      <c r="O599">
        <v>3</v>
      </c>
      <c r="P599">
        <v>3</v>
      </c>
      <c r="Q599">
        <v>4</v>
      </c>
      <c r="R599">
        <v>2</v>
      </c>
      <c r="S599">
        <v>3</v>
      </c>
      <c r="T599">
        <v>1</v>
      </c>
      <c r="U599">
        <v>3</v>
      </c>
      <c r="V599">
        <v>4</v>
      </c>
      <c r="W599">
        <v>3</v>
      </c>
      <c r="X599">
        <v>2</v>
      </c>
      <c r="Y599">
        <v>3</v>
      </c>
      <c r="Z599">
        <v>4</v>
      </c>
      <c r="AA599">
        <v>4</v>
      </c>
      <c r="AB599">
        <v>2</v>
      </c>
      <c r="AC599">
        <v>2</v>
      </c>
      <c r="AD599">
        <v>1</v>
      </c>
      <c r="AE599">
        <v>4</v>
      </c>
      <c r="AF599">
        <v>4</v>
      </c>
      <c r="AG599">
        <v>3</v>
      </c>
      <c r="AH599">
        <v>2</v>
      </c>
      <c r="AI599">
        <v>3</v>
      </c>
      <c r="AJ599">
        <v>4</v>
      </c>
      <c r="AK599">
        <v>4</v>
      </c>
      <c r="AL599">
        <v>2</v>
      </c>
      <c r="AM599">
        <v>3</v>
      </c>
      <c r="AN599">
        <v>3</v>
      </c>
      <c r="AO599">
        <v>4</v>
      </c>
      <c r="AP599">
        <v>5</v>
      </c>
      <c r="AQ599">
        <v>4</v>
      </c>
      <c r="AR599">
        <v>3</v>
      </c>
      <c r="AS599">
        <v>3</v>
      </c>
      <c r="AT599">
        <v>1</v>
      </c>
      <c r="AU599">
        <v>3</v>
      </c>
      <c r="AV599">
        <v>3</v>
      </c>
      <c r="AW599" s="6">
        <f>STDEV(Table1[[#This Row],[Q1]:[Q36]])</f>
        <v>0.9561828874675149</v>
      </c>
    </row>
    <row r="600" spans="1:49" x14ac:dyDescent="0.2">
      <c r="A600" t="s">
        <v>861</v>
      </c>
      <c r="B600">
        <f>IF(642&lt;ROW(Table1[[#This Row],[ID]])-1,ROW(Table1[[#This Row],[ID]])-1,0)</f>
        <v>0</v>
      </c>
      <c r="C600" t="b">
        <f>FALSE</f>
        <v>0</v>
      </c>
      <c r="D600" t="b">
        <f>TRUE</f>
        <v>1</v>
      </c>
      <c r="E600" s="1">
        <v>28674</v>
      </c>
      <c r="F600" s="4">
        <f ca="1">INT((TODAY()-Table1[[#This Row],[born date]])/365)</f>
        <v>42</v>
      </c>
      <c r="G600" t="s">
        <v>65</v>
      </c>
      <c r="H600" t="s">
        <v>57</v>
      </c>
      <c r="I600" t="s">
        <v>52</v>
      </c>
      <c r="J600" t="s">
        <v>66</v>
      </c>
      <c r="K600" t="s">
        <v>54</v>
      </c>
      <c r="L600">
        <v>7</v>
      </c>
      <c r="M600">
        <v>2</v>
      </c>
      <c r="N600">
        <v>3</v>
      </c>
      <c r="O600">
        <v>3</v>
      </c>
      <c r="P600">
        <v>3</v>
      </c>
      <c r="Q600">
        <v>4</v>
      </c>
      <c r="R600">
        <v>5</v>
      </c>
      <c r="S600">
        <v>4</v>
      </c>
      <c r="T600">
        <v>5</v>
      </c>
      <c r="U600">
        <v>4</v>
      </c>
      <c r="V600">
        <v>4</v>
      </c>
      <c r="W600">
        <v>3</v>
      </c>
      <c r="X600">
        <v>4</v>
      </c>
      <c r="Y600">
        <v>3</v>
      </c>
      <c r="Z600">
        <v>4</v>
      </c>
      <c r="AA600">
        <v>4</v>
      </c>
      <c r="AB600">
        <v>4</v>
      </c>
      <c r="AC600">
        <v>3</v>
      </c>
      <c r="AD600">
        <v>2</v>
      </c>
      <c r="AE600">
        <v>3</v>
      </c>
      <c r="AF600">
        <v>4</v>
      </c>
      <c r="AG600">
        <v>2</v>
      </c>
      <c r="AH600">
        <v>2</v>
      </c>
      <c r="AI600">
        <v>4</v>
      </c>
      <c r="AJ600">
        <v>3</v>
      </c>
      <c r="AK600">
        <v>4</v>
      </c>
      <c r="AL600">
        <v>4</v>
      </c>
      <c r="AM600">
        <v>4</v>
      </c>
      <c r="AN600">
        <v>3</v>
      </c>
      <c r="AO600">
        <v>2</v>
      </c>
      <c r="AP600">
        <v>3</v>
      </c>
      <c r="AQ600">
        <v>5</v>
      </c>
      <c r="AR600">
        <v>3</v>
      </c>
      <c r="AS600">
        <v>4</v>
      </c>
      <c r="AT600">
        <v>3</v>
      </c>
      <c r="AU600">
        <v>4</v>
      </c>
      <c r="AV600">
        <v>4</v>
      </c>
      <c r="AW600" s="6">
        <f>STDEV(Table1[[#This Row],[Q1]:[Q36]])</f>
        <v>0.84468459408945273</v>
      </c>
    </row>
    <row r="601" spans="1:49" x14ac:dyDescent="0.2">
      <c r="A601" t="s">
        <v>862</v>
      </c>
      <c r="B601">
        <f>IF(642&lt;ROW(Table1[[#This Row],[ID]])-1,ROW(Table1[[#This Row],[ID]])-1,0)</f>
        <v>0</v>
      </c>
      <c r="C601" t="b">
        <f>FALSE</f>
        <v>0</v>
      </c>
      <c r="D601" t="b">
        <f>FALSE</f>
        <v>0</v>
      </c>
      <c r="E601" s="1">
        <v>35712</v>
      </c>
      <c r="F601" s="4">
        <f ca="1">INT((TODAY()-Table1[[#This Row],[born date]])/365)</f>
        <v>23</v>
      </c>
      <c r="G601" t="s">
        <v>50</v>
      </c>
      <c r="H601" t="s">
        <v>62</v>
      </c>
      <c r="I601" t="s">
        <v>52</v>
      </c>
      <c r="J601" t="s">
        <v>53</v>
      </c>
      <c r="K601" t="s">
        <v>54</v>
      </c>
      <c r="L601" t="s">
        <v>172</v>
      </c>
      <c r="M601">
        <v>5</v>
      </c>
      <c r="N601">
        <v>4</v>
      </c>
      <c r="O601">
        <v>5</v>
      </c>
      <c r="P601">
        <v>5</v>
      </c>
      <c r="Q601">
        <v>4</v>
      </c>
      <c r="R601">
        <v>2</v>
      </c>
      <c r="S601">
        <v>2</v>
      </c>
      <c r="T601">
        <v>2</v>
      </c>
      <c r="U601">
        <v>5</v>
      </c>
      <c r="V601">
        <v>3</v>
      </c>
      <c r="W601">
        <v>4</v>
      </c>
      <c r="X601">
        <v>4</v>
      </c>
      <c r="Y601">
        <v>4</v>
      </c>
      <c r="Z601">
        <v>3</v>
      </c>
      <c r="AA601">
        <v>2</v>
      </c>
      <c r="AB601">
        <v>4</v>
      </c>
      <c r="AC601">
        <v>4</v>
      </c>
      <c r="AD601">
        <v>2</v>
      </c>
      <c r="AE601">
        <v>4</v>
      </c>
      <c r="AF601">
        <v>4</v>
      </c>
      <c r="AG601">
        <v>3</v>
      </c>
      <c r="AH601">
        <v>4</v>
      </c>
      <c r="AI601">
        <v>4</v>
      </c>
      <c r="AJ601">
        <v>3</v>
      </c>
      <c r="AK601">
        <v>2</v>
      </c>
      <c r="AL601">
        <v>3</v>
      </c>
      <c r="AM601">
        <v>3</v>
      </c>
      <c r="AN601">
        <v>2</v>
      </c>
      <c r="AO601">
        <v>4</v>
      </c>
      <c r="AP601">
        <v>4</v>
      </c>
      <c r="AQ601">
        <v>3</v>
      </c>
      <c r="AR601">
        <v>2</v>
      </c>
      <c r="AS601">
        <v>4</v>
      </c>
      <c r="AT601">
        <v>2</v>
      </c>
      <c r="AU601">
        <v>5</v>
      </c>
      <c r="AV601">
        <v>4</v>
      </c>
      <c r="AW601" s="6">
        <f>STDEV(Table1[[#This Row],[Q1]:[Q36]])</f>
        <v>1.026629560244714</v>
      </c>
    </row>
    <row r="602" spans="1:49" x14ac:dyDescent="0.2">
      <c r="A602" t="s">
        <v>863</v>
      </c>
      <c r="B602">
        <f>IF(642&lt;ROW(Table1[[#This Row],[ID]])-1,ROW(Table1[[#This Row],[ID]])-1,0)</f>
        <v>0</v>
      </c>
      <c r="C602" t="b">
        <f>FALSE</f>
        <v>0</v>
      </c>
      <c r="D602" t="b">
        <f>FALSE</f>
        <v>0</v>
      </c>
      <c r="E602" s="1">
        <v>36104</v>
      </c>
      <c r="F602" s="4">
        <f ca="1">INT((TODAY()-Table1[[#This Row],[born date]])/365)</f>
        <v>22</v>
      </c>
      <c r="G602" t="s">
        <v>65</v>
      </c>
      <c r="H602" t="s">
        <v>62</v>
      </c>
      <c r="I602" t="s">
        <v>151</v>
      </c>
      <c r="J602" t="s">
        <v>66</v>
      </c>
      <c r="K602" t="s">
        <v>54</v>
      </c>
      <c r="L602" t="s">
        <v>55</v>
      </c>
      <c r="M602">
        <v>4</v>
      </c>
      <c r="N602">
        <v>4</v>
      </c>
      <c r="O602">
        <v>4</v>
      </c>
      <c r="P602">
        <v>4</v>
      </c>
      <c r="Q602">
        <v>4</v>
      </c>
      <c r="R602">
        <v>4</v>
      </c>
      <c r="S602">
        <v>4</v>
      </c>
      <c r="T602">
        <v>3</v>
      </c>
      <c r="U602">
        <v>5</v>
      </c>
      <c r="V602">
        <v>5</v>
      </c>
      <c r="W602">
        <v>4</v>
      </c>
      <c r="X602">
        <v>3</v>
      </c>
      <c r="Y602">
        <v>4</v>
      </c>
      <c r="Z602">
        <v>4</v>
      </c>
      <c r="AA602">
        <v>3</v>
      </c>
      <c r="AB602">
        <v>4</v>
      </c>
      <c r="AC602">
        <v>3</v>
      </c>
      <c r="AD602">
        <v>2</v>
      </c>
      <c r="AE602">
        <v>5</v>
      </c>
      <c r="AF602">
        <v>4</v>
      </c>
      <c r="AG602">
        <v>3</v>
      </c>
      <c r="AH602">
        <v>3</v>
      </c>
      <c r="AI602">
        <v>3</v>
      </c>
      <c r="AJ602">
        <v>3</v>
      </c>
      <c r="AK602">
        <v>3</v>
      </c>
      <c r="AL602">
        <v>4</v>
      </c>
      <c r="AM602">
        <v>3</v>
      </c>
      <c r="AN602">
        <v>3</v>
      </c>
      <c r="AO602">
        <v>5</v>
      </c>
      <c r="AP602">
        <v>5</v>
      </c>
      <c r="AQ602">
        <v>3</v>
      </c>
      <c r="AR602">
        <v>4</v>
      </c>
      <c r="AS602">
        <v>4</v>
      </c>
      <c r="AT602">
        <v>2</v>
      </c>
      <c r="AU602">
        <v>5</v>
      </c>
      <c r="AV602">
        <v>4</v>
      </c>
      <c r="AW602" s="6">
        <f>STDEV(Table1[[#This Row],[Q1]:[Q36]])</f>
        <v>0.8145502215898438</v>
      </c>
    </row>
    <row r="603" spans="1:49" x14ac:dyDescent="0.2">
      <c r="A603" t="s">
        <v>864</v>
      </c>
      <c r="B603">
        <f>IF(642&lt;ROW(Table1[[#This Row],[ID]])-1,ROW(Table1[[#This Row],[ID]])-1,0)</f>
        <v>0</v>
      </c>
      <c r="C603" t="b">
        <f>FALSE</f>
        <v>0</v>
      </c>
      <c r="D603" t="b">
        <f>FALSE</f>
        <v>0</v>
      </c>
      <c r="E603" s="1">
        <v>31091</v>
      </c>
      <c r="F603" s="4">
        <f ca="1">INT((TODAY()-Table1[[#This Row],[born date]])/365)</f>
        <v>36</v>
      </c>
      <c r="G603" t="s">
        <v>65</v>
      </c>
      <c r="H603" t="s">
        <v>57</v>
      </c>
      <c r="I603" t="s">
        <v>58</v>
      </c>
      <c r="J603" t="s">
        <v>53</v>
      </c>
      <c r="K603" t="s">
        <v>54</v>
      </c>
      <c r="L603" t="s">
        <v>81</v>
      </c>
      <c r="M603">
        <v>5</v>
      </c>
      <c r="N603">
        <v>4</v>
      </c>
      <c r="O603">
        <v>2</v>
      </c>
      <c r="P603">
        <v>4</v>
      </c>
      <c r="Q603">
        <v>4</v>
      </c>
      <c r="R603">
        <v>3</v>
      </c>
      <c r="S603">
        <v>5</v>
      </c>
      <c r="T603">
        <v>3</v>
      </c>
      <c r="U603">
        <v>3</v>
      </c>
      <c r="V603">
        <v>3</v>
      </c>
      <c r="W603">
        <v>4</v>
      </c>
      <c r="X603">
        <v>4</v>
      </c>
      <c r="Y603">
        <v>4</v>
      </c>
      <c r="Z603">
        <v>4</v>
      </c>
      <c r="AA603">
        <v>3</v>
      </c>
      <c r="AB603">
        <v>5</v>
      </c>
      <c r="AC603">
        <v>5</v>
      </c>
      <c r="AD603">
        <v>3</v>
      </c>
      <c r="AE603">
        <v>3</v>
      </c>
      <c r="AF603">
        <v>3</v>
      </c>
      <c r="AG603">
        <v>4</v>
      </c>
      <c r="AH603">
        <v>2</v>
      </c>
      <c r="AI603">
        <v>4</v>
      </c>
      <c r="AJ603">
        <v>4</v>
      </c>
      <c r="AK603">
        <v>4</v>
      </c>
      <c r="AL603">
        <v>5</v>
      </c>
      <c r="AM603">
        <v>5</v>
      </c>
      <c r="AN603">
        <v>3</v>
      </c>
      <c r="AO603">
        <v>3</v>
      </c>
      <c r="AP603">
        <v>3</v>
      </c>
      <c r="AQ603">
        <v>3</v>
      </c>
      <c r="AR603">
        <v>5</v>
      </c>
      <c r="AS603">
        <v>5</v>
      </c>
      <c r="AT603">
        <v>3</v>
      </c>
      <c r="AU603">
        <v>3</v>
      </c>
      <c r="AV603">
        <v>3</v>
      </c>
      <c r="AW603" s="6">
        <f>STDEV(Table1[[#This Row],[Q1]:[Q36]])</f>
        <v>0.88864083840578723</v>
      </c>
    </row>
    <row r="604" spans="1:49" x14ac:dyDescent="0.2">
      <c r="A604" t="s">
        <v>865</v>
      </c>
      <c r="B604">
        <f>IF(642&lt;ROW(Table1[[#This Row],[ID]])-1,ROW(Table1[[#This Row],[ID]])-1,0)</f>
        <v>0</v>
      </c>
      <c r="C604" t="b">
        <f>FALSE</f>
        <v>0</v>
      </c>
      <c r="D604" t="b">
        <f>FALSE</f>
        <v>0</v>
      </c>
      <c r="E604" s="1">
        <v>36297</v>
      </c>
      <c r="F604" s="4">
        <f ca="1">INT((TODAY()-Table1[[#This Row],[born date]])/365)</f>
        <v>21</v>
      </c>
      <c r="G604" t="s">
        <v>65</v>
      </c>
      <c r="H604" t="s">
        <v>62</v>
      </c>
      <c r="I604" t="s">
        <v>102</v>
      </c>
      <c r="J604" t="s">
        <v>68</v>
      </c>
      <c r="K604" t="s">
        <v>54</v>
      </c>
      <c r="L604" t="s">
        <v>55</v>
      </c>
      <c r="M604">
        <v>3</v>
      </c>
      <c r="N604">
        <v>2</v>
      </c>
      <c r="O604">
        <v>2</v>
      </c>
      <c r="P604">
        <v>2</v>
      </c>
      <c r="Q604">
        <v>2</v>
      </c>
      <c r="R604">
        <v>5</v>
      </c>
      <c r="S604">
        <v>2</v>
      </c>
      <c r="T604">
        <v>3</v>
      </c>
      <c r="U604">
        <v>5</v>
      </c>
      <c r="V604">
        <v>4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5</v>
      </c>
      <c r="AC604">
        <v>2</v>
      </c>
      <c r="AD604">
        <v>3</v>
      </c>
      <c r="AE604">
        <v>5</v>
      </c>
      <c r="AF604">
        <v>3</v>
      </c>
      <c r="AG604">
        <v>2</v>
      </c>
      <c r="AH604">
        <v>2</v>
      </c>
      <c r="AI604">
        <v>3</v>
      </c>
      <c r="AJ604">
        <v>2</v>
      </c>
      <c r="AK604">
        <v>3</v>
      </c>
      <c r="AL604">
        <v>5</v>
      </c>
      <c r="AM604">
        <v>2</v>
      </c>
      <c r="AN604">
        <v>3</v>
      </c>
      <c r="AO604">
        <v>5</v>
      </c>
      <c r="AP604">
        <v>5</v>
      </c>
      <c r="AQ604">
        <v>1</v>
      </c>
      <c r="AR604">
        <v>5</v>
      </c>
      <c r="AS604">
        <v>2</v>
      </c>
      <c r="AT604">
        <v>3</v>
      </c>
      <c r="AU604">
        <v>5</v>
      </c>
      <c r="AV604">
        <v>4</v>
      </c>
      <c r="AW604" s="6">
        <f>STDEV(Table1[[#This Row],[Q1]:[Q36]])</f>
        <v>1.286066971027658</v>
      </c>
    </row>
    <row r="605" spans="1:49" x14ac:dyDescent="0.2">
      <c r="A605" t="s">
        <v>866</v>
      </c>
      <c r="B605">
        <f>IF(642&lt;ROW(Table1[[#This Row],[ID]])-1,ROW(Table1[[#This Row],[ID]])-1,0)</f>
        <v>0</v>
      </c>
      <c r="C605" t="b">
        <f>FALSE</f>
        <v>0</v>
      </c>
      <c r="D605" t="b">
        <f>FALSE</f>
        <v>0</v>
      </c>
      <c r="E605" s="1">
        <v>29854</v>
      </c>
      <c r="F605" s="4">
        <f ca="1">INT((TODAY()-Table1[[#This Row],[born date]])/365)</f>
        <v>39</v>
      </c>
      <c r="G605" t="s">
        <v>50</v>
      </c>
      <c r="H605" t="s">
        <v>51</v>
      </c>
      <c r="I605" t="s">
        <v>499</v>
      </c>
      <c r="J605" t="s">
        <v>66</v>
      </c>
      <c r="K605" t="s">
        <v>54</v>
      </c>
      <c r="L605" t="s">
        <v>637</v>
      </c>
      <c r="M605">
        <v>4</v>
      </c>
      <c r="N605">
        <v>4</v>
      </c>
      <c r="O605">
        <v>3</v>
      </c>
      <c r="P605">
        <v>4</v>
      </c>
      <c r="Q605">
        <v>3</v>
      </c>
      <c r="R605">
        <v>4</v>
      </c>
      <c r="S605">
        <v>3</v>
      </c>
      <c r="T605">
        <v>3</v>
      </c>
      <c r="U605">
        <v>4</v>
      </c>
      <c r="V605">
        <v>4</v>
      </c>
      <c r="W605">
        <v>3</v>
      </c>
      <c r="X605">
        <v>2</v>
      </c>
      <c r="Y605">
        <v>3</v>
      </c>
      <c r="Z605">
        <v>3</v>
      </c>
      <c r="AA605">
        <v>4</v>
      </c>
      <c r="AB605">
        <v>4</v>
      </c>
      <c r="AC605">
        <v>3</v>
      </c>
      <c r="AD605">
        <v>3</v>
      </c>
      <c r="AE605">
        <v>3</v>
      </c>
      <c r="AF605">
        <v>4</v>
      </c>
      <c r="AG605">
        <v>3</v>
      </c>
      <c r="AH605">
        <v>3</v>
      </c>
      <c r="AI605">
        <v>3</v>
      </c>
      <c r="AJ605">
        <v>3</v>
      </c>
      <c r="AK605">
        <v>4</v>
      </c>
      <c r="AL605">
        <v>4</v>
      </c>
      <c r="AM605">
        <v>3</v>
      </c>
      <c r="AN605">
        <v>4</v>
      </c>
      <c r="AO605">
        <v>2</v>
      </c>
      <c r="AP605">
        <v>4</v>
      </c>
      <c r="AQ605">
        <v>3</v>
      </c>
      <c r="AR605">
        <v>4</v>
      </c>
      <c r="AS605">
        <v>3</v>
      </c>
      <c r="AT605">
        <v>4</v>
      </c>
      <c r="AU605">
        <v>4</v>
      </c>
      <c r="AV605">
        <v>4</v>
      </c>
      <c r="AW605" s="6">
        <f>STDEV(Table1[[#This Row],[Q1]:[Q36]])</f>
        <v>0.60356086212221738</v>
      </c>
    </row>
    <row r="606" spans="1:49" x14ac:dyDescent="0.2">
      <c r="A606" t="s">
        <v>867</v>
      </c>
      <c r="B606">
        <f>IF(642&lt;ROW(Table1[[#This Row],[ID]])-1,ROW(Table1[[#This Row],[ID]])-1,0)</f>
        <v>0</v>
      </c>
      <c r="C606" t="b">
        <f>FALSE</f>
        <v>0</v>
      </c>
      <c r="D606" t="b">
        <f>FALSE</f>
        <v>0</v>
      </c>
      <c r="E606" s="1">
        <v>34112</v>
      </c>
      <c r="F606" s="4">
        <f ca="1">INT((TODAY()-Table1[[#This Row],[born date]])/365)</f>
        <v>27</v>
      </c>
      <c r="G606" t="s">
        <v>65</v>
      </c>
      <c r="H606" t="s">
        <v>57</v>
      </c>
      <c r="I606" t="s">
        <v>58</v>
      </c>
      <c r="J606" t="s">
        <v>66</v>
      </c>
      <c r="K606" t="s">
        <v>54</v>
      </c>
      <c r="L606" t="s">
        <v>55</v>
      </c>
      <c r="M606">
        <v>2</v>
      </c>
      <c r="N606">
        <v>2</v>
      </c>
      <c r="O606">
        <v>3</v>
      </c>
      <c r="P606">
        <v>3</v>
      </c>
      <c r="Q606">
        <v>3</v>
      </c>
      <c r="R606">
        <v>3</v>
      </c>
      <c r="S606">
        <v>2</v>
      </c>
      <c r="T606">
        <v>1</v>
      </c>
      <c r="U606">
        <v>1</v>
      </c>
      <c r="V606">
        <v>4</v>
      </c>
      <c r="W606">
        <v>4</v>
      </c>
      <c r="X606">
        <v>3</v>
      </c>
      <c r="Y606">
        <v>2</v>
      </c>
      <c r="Z606">
        <v>4</v>
      </c>
      <c r="AA606">
        <v>3</v>
      </c>
      <c r="AB606">
        <v>3</v>
      </c>
      <c r="AC606">
        <v>3</v>
      </c>
      <c r="AD606">
        <v>2</v>
      </c>
      <c r="AE606">
        <v>1</v>
      </c>
      <c r="AF606">
        <v>5</v>
      </c>
      <c r="AG606">
        <v>2</v>
      </c>
      <c r="AH606">
        <v>2</v>
      </c>
      <c r="AI606">
        <v>2</v>
      </c>
      <c r="AJ606">
        <v>3</v>
      </c>
      <c r="AK606">
        <v>3</v>
      </c>
      <c r="AL606">
        <v>3</v>
      </c>
      <c r="AM606">
        <v>3</v>
      </c>
      <c r="AN606">
        <v>1</v>
      </c>
      <c r="AO606">
        <v>1</v>
      </c>
      <c r="AP606">
        <v>3</v>
      </c>
      <c r="AQ606">
        <v>3</v>
      </c>
      <c r="AR606">
        <v>3</v>
      </c>
      <c r="AS606">
        <v>3</v>
      </c>
      <c r="AT606">
        <v>1</v>
      </c>
      <c r="AU606">
        <v>1</v>
      </c>
      <c r="AV606">
        <v>5</v>
      </c>
      <c r="AW606" s="6">
        <f>STDEV(Table1[[#This Row],[Q1]:[Q36]])</f>
        <v>1.0790207200446682</v>
      </c>
    </row>
    <row r="607" spans="1:49" x14ac:dyDescent="0.2">
      <c r="A607" t="s">
        <v>868</v>
      </c>
      <c r="B607">
        <f>IF(642&lt;ROW(Table1[[#This Row],[ID]])-1,ROW(Table1[[#This Row],[ID]])-1,0)</f>
        <v>0</v>
      </c>
      <c r="C607" t="b">
        <f>FALSE</f>
        <v>0</v>
      </c>
      <c r="D607" t="b">
        <f>FALSE</f>
        <v>0</v>
      </c>
      <c r="E607" s="1">
        <v>36278</v>
      </c>
      <c r="F607" s="4">
        <f ca="1">INT((TODAY()-Table1[[#This Row],[born date]])/365)</f>
        <v>21</v>
      </c>
      <c r="G607" t="s">
        <v>65</v>
      </c>
      <c r="H607" t="s">
        <v>62</v>
      </c>
      <c r="I607" t="s">
        <v>52</v>
      </c>
      <c r="J607" t="s">
        <v>53</v>
      </c>
      <c r="K607" t="s">
        <v>54</v>
      </c>
      <c r="L607" t="s">
        <v>55</v>
      </c>
      <c r="M607">
        <v>3</v>
      </c>
      <c r="N607">
        <v>3</v>
      </c>
      <c r="O607">
        <v>2</v>
      </c>
      <c r="P607">
        <v>3</v>
      </c>
      <c r="Q607">
        <v>3</v>
      </c>
      <c r="R607">
        <v>2</v>
      </c>
      <c r="S607">
        <v>4</v>
      </c>
      <c r="T607">
        <v>3</v>
      </c>
      <c r="U607">
        <v>4</v>
      </c>
      <c r="V607">
        <v>4</v>
      </c>
      <c r="W607">
        <v>3</v>
      </c>
      <c r="X607">
        <v>3</v>
      </c>
      <c r="Y607">
        <v>2</v>
      </c>
      <c r="Z607">
        <v>4</v>
      </c>
      <c r="AA607">
        <v>3</v>
      </c>
      <c r="AB607">
        <v>3</v>
      </c>
      <c r="AC607">
        <v>3</v>
      </c>
      <c r="AD607">
        <v>2</v>
      </c>
      <c r="AE607">
        <v>4</v>
      </c>
      <c r="AF607">
        <v>4</v>
      </c>
      <c r="AG607">
        <v>3</v>
      </c>
      <c r="AH607">
        <v>2</v>
      </c>
      <c r="AI607">
        <v>4</v>
      </c>
      <c r="AJ607">
        <v>3</v>
      </c>
      <c r="AK607">
        <v>3</v>
      </c>
      <c r="AL607">
        <v>3</v>
      </c>
      <c r="AM607">
        <v>3</v>
      </c>
      <c r="AN607">
        <v>3</v>
      </c>
      <c r="AO607">
        <v>3</v>
      </c>
      <c r="AP607">
        <v>4</v>
      </c>
      <c r="AQ607">
        <v>4</v>
      </c>
      <c r="AR607">
        <v>3</v>
      </c>
      <c r="AS607">
        <v>3</v>
      </c>
      <c r="AT607">
        <v>3</v>
      </c>
      <c r="AU607">
        <v>4</v>
      </c>
      <c r="AV607">
        <v>4</v>
      </c>
      <c r="AW607" s="6">
        <f>STDEV(Table1[[#This Row],[Q1]:[Q36]])</f>
        <v>0.65465367070797709</v>
      </c>
    </row>
    <row r="608" spans="1:49" x14ac:dyDescent="0.2">
      <c r="A608" t="s">
        <v>869</v>
      </c>
      <c r="B608">
        <f>IF(642&lt;ROW(Table1[[#This Row],[ID]])-1,ROW(Table1[[#This Row],[ID]])-1,0)</f>
        <v>0</v>
      </c>
      <c r="C608" t="b">
        <f>FALSE</f>
        <v>0</v>
      </c>
      <c r="D608" t="b">
        <f>FALSE</f>
        <v>0</v>
      </c>
      <c r="E608" s="1">
        <v>33599</v>
      </c>
      <c r="F608" s="4">
        <f ca="1">INT((TODAY()-Table1[[#This Row],[born date]])/365)</f>
        <v>29</v>
      </c>
      <c r="G608" t="s">
        <v>65</v>
      </c>
      <c r="H608" t="s">
        <v>62</v>
      </c>
      <c r="I608" t="s">
        <v>123</v>
      </c>
      <c r="J608" t="s">
        <v>53</v>
      </c>
      <c r="K608" t="s">
        <v>54</v>
      </c>
      <c r="L608" t="s">
        <v>55</v>
      </c>
      <c r="M608">
        <v>3</v>
      </c>
      <c r="N608">
        <v>4</v>
      </c>
      <c r="O608">
        <v>3</v>
      </c>
      <c r="P608">
        <v>4</v>
      </c>
      <c r="Q608">
        <v>3</v>
      </c>
      <c r="R608">
        <v>4</v>
      </c>
      <c r="S608">
        <v>3</v>
      </c>
      <c r="T608">
        <v>2</v>
      </c>
      <c r="U608">
        <v>3</v>
      </c>
      <c r="V608">
        <v>5</v>
      </c>
      <c r="W608">
        <v>4</v>
      </c>
      <c r="X608">
        <v>4</v>
      </c>
      <c r="Y608">
        <v>4</v>
      </c>
      <c r="Z608">
        <v>5</v>
      </c>
      <c r="AA608">
        <v>4</v>
      </c>
      <c r="AB608">
        <v>4</v>
      </c>
      <c r="AC608">
        <v>4</v>
      </c>
      <c r="AD608">
        <v>2</v>
      </c>
      <c r="AE608">
        <v>3</v>
      </c>
      <c r="AF608">
        <v>5</v>
      </c>
      <c r="AG608">
        <v>4</v>
      </c>
      <c r="AH608">
        <v>3</v>
      </c>
      <c r="AI608">
        <v>4</v>
      </c>
      <c r="AJ608">
        <v>4</v>
      </c>
      <c r="AK608">
        <v>4</v>
      </c>
      <c r="AL608">
        <v>4</v>
      </c>
      <c r="AM608">
        <v>4</v>
      </c>
      <c r="AN608">
        <v>2</v>
      </c>
      <c r="AO608">
        <v>2</v>
      </c>
      <c r="AP608">
        <v>5</v>
      </c>
      <c r="AQ608">
        <v>4</v>
      </c>
      <c r="AR608">
        <v>4</v>
      </c>
      <c r="AS608">
        <v>4</v>
      </c>
      <c r="AT608">
        <v>2</v>
      </c>
      <c r="AU608">
        <v>2</v>
      </c>
      <c r="AV608">
        <v>5</v>
      </c>
      <c r="AW608" s="6">
        <f>STDEV(Table1[[#This Row],[Q1]:[Q36]])</f>
        <v>0.93435318430231329</v>
      </c>
    </row>
    <row r="609" spans="1:49" x14ac:dyDescent="0.2">
      <c r="A609" t="s">
        <v>870</v>
      </c>
      <c r="B609">
        <f>IF(642&lt;ROW(Table1[[#This Row],[ID]])-1,ROW(Table1[[#This Row],[ID]])-1,0)</f>
        <v>0</v>
      </c>
      <c r="C609" t="b">
        <f>FALSE</f>
        <v>0</v>
      </c>
      <c r="D609" t="b">
        <f>FALSE</f>
        <v>0</v>
      </c>
      <c r="E609" s="1">
        <v>32557</v>
      </c>
      <c r="F609" s="4">
        <f ca="1">INT((TODAY()-Table1[[#This Row],[born date]])/365)</f>
        <v>32</v>
      </c>
      <c r="G609" t="s">
        <v>50</v>
      </c>
      <c r="H609" t="s">
        <v>62</v>
      </c>
      <c r="I609" t="s">
        <v>102</v>
      </c>
      <c r="J609" t="s">
        <v>66</v>
      </c>
      <c r="K609" t="s">
        <v>54</v>
      </c>
      <c r="L609" t="s">
        <v>55</v>
      </c>
      <c r="M609">
        <v>4</v>
      </c>
      <c r="N609">
        <v>4</v>
      </c>
      <c r="O609">
        <v>4</v>
      </c>
      <c r="P609">
        <v>4</v>
      </c>
      <c r="Q609">
        <v>4</v>
      </c>
      <c r="R609">
        <v>4</v>
      </c>
      <c r="S609">
        <v>4</v>
      </c>
      <c r="T609">
        <v>4</v>
      </c>
      <c r="U609">
        <v>4</v>
      </c>
      <c r="V609">
        <v>4</v>
      </c>
      <c r="W609">
        <v>4</v>
      </c>
      <c r="X609">
        <v>3</v>
      </c>
      <c r="Y609">
        <v>4</v>
      </c>
      <c r="Z609">
        <v>4</v>
      </c>
      <c r="AA609">
        <v>4</v>
      </c>
      <c r="AB609">
        <v>4</v>
      </c>
      <c r="AC609">
        <v>4</v>
      </c>
      <c r="AD609">
        <v>4</v>
      </c>
      <c r="AE609">
        <v>4</v>
      </c>
      <c r="AF609">
        <v>4</v>
      </c>
      <c r="AG609">
        <v>4</v>
      </c>
      <c r="AH609">
        <v>4</v>
      </c>
      <c r="AI609">
        <v>4</v>
      </c>
      <c r="AJ609">
        <v>4</v>
      </c>
      <c r="AK609">
        <v>4</v>
      </c>
      <c r="AL609">
        <v>4</v>
      </c>
      <c r="AM609">
        <v>4</v>
      </c>
      <c r="AN609">
        <v>4</v>
      </c>
      <c r="AO609">
        <v>4</v>
      </c>
      <c r="AP609">
        <v>4</v>
      </c>
      <c r="AQ609">
        <v>4</v>
      </c>
      <c r="AR609">
        <v>4</v>
      </c>
      <c r="AS609">
        <v>4</v>
      </c>
      <c r="AT609">
        <v>4</v>
      </c>
      <c r="AU609">
        <v>4</v>
      </c>
      <c r="AV609">
        <v>4</v>
      </c>
      <c r="AW609" s="6">
        <f>STDEV(Table1[[#This Row],[Q1]:[Q36]])</f>
        <v>0.16666666666666657</v>
      </c>
    </row>
    <row r="610" spans="1:49" x14ac:dyDescent="0.2">
      <c r="A610" t="s">
        <v>871</v>
      </c>
      <c r="B610">
        <f>IF(642&lt;ROW(Table1[[#This Row],[ID]])-1,ROW(Table1[[#This Row],[ID]])-1,0)</f>
        <v>0</v>
      </c>
      <c r="C610" t="b">
        <f>FALSE</f>
        <v>0</v>
      </c>
      <c r="D610" t="b">
        <f>FALSE</f>
        <v>0</v>
      </c>
      <c r="E610" s="1">
        <v>38382</v>
      </c>
      <c r="F610" s="4">
        <f ca="1">INT((TODAY()-Table1[[#This Row],[born date]])/365)</f>
        <v>16</v>
      </c>
      <c r="G610" t="s">
        <v>65</v>
      </c>
      <c r="H610" t="s">
        <v>62</v>
      </c>
      <c r="I610" t="s">
        <v>58</v>
      </c>
      <c r="J610" t="s">
        <v>53</v>
      </c>
      <c r="K610" t="s">
        <v>54</v>
      </c>
      <c r="L610" t="s">
        <v>63</v>
      </c>
      <c r="M610">
        <v>3</v>
      </c>
      <c r="N610">
        <v>5</v>
      </c>
      <c r="O610">
        <v>2</v>
      </c>
      <c r="P610">
        <v>4</v>
      </c>
      <c r="Q610">
        <v>4</v>
      </c>
      <c r="R610">
        <v>3</v>
      </c>
      <c r="S610">
        <v>5</v>
      </c>
      <c r="T610">
        <v>2</v>
      </c>
      <c r="U610">
        <v>3</v>
      </c>
      <c r="V610">
        <v>4</v>
      </c>
      <c r="W610">
        <v>4</v>
      </c>
      <c r="X610">
        <v>3</v>
      </c>
      <c r="Y610">
        <v>2</v>
      </c>
      <c r="Z610">
        <v>3</v>
      </c>
      <c r="AA610">
        <v>4</v>
      </c>
      <c r="AB610">
        <v>4</v>
      </c>
      <c r="AC610">
        <v>4</v>
      </c>
      <c r="AD610">
        <v>2</v>
      </c>
      <c r="AE610">
        <v>3</v>
      </c>
      <c r="AF610">
        <v>4</v>
      </c>
      <c r="AG610">
        <v>3</v>
      </c>
      <c r="AH610">
        <v>3</v>
      </c>
      <c r="AI610">
        <v>4</v>
      </c>
      <c r="AJ610">
        <v>3</v>
      </c>
      <c r="AK610">
        <v>4</v>
      </c>
      <c r="AL610">
        <v>4</v>
      </c>
      <c r="AM610">
        <v>4</v>
      </c>
      <c r="AN610">
        <v>2</v>
      </c>
      <c r="AO610">
        <v>3</v>
      </c>
      <c r="AP610">
        <v>5</v>
      </c>
      <c r="AQ610">
        <v>4</v>
      </c>
      <c r="AR610">
        <v>5</v>
      </c>
      <c r="AS610">
        <v>4</v>
      </c>
      <c r="AT610">
        <v>3</v>
      </c>
      <c r="AU610">
        <v>4</v>
      </c>
      <c r="AV610">
        <v>4</v>
      </c>
      <c r="AW610" s="6">
        <f>STDEV(Table1[[#This Row],[Q1]:[Q36]])</f>
        <v>0.87785814379939586</v>
      </c>
    </row>
    <row r="611" spans="1:49" x14ac:dyDescent="0.2">
      <c r="A611" t="s">
        <v>872</v>
      </c>
      <c r="B611">
        <f>IF(642&lt;ROW(Table1[[#This Row],[ID]])-1,ROW(Table1[[#This Row],[ID]])-1,0)</f>
        <v>0</v>
      </c>
      <c r="C611" t="b">
        <f>FALSE</f>
        <v>0</v>
      </c>
      <c r="D611" t="b">
        <f>FALSE</f>
        <v>0</v>
      </c>
      <c r="E611" s="1">
        <v>38521</v>
      </c>
      <c r="F611" s="4">
        <f ca="1">INT((TODAY()-Table1[[#This Row],[born date]])/365)</f>
        <v>15</v>
      </c>
      <c r="G611" t="s">
        <v>50</v>
      </c>
      <c r="H611" t="s">
        <v>62</v>
      </c>
      <c r="I611" t="s">
        <v>58</v>
      </c>
      <c r="J611" t="s">
        <v>66</v>
      </c>
      <c r="K611" t="s">
        <v>54</v>
      </c>
      <c r="L611" t="s">
        <v>63</v>
      </c>
      <c r="M611">
        <v>4</v>
      </c>
      <c r="N611">
        <v>3</v>
      </c>
      <c r="O611">
        <v>5</v>
      </c>
      <c r="P611">
        <v>4</v>
      </c>
      <c r="Q611">
        <v>4</v>
      </c>
      <c r="R611">
        <v>3</v>
      </c>
      <c r="S611">
        <v>4</v>
      </c>
      <c r="T611">
        <v>3</v>
      </c>
      <c r="U611">
        <v>3</v>
      </c>
      <c r="V611">
        <v>5</v>
      </c>
      <c r="W611">
        <v>4</v>
      </c>
      <c r="X611">
        <v>1</v>
      </c>
      <c r="Y611">
        <v>4</v>
      </c>
      <c r="Z611">
        <v>5</v>
      </c>
      <c r="AA611">
        <v>5</v>
      </c>
      <c r="AB611">
        <v>2</v>
      </c>
      <c r="AC611">
        <v>4</v>
      </c>
      <c r="AD611">
        <v>3</v>
      </c>
      <c r="AE611">
        <v>5</v>
      </c>
      <c r="AF611">
        <v>5</v>
      </c>
      <c r="AG611">
        <v>5</v>
      </c>
      <c r="AH611">
        <v>3</v>
      </c>
      <c r="AI611">
        <v>5</v>
      </c>
      <c r="AJ611">
        <v>5</v>
      </c>
      <c r="AK611">
        <v>4</v>
      </c>
      <c r="AL611">
        <v>5</v>
      </c>
      <c r="AM611">
        <v>4</v>
      </c>
      <c r="AN611">
        <v>3</v>
      </c>
      <c r="AO611">
        <v>5</v>
      </c>
      <c r="AP611">
        <v>5</v>
      </c>
      <c r="AQ611">
        <v>3</v>
      </c>
      <c r="AR611">
        <v>5</v>
      </c>
      <c r="AS611">
        <v>4</v>
      </c>
      <c r="AT611">
        <v>2</v>
      </c>
      <c r="AU611">
        <v>4</v>
      </c>
      <c r="AV611">
        <v>5</v>
      </c>
      <c r="AW611" s="6">
        <f>STDEV(Table1[[#This Row],[Q1]:[Q36]])</f>
        <v>1.055221333887854</v>
      </c>
    </row>
    <row r="612" spans="1:49" x14ac:dyDescent="0.2">
      <c r="A612" t="s">
        <v>873</v>
      </c>
      <c r="B612">
        <f>IF(642&lt;ROW(Table1[[#This Row],[ID]])-1,ROW(Table1[[#This Row],[ID]])-1,0)</f>
        <v>0</v>
      </c>
      <c r="C612" t="b">
        <f>FALSE</f>
        <v>0</v>
      </c>
      <c r="D612" t="b">
        <f>FALSE</f>
        <v>0</v>
      </c>
      <c r="E612" s="1">
        <v>24914</v>
      </c>
      <c r="F612" s="4">
        <f ca="1">INT((TODAY()-Table1[[#This Row],[born date]])/365)</f>
        <v>52</v>
      </c>
      <c r="G612" t="s">
        <v>65</v>
      </c>
      <c r="H612" t="s">
        <v>57</v>
      </c>
      <c r="I612" t="s">
        <v>58</v>
      </c>
      <c r="J612" t="s">
        <v>53</v>
      </c>
      <c r="K612" t="s">
        <v>54</v>
      </c>
      <c r="L612" t="s">
        <v>874</v>
      </c>
      <c r="M612">
        <v>4</v>
      </c>
      <c r="N612">
        <v>4</v>
      </c>
      <c r="O612">
        <v>3</v>
      </c>
      <c r="P612">
        <v>4</v>
      </c>
      <c r="Q612">
        <v>4</v>
      </c>
      <c r="R612">
        <v>4</v>
      </c>
      <c r="S612">
        <v>4</v>
      </c>
      <c r="T612">
        <v>3</v>
      </c>
      <c r="U612">
        <v>4</v>
      </c>
      <c r="V612">
        <v>4</v>
      </c>
      <c r="W612">
        <v>4</v>
      </c>
      <c r="X612">
        <v>2</v>
      </c>
      <c r="Y612">
        <v>4</v>
      </c>
      <c r="Z612">
        <v>4</v>
      </c>
      <c r="AA612">
        <v>4</v>
      </c>
      <c r="AB612">
        <v>4</v>
      </c>
      <c r="AC612">
        <v>4</v>
      </c>
      <c r="AD612">
        <v>2</v>
      </c>
      <c r="AE612">
        <v>4</v>
      </c>
      <c r="AF612">
        <v>4</v>
      </c>
      <c r="AG612">
        <v>4</v>
      </c>
      <c r="AH612">
        <v>3</v>
      </c>
      <c r="AI612">
        <v>4</v>
      </c>
      <c r="AJ612">
        <v>4</v>
      </c>
      <c r="AK612">
        <v>4</v>
      </c>
      <c r="AL612">
        <v>4</v>
      </c>
      <c r="AM612">
        <v>4</v>
      </c>
      <c r="AN612">
        <v>4</v>
      </c>
      <c r="AO612">
        <v>3</v>
      </c>
      <c r="AP612">
        <v>5</v>
      </c>
      <c r="AQ612">
        <v>4</v>
      </c>
      <c r="AR612">
        <v>5</v>
      </c>
      <c r="AS612">
        <v>4</v>
      </c>
      <c r="AT612">
        <v>4</v>
      </c>
      <c r="AU612">
        <v>4</v>
      </c>
      <c r="AV612">
        <v>4</v>
      </c>
      <c r="AW612" s="6">
        <f>STDEV(Table1[[#This Row],[Q1]:[Q36]])</f>
        <v>0.60944940022004401</v>
      </c>
    </row>
    <row r="613" spans="1:49" x14ac:dyDescent="0.2">
      <c r="A613" t="s">
        <v>875</v>
      </c>
      <c r="B613">
        <f>IF(642&lt;ROW(Table1[[#This Row],[ID]])-1,ROW(Table1[[#This Row],[ID]])-1,0)</f>
        <v>0</v>
      </c>
      <c r="C613" t="b">
        <f>FALSE</f>
        <v>0</v>
      </c>
      <c r="D613" t="b">
        <f>FALSE</f>
        <v>0</v>
      </c>
      <c r="E613" s="1">
        <v>38415</v>
      </c>
      <c r="F613" s="4">
        <f ca="1">INT((TODAY()-Table1[[#This Row],[born date]])/365)</f>
        <v>15</v>
      </c>
      <c r="G613" t="s">
        <v>65</v>
      </c>
      <c r="H613" t="s">
        <v>62</v>
      </c>
      <c r="I613" t="s">
        <v>58</v>
      </c>
      <c r="J613" t="s">
        <v>53</v>
      </c>
      <c r="K613" t="s">
        <v>107</v>
      </c>
      <c r="L613" t="s">
        <v>63</v>
      </c>
      <c r="M613">
        <v>3</v>
      </c>
      <c r="N613">
        <v>4</v>
      </c>
      <c r="O613">
        <v>4</v>
      </c>
      <c r="P613">
        <v>4</v>
      </c>
      <c r="Q613">
        <v>3</v>
      </c>
      <c r="R613">
        <v>2</v>
      </c>
      <c r="S613">
        <v>3</v>
      </c>
      <c r="T613">
        <v>4</v>
      </c>
      <c r="U613">
        <v>4</v>
      </c>
      <c r="V613">
        <v>3</v>
      </c>
      <c r="W613">
        <v>4</v>
      </c>
      <c r="X613">
        <v>3</v>
      </c>
      <c r="Y613">
        <v>2</v>
      </c>
      <c r="Z613">
        <v>3</v>
      </c>
      <c r="AA613">
        <v>3</v>
      </c>
      <c r="AB613">
        <v>3</v>
      </c>
      <c r="AC613">
        <v>2</v>
      </c>
      <c r="AD613">
        <v>4</v>
      </c>
      <c r="AE613">
        <v>4</v>
      </c>
      <c r="AF613">
        <v>3</v>
      </c>
      <c r="AG613">
        <v>3</v>
      </c>
      <c r="AH613">
        <v>3</v>
      </c>
      <c r="AI613">
        <v>2</v>
      </c>
      <c r="AJ613">
        <v>3</v>
      </c>
      <c r="AK613">
        <v>3</v>
      </c>
      <c r="AL613">
        <v>2</v>
      </c>
      <c r="AM613">
        <v>2</v>
      </c>
      <c r="AN613">
        <v>4</v>
      </c>
      <c r="AO613">
        <v>3</v>
      </c>
      <c r="AP613">
        <v>2</v>
      </c>
      <c r="AQ613">
        <v>2</v>
      </c>
      <c r="AR613">
        <v>3</v>
      </c>
      <c r="AS613">
        <v>3</v>
      </c>
      <c r="AT613">
        <v>4</v>
      </c>
      <c r="AU613">
        <v>4</v>
      </c>
      <c r="AV613">
        <v>3</v>
      </c>
      <c r="AW613" s="6">
        <f>STDEV(Table1[[#This Row],[Q1]:[Q36]])</f>
        <v>0.7319250547113999</v>
      </c>
    </row>
    <row r="614" spans="1:49" x14ac:dyDescent="0.2">
      <c r="A614" t="s">
        <v>876</v>
      </c>
      <c r="B614">
        <f>IF(642&lt;ROW(Table1[[#This Row],[ID]])-1,ROW(Table1[[#This Row],[ID]])-1,0)</f>
        <v>0</v>
      </c>
      <c r="C614" t="b">
        <f>FALSE</f>
        <v>0</v>
      </c>
      <c r="D614" t="b">
        <f>FALSE</f>
        <v>0</v>
      </c>
      <c r="E614" s="1">
        <v>38093</v>
      </c>
      <c r="F614" s="4">
        <f ca="1">INT((TODAY()-Table1[[#This Row],[born date]])/365)</f>
        <v>16</v>
      </c>
      <c r="G614" t="s">
        <v>50</v>
      </c>
      <c r="H614" t="s">
        <v>62</v>
      </c>
      <c r="I614" t="s">
        <v>58</v>
      </c>
      <c r="J614" t="s">
        <v>53</v>
      </c>
      <c r="K614" t="s">
        <v>107</v>
      </c>
      <c r="L614" t="s">
        <v>108</v>
      </c>
      <c r="M614">
        <v>5</v>
      </c>
      <c r="N614">
        <v>2</v>
      </c>
      <c r="O614">
        <v>2</v>
      </c>
      <c r="P614">
        <v>2</v>
      </c>
      <c r="Q614">
        <v>3</v>
      </c>
      <c r="R614">
        <v>2</v>
      </c>
      <c r="S614">
        <v>4</v>
      </c>
      <c r="T614">
        <v>4</v>
      </c>
      <c r="U614">
        <v>3</v>
      </c>
      <c r="V614">
        <v>1</v>
      </c>
      <c r="W614">
        <v>2</v>
      </c>
      <c r="X614">
        <v>3</v>
      </c>
      <c r="Y614">
        <v>3</v>
      </c>
      <c r="Z614">
        <v>3</v>
      </c>
      <c r="AA614">
        <v>2</v>
      </c>
      <c r="AB614">
        <v>3</v>
      </c>
      <c r="AC614">
        <v>2</v>
      </c>
      <c r="AD614">
        <v>1</v>
      </c>
      <c r="AE614">
        <v>2</v>
      </c>
      <c r="AF614">
        <v>2</v>
      </c>
      <c r="AG614">
        <v>2</v>
      </c>
      <c r="AH614">
        <v>2</v>
      </c>
      <c r="AI614">
        <v>2</v>
      </c>
      <c r="AJ614">
        <v>2</v>
      </c>
      <c r="AK614">
        <v>3</v>
      </c>
      <c r="AL614">
        <v>3</v>
      </c>
      <c r="AM614">
        <v>2</v>
      </c>
      <c r="AN614">
        <v>1</v>
      </c>
      <c r="AO614">
        <v>2</v>
      </c>
      <c r="AP614">
        <v>3</v>
      </c>
      <c r="AQ614">
        <v>3</v>
      </c>
      <c r="AR614">
        <v>3</v>
      </c>
      <c r="AS614">
        <v>4</v>
      </c>
      <c r="AT614">
        <v>3</v>
      </c>
      <c r="AU614">
        <v>3</v>
      </c>
      <c r="AV614">
        <v>1</v>
      </c>
      <c r="AW614" s="6">
        <f>STDEV(Table1[[#This Row],[Q1]:[Q36]])</f>
        <v>0.91025898983279951</v>
      </c>
    </row>
    <row r="615" spans="1:49" x14ac:dyDescent="0.2">
      <c r="A615" t="s">
        <v>877</v>
      </c>
      <c r="B615">
        <f>IF(642&lt;ROW(Table1[[#This Row],[ID]])-1,ROW(Table1[[#This Row],[ID]])-1,0)</f>
        <v>0</v>
      </c>
      <c r="C615" t="b">
        <f>FALSE</f>
        <v>0</v>
      </c>
      <c r="D615" t="b">
        <f>FALSE</f>
        <v>0</v>
      </c>
      <c r="E615" s="1">
        <v>32489</v>
      </c>
      <c r="F615" s="4">
        <f ca="1">INT((TODAY()-Table1[[#This Row],[born date]])/365)</f>
        <v>32</v>
      </c>
      <c r="G615" t="s">
        <v>65</v>
      </c>
      <c r="H615" t="s">
        <v>51</v>
      </c>
      <c r="I615" t="s">
        <v>58</v>
      </c>
      <c r="J615" t="s">
        <v>53</v>
      </c>
      <c r="K615" t="s">
        <v>54</v>
      </c>
      <c r="L615" t="s">
        <v>113</v>
      </c>
      <c r="M615">
        <v>4</v>
      </c>
      <c r="N615">
        <v>4</v>
      </c>
      <c r="O615">
        <v>3</v>
      </c>
      <c r="P615">
        <v>4</v>
      </c>
      <c r="Q615">
        <v>3</v>
      </c>
      <c r="R615">
        <v>5</v>
      </c>
      <c r="S615">
        <v>4</v>
      </c>
      <c r="T615">
        <v>3</v>
      </c>
      <c r="U615">
        <v>2</v>
      </c>
      <c r="V615">
        <v>4</v>
      </c>
      <c r="W615">
        <v>4</v>
      </c>
      <c r="X615">
        <v>4</v>
      </c>
      <c r="Y615">
        <v>3</v>
      </c>
      <c r="Z615">
        <v>4</v>
      </c>
      <c r="AA615">
        <v>4</v>
      </c>
      <c r="AB615">
        <v>3</v>
      </c>
      <c r="AC615">
        <v>4</v>
      </c>
      <c r="AD615">
        <v>2</v>
      </c>
      <c r="AE615">
        <v>3</v>
      </c>
      <c r="AF615">
        <v>4</v>
      </c>
      <c r="AG615">
        <v>4</v>
      </c>
      <c r="AH615">
        <v>3</v>
      </c>
      <c r="AI615">
        <v>4</v>
      </c>
      <c r="AJ615">
        <v>3</v>
      </c>
      <c r="AK615">
        <v>4</v>
      </c>
      <c r="AL615">
        <v>4</v>
      </c>
      <c r="AM615">
        <v>4</v>
      </c>
      <c r="AN615">
        <v>2</v>
      </c>
      <c r="AO615">
        <v>2</v>
      </c>
      <c r="AP615">
        <v>4</v>
      </c>
      <c r="AQ615">
        <v>3</v>
      </c>
      <c r="AR615">
        <v>4</v>
      </c>
      <c r="AS615">
        <v>3</v>
      </c>
      <c r="AT615">
        <v>3</v>
      </c>
      <c r="AU615">
        <v>2</v>
      </c>
      <c r="AV615">
        <v>4</v>
      </c>
      <c r="AW615" s="6">
        <f>STDEV(Table1[[#This Row],[Q1]:[Q36]])</f>
        <v>0.77254475393040989</v>
      </c>
    </row>
    <row r="616" spans="1:49" x14ac:dyDescent="0.2">
      <c r="A616" t="s">
        <v>878</v>
      </c>
      <c r="B616">
        <f>IF(642&lt;ROW(Table1[[#This Row],[ID]])-1,ROW(Table1[[#This Row],[ID]])-1,0)</f>
        <v>0</v>
      </c>
      <c r="C616" t="b">
        <f>FALSE</f>
        <v>0</v>
      </c>
      <c r="D616" t="b">
        <f>FALSE</f>
        <v>0</v>
      </c>
      <c r="E616" s="1">
        <v>38196</v>
      </c>
      <c r="F616" s="4">
        <f ca="1">INT((TODAY()-Table1[[#This Row],[born date]])/365)</f>
        <v>16</v>
      </c>
      <c r="G616" t="s">
        <v>65</v>
      </c>
      <c r="H616" t="s">
        <v>62</v>
      </c>
      <c r="I616" t="s">
        <v>58</v>
      </c>
      <c r="J616" t="s">
        <v>66</v>
      </c>
      <c r="K616" t="s">
        <v>54</v>
      </c>
      <c r="L616" t="s">
        <v>63</v>
      </c>
      <c r="M616">
        <v>5</v>
      </c>
      <c r="N616">
        <v>4</v>
      </c>
      <c r="O616">
        <v>3</v>
      </c>
      <c r="P616">
        <v>2</v>
      </c>
      <c r="Q616">
        <v>3</v>
      </c>
      <c r="R616">
        <v>2</v>
      </c>
      <c r="S616">
        <v>4</v>
      </c>
      <c r="T616">
        <v>4</v>
      </c>
      <c r="U616">
        <v>3</v>
      </c>
      <c r="V616">
        <v>4</v>
      </c>
      <c r="W616">
        <v>4</v>
      </c>
      <c r="X616">
        <v>3</v>
      </c>
      <c r="Y616">
        <v>2</v>
      </c>
      <c r="Z616">
        <v>3</v>
      </c>
      <c r="AA616">
        <v>3</v>
      </c>
      <c r="AB616">
        <v>4</v>
      </c>
      <c r="AC616">
        <v>3</v>
      </c>
      <c r="AD616">
        <v>4</v>
      </c>
      <c r="AE616">
        <v>3</v>
      </c>
      <c r="AF616">
        <v>4</v>
      </c>
      <c r="AG616">
        <v>3</v>
      </c>
      <c r="AH616">
        <v>2</v>
      </c>
      <c r="AI616">
        <v>2</v>
      </c>
      <c r="AJ616">
        <v>3</v>
      </c>
      <c r="AK616">
        <v>4</v>
      </c>
      <c r="AL616">
        <v>4</v>
      </c>
      <c r="AM616">
        <v>3</v>
      </c>
      <c r="AN616">
        <v>4</v>
      </c>
      <c r="AO616">
        <v>3</v>
      </c>
      <c r="AP616">
        <v>4</v>
      </c>
      <c r="AQ616">
        <v>3</v>
      </c>
      <c r="AR616">
        <v>4</v>
      </c>
      <c r="AS616">
        <v>3</v>
      </c>
      <c r="AT616">
        <v>5</v>
      </c>
      <c r="AU616">
        <v>4</v>
      </c>
      <c r="AV616">
        <v>5</v>
      </c>
      <c r="AW616" s="6">
        <f>STDEV(Table1[[#This Row],[Q1]:[Q36]])</f>
        <v>0.84091786587208217</v>
      </c>
    </row>
    <row r="617" spans="1:49" x14ac:dyDescent="0.2">
      <c r="A617" t="s">
        <v>879</v>
      </c>
      <c r="B617">
        <f>IF(642&lt;ROW(Table1[[#This Row],[ID]])-1,ROW(Table1[[#This Row],[ID]])-1,0)</f>
        <v>0</v>
      </c>
      <c r="C617" t="b">
        <f>FALSE</f>
        <v>0</v>
      </c>
      <c r="D617" t="b">
        <f>FALSE</f>
        <v>0</v>
      </c>
      <c r="E617" s="1">
        <v>29096</v>
      </c>
      <c r="F617" s="4">
        <f ca="1">INT((TODAY()-Table1[[#This Row],[born date]])/365)</f>
        <v>41</v>
      </c>
      <c r="G617" t="s">
        <v>50</v>
      </c>
      <c r="H617" t="s">
        <v>57</v>
      </c>
      <c r="I617" t="s">
        <v>151</v>
      </c>
      <c r="J617" t="s">
        <v>53</v>
      </c>
      <c r="K617" t="s">
        <v>54</v>
      </c>
      <c r="L617" t="s">
        <v>880</v>
      </c>
      <c r="M617">
        <v>4</v>
      </c>
      <c r="N617">
        <v>4</v>
      </c>
      <c r="O617">
        <v>4</v>
      </c>
      <c r="P617">
        <v>4</v>
      </c>
      <c r="Q617">
        <v>4</v>
      </c>
      <c r="R617">
        <v>4</v>
      </c>
      <c r="S617">
        <v>4</v>
      </c>
      <c r="T617">
        <v>3</v>
      </c>
      <c r="U617">
        <v>3</v>
      </c>
      <c r="V617">
        <v>5</v>
      </c>
      <c r="W617">
        <v>4</v>
      </c>
      <c r="X617">
        <v>3</v>
      </c>
      <c r="Y617">
        <v>3</v>
      </c>
      <c r="Z617">
        <v>5</v>
      </c>
      <c r="AA617">
        <v>4</v>
      </c>
      <c r="AB617">
        <v>4</v>
      </c>
      <c r="AC617">
        <v>4</v>
      </c>
      <c r="AD617">
        <v>3</v>
      </c>
      <c r="AE617">
        <v>4</v>
      </c>
      <c r="AF617">
        <v>4</v>
      </c>
      <c r="AG617">
        <v>4</v>
      </c>
      <c r="AH617">
        <v>4</v>
      </c>
      <c r="AI617">
        <v>4</v>
      </c>
      <c r="AJ617">
        <v>4</v>
      </c>
      <c r="AK617">
        <v>4</v>
      </c>
      <c r="AL617">
        <v>4</v>
      </c>
      <c r="AM617">
        <v>4</v>
      </c>
      <c r="AN617">
        <v>3</v>
      </c>
      <c r="AO617">
        <v>2</v>
      </c>
      <c r="AP617">
        <v>4</v>
      </c>
      <c r="AQ617">
        <v>5</v>
      </c>
      <c r="AR617">
        <v>5</v>
      </c>
      <c r="AS617">
        <v>4</v>
      </c>
      <c r="AT617">
        <v>3</v>
      </c>
      <c r="AU617">
        <v>3</v>
      </c>
      <c r="AV617">
        <v>5</v>
      </c>
      <c r="AW617" s="6">
        <f>STDEV(Table1[[#This Row],[Q1]:[Q36]])</f>
        <v>0.68254891097489523</v>
      </c>
    </row>
    <row r="618" spans="1:49" x14ac:dyDescent="0.2">
      <c r="A618" t="s">
        <v>881</v>
      </c>
      <c r="B618">
        <f>IF(642&lt;ROW(Table1[[#This Row],[ID]])-1,ROW(Table1[[#This Row],[ID]])-1,0)</f>
        <v>0</v>
      </c>
      <c r="C618" t="b">
        <f>FALSE</f>
        <v>0</v>
      </c>
      <c r="D618" t="b">
        <f>FALSE</f>
        <v>0</v>
      </c>
      <c r="E618" s="1">
        <v>38399</v>
      </c>
      <c r="F618" s="4">
        <f ca="1">INT((TODAY()-Table1[[#This Row],[born date]])/365)</f>
        <v>16</v>
      </c>
      <c r="G618" t="s">
        <v>50</v>
      </c>
      <c r="H618" t="s">
        <v>62</v>
      </c>
      <c r="I618" t="s">
        <v>52</v>
      </c>
      <c r="J618" t="s">
        <v>59</v>
      </c>
      <c r="K618" t="s">
        <v>54</v>
      </c>
      <c r="L618" t="s">
        <v>63</v>
      </c>
      <c r="M618">
        <v>4</v>
      </c>
      <c r="N618">
        <v>3</v>
      </c>
      <c r="O618">
        <v>3</v>
      </c>
      <c r="P618">
        <v>3</v>
      </c>
      <c r="Q618">
        <v>4</v>
      </c>
      <c r="R618">
        <v>2</v>
      </c>
      <c r="S618">
        <v>4</v>
      </c>
      <c r="T618">
        <v>2</v>
      </c>
      <c r="U618">
        <v>2</v>
      </c>
      <c r="V618">
        <v>4</v>
      </c>
      <c r="W618">
        <v>4</v>
      </c>
      <c r="X618">
        <v>2</v>
      </c>
      <c r="Y618">
        <v>3</v>
      </c>
      <c r="Z618">
        <v>3</v>
      </c>
      <c r="AA618">
        <v>4</v>
      </c>
      <c r="AB618">
        <v>3</v>
      </c>
      <c r="AC618">
        <v>3</v>
      </c>
      <c r="AD618">
        <v>2</v>
      </c>
      <c r="AE618">
        <v>1</v>
      </c>
      <c r="AF618">
        <v>5</v>
      </c>
      <c r="AG618">
        <v>3</v>
      </c>
      <c r="AH618">
        <v>3</v>
      </c>
      <c r="AI618">
        <v>3</v>
      </c>
      <c r="AJ618">
        <v>4</v>
      </c>
      <c r="AK618">
        <v>4</v>
      </c>
      <c r="AL618">
        <v>4</v>
      </c>
      <c r="AM618">
        <v>4</v>
      </c>
      <c r="AN618">
        <v>2</v>
      </c>
      <c r="AO618">
        <v>1</v>
      </c>
      <c r="AP618">
        <v>5</v>
      </c>
      <c r="AQ618">
        <v>3</v>
      </c>
      <c r="AR618">
        <v>4</v>
      </c>
      <c r="AS618">
        <v>3</v>
      </c>
      <c r="AT618">
        <v>2</v>
      </c>
      <c r="AU618">
        <v>2</v>
      </c>
      <c r="AV618">
        <v>4</v>
      </c>
      <c r="AW618" s="6">
        <f>STDEV(Table1[[#This Row],[Q1]:[Q36]])</f>
        <v>1.0079052613579391</v>
      </c>
    </row>
    <row r="619" spans="1:49" x14ac:dyDescent="0.2">
      <c r="A619" t="s">
        <v>882</v>
      </c>
      <c r="B619">
        <f>IF(642&lt;ROW(Table1[[#This Row],[ID]])-1,ROW(Table1[[#This Row],[ID]])-1,0)</f>
        <v>0</v>
      </c>
      <c r="C619" t="b">
        <f>FALSE</f>
        <v>0</v>
      </c>
      <c r="D619" t="b">
        <f>FALSE</f>
        <v>0</v>
      </c>
      <c r="E619" s="1">
        <v>33920</v>
      </c>
      <c r="F619" s="4">
        <f ca="1">INT((TODAY()-Table1[[#This Row],[born date]])/365)</f>
        <v>28</v>
      </c>
      <c r="G619" t="s">
        <v>65</v>
      </c>
      <c r="H619" t="s">
        <v>62</v>
      </c>
      <c r="I619" t="s">
        <v>58</v>
      </c>
      <c r="J619" t="s">
        <v>59</v>
      </c>
      <c r="K619" t="s">
        <v>54</v>
      </c>
      <c r="L619" t="s">
        <v>883</v>
      </c>
      <c r="M619">
        <v>5</v>
      </c>
      <c r="N619">
        <v>5</v>
      </c>
      <c r="O619">
        <v>5</v>
      </c>
      <c r="P619">
        <v>5</v>
      </c>
      <c r="Q619">
        <v>5</v>
      </c>
      <c r="R619">
        <v>5</v>
      </c>
      <c r="S619">
        <v>5</v>
      </c>
      <c r="T619">
        <v>5</v>
      </c>
      <c r="U619">
        <v>1</v>
      </c>
      <c r="V619">
        <v>3</v>
      </c>
      <c r="W619">
        <v>5</v>
      </c>
      <c r="X619">
        <v>1</v>
      </c>
      <c r="Y619">
        <v>5</v>
      </c>
      <c r="Z619">
        <v>5</v>
      </c>
      <c r="AA619">
        <v>5</v>
      </c>
      <c r="AB619">
        <v>5</v>
      </c>
      <c r="AC619">
        <v>5</v>
      </c>
      <c r="AD619">
        <v>1</v>
      </c>
      <c r="AE619">
        <v>1</v>
      </c>
      <c r="AF619">
        <v>5</v>
      </c>
      <c r="AG619">
        <v>1</v>
      </c>
      <c r="AH619">
        <v>5</v>
      </c>
      <c r="AI619">
        <v>5</v>
      </c>
      <c r="AJ619">
        <v>5</v>
      </c>
      <c r="AK619">
        <v>5</v>
      </c>
      <c r="AL619">
        <v>5</v>
      </c>
      <c r="AM619">
        <v>5</v>
      </c>
      <c r="AN619">
        <v>5</v>
      </c>
      <c r="AO619">
        <v>5</v>
      </c>
      <c r="AP619">
        <v>5</v>
      </c>
      <c r="AQ619">
        <v>5</v>
      </c>
      <c r="AR619">
        <v>5</v>
      </c>
      <c r="AS619">
        <v>5</v>
      </c>
      <c r="AT619">
        <v>5</v>
      </c>
      <c r="AU619">
        <v>1</v>
      </c>
      <c r="AV619">
        <v>5</v>
      </c>
      <c r="AW619" s="6">
        <f>STDEV(Table1[[#This Row],[Q1]:[Q36]])</f>
        <v>1.5233630298241188</v>
      </c>
    </row>
    <row r="620" spans="1:49" x14ac:dyDescent="0.2">
      <c r="A620" t="s">
        <v>884</v>
      </c>
      <c r="B620">
        <f>IF(642&lt;ROW(Table1[[#This Row],[ID]])-1,ROW(Table1[[#This Row],[ID]])-1,0)</f>
        <v>0</v>
      </c>
      <c r="C620" t="b">
        <f>FALSE</f>
        <v>0</v>
      </c>
      <c r="D620" t="b">
        <f>FALSE</f>
        <v>0</v>
      </c>
      <c r="E620" s="1">
        <v>34679</v>
      </c>
      <c r="F620" s="4">
        <f ca="1">INT((TODAY()-Table1[[#This Row],[born date]])/365)</f>
        <v>26</v>
      </c>
      <c r="G620" t="s">
        <v>65</v>
      </c>
      <c r="H620" t="s">
        <v>62</v>
      </c>
      <c r="I620" t="s">
        <v>58</v>
      </c>
      <c r="J620" t="s">
        <v>53</v>
      </c>
      <c r="K620" t="s">
        <v>54</v>
      </c>
      <c r="L620" t="s">
        <v>55</v>
      </c>
      <c r="M620">
        <v>5</v>
      </c>
      <c r="N620">
        <v>4</v>
      </c>
      <c r="O620">
        <v>3</v>
      </c>
      <c r="P620">
        <v>3</v>
      </c>
      <c r="Q620">
        <v>4</v>
      </c>
      <c r="R620">
        <v>4</v>
      </c>
      <c r="S620">
        <v>3</v>
      </c>
      <c r="T620">
        <v>3</v>
      </c>
      <c r="U620">
        <v>2</v>
      </c>
      <c r="V620">
        <v>4</v>
      </c>
      <c r="W620">
        <v>4</v>
      </c>
      <c r="X620">
        <v>3</v>
      </c>
      <c r="Y620">
        <v>3</v>
      </c>
      <c r="Z620">
        <v>4</v>
      </c>
      <c r="AA620">
        <v>4</v>
      </c>
      <c r="AB620">
        <v>3</v>
      </c>
      <c r="AC620">
        <v>3</v>
      </c>
      <c r="AD620">
        <v>2</v>
      </c>
      <c r="AE620">
        <v>2</v>
      </c>
      <c r="AF620">
        <v>4</v>
      </c>
      <c r="AG620">
        <v>2</v>
      </c>
      <c r="AH620">
        <v>3</v>
      </c>
      <c r="AI620">
        <v>4</v>
      </c>
      <c r="AJ620">
        <v>3</v>
      </c>
      <c r="AK620">
        <v>4</v>
      </c>
      <c r="AL620">
        <v>4</v>
      </c>
      <c r="AM620">
        <v>4</v>
      </c>
      <c r="AN620">
        <v>4</v>
      </c>
      <c r="AO620">
        <v>2</v>
      </c>
      <c r="AP620">
        <v>4</v>
      </c>
      <c r="AQ620">
        <v>4</v>
      </c>
      <c r="AR620">
        <v>4</v>
      </c>
      <c r="AS620">
        <v>3</v>
      </c>
      <c r="AT620">
        <v>4</v>
      </c>
      <c r="AU620">
        <v>2</v>
      </c>
      <c r="AV620">
        <v>5</v>
      </c>
      <c r="AW620" s="6">
        <f>STDEV(Table1[[#This Row],[Q1]:[Q36]])</f>
        <v>0.84091786587208217</v>
      </c>
    </row>
    <row r="621" spans="1:49" x14ac:dyDescent="0.2">
      <c r="A621" t="s">
        <v>885</v>
      </c>
      <c r="B621">
        <f>IF(642&lt;ROW(Table1[[#This Row],[ID]])-1,ROW(Table1[[#This Row],[ID]])-1,0)</f>
        <v>0</v>
      </c>
      <c r="C621" t="b">
        <f>FALSE</f>
        <v>0</v>
      </c>
      <c r="D621" t="b">
        <f>FALSE</f>
        <v>0</v>
      </c>
      <c r="E621" s="1">
        <v>38175</v>
      </c>
      <c r="F621" s="4">
        <f ca="1">INT((TODAY()-Table1[[#This Row],[born date]])/365)</f>
        <v>16</v>
      </c>
      <c r="G621" t="s">
        <v>65</v>
      </c>
      <c r="H621" t="s">
        <v>62</v>
      </c>
      <c r="I621" t="s">
        <v>58</v>
      </c>
      <c r="J621" t="s">
        <v>66</v>
      </c>
      <c r="K621" t="s">
        <v>54</v>
      </c>
      <c r="L621" t="s">
        <v>63</v>
      </c>
      <c r="M621">
        <v>4</v>
      </c>
      <c r="N621">
        <v>3</v>
      </c>
      <c r="O621">
        <v>4</v>
      </c>
      <c r="P621">
        <v>4</v>
      </c>
      <c r="Q621">
        <v>2</v>
      </c>
      <c r="R621">
        <v>5</v>
      </c>
      <c r="S621">
        <v>3</v>
      </c>
      <c r="T621">
        <v>3</v>
      </c>
      <c r="U621">
        <v>4</v>
      </c>
      <c r="V621">
        <v>2</v>
      </c>
      <c r="W621">
        <v>4</v>
      </c>
      <c r="X621">
        <v>4</v>
      </c>
      <c r="Y621">
        <v>3</v>
      </c>
      <c r="Z621">
        <v>3</v>
      </c>
      <c r="AA621">
        <v>3</v>
      </c>
      <c r="AB621">
        <v>4</v>
      </c>
      <c r="AC621">
        <v>3</v>
      </c>
      <c r="AD621">
        <v>3</v>
      </c>
      <c r="AE621">
        <v>3</v>
      </c>
      <c r="AF621">
        <v>3</v>
      </c>
      <c r="AG621">
        <v>4</v>
      </c>
      <c r="AH621">
        <v>3</v>
      </c>
      <c r="AI621">
        <v>4</v>
      </c>
      <c r="AJ621">
        <v>3</v>
      </c>
      <c r="AK621">
        <v>3</v>
      </c>
      <c r="AL621">
        <v>4</v>
      </c>
      <c r="AM621">
        <v>3</v>
      </c>
      <c r="AN621">
        <v>3</v>
      </c>
      <c r="AO621">
        <v>4</v>
      </c>
      <c r="AP621">
        <v>4</v>
      </c>
      <c r="AQ621">
        <v>3</v>
      </c>
      <c r="AR621">
        <v>5</v>
      </c>
      <c r="AS621">
        <v>4</v>
      </c>
      <c r="AT621">
        <v>3</v>
      </c>
      <c r="AU621">
        <v>4</v>
      </c>
      <c r="AV621">
        <v>4</v>
      </c>
      <c r="AW621" s="6">
        <f>STDEV(Table1[[#This Row],[Q1]:[Q36]])</f>
        <v>0.69636243072170045</v>
      </c>
    </row>
    <row r="622" spans="1:49" x14ac:dyDescent="0.2">
      <c r="A622" t="s">
        <v>886</v>
      </c>
      <c r="B622">
        <f>IF(642&lt;ROW(Table1[[#This Row],[ID]])-1,ROW(Table1[[#This Row],[ID]])-1,0)</f>
        <v>0</v>
      </c>
      <c r="C622" t="b">
        <f>FALSE</f>
        <v>0</v>
      </c>
      <c r="D622" t="b">
        <f>FALSE</f>
        <v>0</v>
      </c>
      <c r="E622" s="1">
        <v>38485</v>
      </c>
      <c r="F622" s="4">
        <f ca="1">INT((TODAY()-Table1[[#This Row],[born date]])/365)</f>
        <v>15</v>
      </c>
      <c r="G622" t="s">
        <v>50</v>
      </c>
      <c r="H622" t="s">
        <v>62</v>
      </c>
      <c r="I622" t="s">
        <v>58</v>
      </c>
      <c r="J622" t="s">
        <v>66</v>
      </c>
      <c r="K622" t="s">
        <v>69</v>
      </c>
      <c r="L622" t="s">
        <v>63</v>
      </c>
      <c r="M622">
        <v>2</v>
      </c>
      <c r="N622">
        <v>2</v>
      </c>
      <c r="O622">
        <v>3</v>
      </c>
      <c r="P622">
        <v>2</v>
      </c>
      <c r="Q622">
        <v>2</v>
      </c>
      <c r="R622">
        <v>1</v>
      </c>
      <c r="S622">
        <v>2</v>
      </c>
      <c r="T622">
        <v>3</v>
      </c>
      <c r="U622">
        <v>2</v>
      </c>
      <c r="V622">
        <v>2</v>
      </c>
      <c r="W622">
        <v>2</v>
      </c>
      <c r="X622">
        <v>2</v>
      </c>
      <c r="Y622">
        <v>3</v>
      </c>
      <c r="Z622">
        <v>3</v>
      </c>
      <c r="AA622">
        <v>2</v>
      </c>
      <c r="AB622">
        <v>1</v>
      </c>
      <c r="AC622">
        <v>3</v>
      </c>
      <c r="AD622">
        <v>1</v>
      </c>
      <c r="AE622">
        <v>3</v>
      </c>
      <c r="AF622">
        <v>3</v>
      </c>
      <c r="AG622">
        <v>2</v>
      </c>
      <c r="AH622">
        <v>3</v>
      </c>
      <c r="AI622">
        <v>3</v>
      </c>
      <c r="AJ622">
        <v>2</v>
      </c>
      <c r="AK622">
        <v>3</v>
      </c>
      <c r="AL622">
        <v>2</v>
      </c>
      <c r="AM622">
        <v>3</v>
      </c>
      <c r="AN622">
        <v>1</v>
      </c>
      <c r="AO622">
        <v>3</v>
      </c>
      <c r="AP622">
        <v>3</v>
      </c>
      <c r="AQ622">
        <v>3</v>
      </c>
      <c r="AR622">
        <v>2</v>
      </c>
      <c r="AS622">
        <v>2</v>
      </c>
      <c r="AT622">
        <v>1</v>
      </c>
      <c r="AU622">
        <v>4</v>
      </c>
      <c r="AV622">
        <v>3</v>
      </c>
      <c r="AW622" s="6">
        <f>STDEV(Table1[[#This Row],[Q1]:[Q36]])</f>
        <v>0.7559289460184544</v>
      </c>
    </row>
    <row r="623" spans="1:49" x14ac:dyDescent="0.2">
      <c r="A623" t="s">
        <v>887</v>
      </c>
      <c r="B623">
        <f>IF(642&lt;ROW(Table1[[#This Row],[ID]])-1,ROW(Table1[[#This Row],[ID]])-1,0)</f>
        <v>0</v>
      </c>
      <c r="C623" t="b">
        <f>FALSE</f>
        <v>0</v>
      </c>
      <c r="D623" t="b">
        <f>FALSE</f>
        <v>0</v>
      </c>
      <c r="E623" s="1">
        <v>36131</v>
      </c>
      <c r="F623" s="4">
        <f ca="1">INT((TODAY()-Table1[[#This Row],[born date]])/365)</f>
        <v>22</v>
      </c>
      <c r="G623" t="s">
        <v>65</v>
      </c>
      <c r="H623" t="s">
        <v>62</v>
      </c>
      <c r="I623" t="s">
        <v>58</v>
      </c>
      <c r="J623" t="s">
        <v>66</v>
      </c>
      <c r="K623" t="s">
        <v>54</v>
      </c>
      <c r="L623" t="s">
        <v>55</v>
      </c>
      <c r="M623">
        <v>3</v>
      </c>
      <c r="N623">
        <v>4</v>
      </c>
      <c r="O623">
        <v>3</v>
      </c>
      <c r="P623">
        <v>4</v>
      </c>
      <c r="Q623">
        <v>3</v>
      </c>
      <c r="R623">
        <v>3</v>
      </c>
      <c r="S623">
        <v>4</v>
      </c>
      <c r="T623">
        <v>4</v>
      </c>
      <c r="U623">
        <v>4</v>
      </c>
      <c r="V623">
        <v>4</v>
      </c>
      <c r="W623">
        <v>4</v>
      </c>
      <c r="X623">
        <v>3</v>
      </c>
      <c r="Y623">
        <v>4</v>
      </c>
      <c r="Z623">
        <v>4</v>
      </c>
      <c r="AA623">
        <v>4</v>
      </c>
      <c r="AB623">
        <v>4</v>
      </c>
      <c r="AC623">
        <v>4</v>
      </c>
      <c r="AD623">
        <v>4</v>
      </c>
      <c r="AE623">
        <v>4</v>
      </c>
      <c r="AF623">
        <v>4</v>
      </c>
      <c r="AG623">
        <v>4</v>
      </c>
      <c r="AH623">
        <v>4</v>
      </c>
      <c r="AI623">
        <v>3</v>
      </c>
      <c r="AJ623">
        <v>4</v>
      </c>
      <c r="AK623">
        <v>4</v>
      </c>
      <c r="AL623">
        <v>4</v>
      </c>
      <c r="AM623">
        <v>4</v>
      </c>
      <c r="AN623">
        <v>4</v>
      </c>
      <c r="AO623">
        <v>4</v>
      </c>
      <c r="AP623">
        <v>4</v>
      </c>
      <c r="AQ623">
        <v>3</v>
      </c>
      <c r="AR623">
        <v>4</v>
      </c>
      <c r="AS623">
        <v>4</v>
      </c>
      <c r="AT623">
        <v>4</v>
      </c>
      <c r="AU623">
        <v>4</v>
      </c>
      <c r="AV623">
        <v>4</v>
      </c>
      <c r="AW623" s="6">
        <f>STDEV(Table1[[#This Row],[Q1]:[Q36]])</f>
        <v>0.40138648595974408</v>
      </c>
    </row>
    <row r="624" spans="1:49" x14ac:dyDescent="0.2">
      <c r="A624" t="s">
        <v>888</v>
      </c>
      <c r="B624">
        <f>IF(642&lt;ROW(Table1[[#This Row],[ID]])-1,ROW(Table1[[#This Row],[ID]])-1,0)</f>
        <v>0</v>
      </c>
      <c r="C624" t="b">
        <f>FALSE</f>
        <v>0</v>
      </c>
      <c r="D624" t="b">
        <f>FALSE</f>
        <v>0</v>
      </c>
      <c r="E624" s="1">
        <v>21798</v>
      </c>
      <c r="F624" s="4">
        <f ca="1">INT((TODAY()-Table1[[#This Row],[born date]])/365)</f>
        <v>61</v>
      </c>
      <c r="G624" t="s">
        <v>65</v>
      </c>
      <c r="H624" t="s">
        <v>76</v>
      </c>
      <c r="I624" t="s">
        <v>58</v>
      </c>
      <c r="J624" t="s">
        <v>66</v>
      </c>
      <c r="K624" t="s">
        <v>54</v>
      </c>
      <c r="L624" t="s">
        <v>744</v>
      </c>
      <c r="M624">
        <v>5</v>
      </c>
      <c r="N624">
        <v>4</v>
      </c>
      <c r="O624">
        <v>4</v>
      </c>
      <c r="P624">
        <v>5</v>
      </c>
      <c r="Q624">
        <v>4</v>
      </c>
      <c r="R624">
        <v>2</v>
      </c>
      <c r="S624">
        <v>3</v>
      </c>
      <c r="T624">
        <v>4</v>
      </c>
      <c r="U624">
        <v>5</v>
      </c>
      <c r="V624">
        <v>4</v>
      </c>
      <c r="W624">
        <v>4</v>
      </c>
      <c r="X624">
        <v>4</v>
      </c>
      <c r="Y624">
        <v>4</v>
      </c>
      <c r="Z624">
        <v>5</v>
      </c>
      <c r="AA624">
        <v>4</v>
      </c>
      <c r="AB624">
        <v>5</v>
      </c>
      <c r="AC624">
        <v>4</v>
      </c>
      <c r="AD624">
        <v>5</v>
      </c>
      <c r="AE624">
        <v>3</v>
      </c>
      <c r="AF624">
        <v>4</v>
      </c>
      <c r="AG624">
        <v>4</v>
      </c>
      <c r="AH624">
        <v>4</v>
      </c>
      <c r="AI624">
        <v>4</v>
      </c>
      <c r="AJ624">
        <v>4</v>
      </c>
      <c r="AK624">
        <v>4</v>
      </c>
      <c r="AL624">
        <v>4</v>
      </c>
      <c r="AM624">
        <v>5</v>
      </c>
      <c r="AN624">
        <v>4</v>
      </c>
      <c r="AO624">
        <v>3</v>
      </c>
      <c r="AP624">
        <v>3</v>
      </c>
      <c r="AQ624">
        <v>4</v>
      </c>
      <c r="AR624">
        <v>5</v>
      </c>
      <c r="AS624">
        <v>5</v>
      </c>
      <c r="AT624">
        <v>4</v>
      </c>
      <c r="AU624">
        <v>5</v>
      </c>
      <c r="AV624">
        <v>5</v>
      </c>
      <c r="AW624" s="6">
        <f>STDEV(Table1[[#This Row],[Q1]:[Q36]])</f>
        <v>0.72319836353235245</v>
      </c>
    </row>
    <row r="625" spans="1:49" x14ac:dyDescent="0.2">
      <c r="A625" t="s">
        <v>889</v>
      </c>
      <c r="B625">
        <f>IF(642&lt;ROW(Table1[[#This Row],[ID]])-1,ROW(Table1[[#This Row],[ID]])-1,0)</f>
        <v>0</v>
      </c>
      <c r="C625" t="b">
        <f>FALSE</f>
        <v>0</v>
      </c>
      <c r="D625" t="b">
        <f>FALSE</f>
        <v>0</v>
      </c>
      <c r="E625" s="1">
        <v>38241</v>
      </c>
      <c r="F625" s="4">
        <f ca="1">INT((TODAY()-Table1[[#This Row],[born date]])/365)</f>
        <v>16</v>
      </c>
      <c r="G625" t="s">
        <v>50</v>
      </c>
      <c r="H625" t="s">
        <v>62</v>
      </c>
      <c r="I625" t="s">
        <v>58</v>
      </c>
      <c r="J625" t="s">
        <v>53</v>
      </c>
      <c r="K625" t="s">
        <v>107</v>
      </c>
      <c r="L625" t="s">
        <v>63</v>
      </c>
      <c r="M625">
        <v>3</v>
      </c>
      <c r="N625">
        <v>3</v>
      </c>
      <c r="O625">
        <v>2</v>
      </c>
      <c r="P625">
        <v>3</v>
      </c>
      <c r="Q625">
        <v>2</v>
      </c>
      <c r="R625">
        <v>2</v>
      </c>
      <c r="S625">
        <v>3</v>
      </c>
      <c r="T625">
        <v>3</v>
      </c>
      <c r="U625">
        <v>4</v>
      </c>
      <c r="V625">
        <v>3</v>
      </c>
      <c r="W625">
        <v>3</v>
      </c>
      <c r="X625">
        <v>2</v>
      </c>
      <c r="Y625">
        <v>2</v>
      </c>
      <c r="Z625">
        <v>3</v>
      </c>
      <c r="AA625">
        <v>3</v>
      </c>
      <c r="AB625">
        <v>2</v>
      </c>
      <c r="AC625">
        <v>2</v>
      </c>
      <c r="AD625">
        <v>2</v>
      </c>
      <c r="AE625">
        <v>3</v>
      </c>
      <c r="AF625">
        <v>3</v>
      </c>
      <c r="AG625">
        <v>3</v>
      </c>
      <c r="AH625">
        <v>3</v>
      </c>
      <c r="AI625">
        <v>3</v>
      </c>
      <c r="AJ625">
        <v>2</v>
      </c>
      <c r="AK625">
        <v>3</v>
      </c>
      <c r="AL625">
        <v>3</v>
      </c>
      <c r="AM625">
        <v>2</v>
      </c>
      <c r="AN625">
        <v>3</v>
      </c>
      <c r="AO625">
        <v>3</v>
      </c>
      <c r="AP625">
        <v>3</v>
      </c>
      <c r="AQ625">
        <v>3</v>
      </c>
      <c r="AR625">
        <v>3</v>
      </c>
      <c r="AS625">
        <v>3</v>
      </c>
      <c r="AT625">
        <v>4</v>
      </c>
      <c r="AU625">
        <v>3</v>
      </c>
      <c r="AV625">
        <v>3</v>
      </c>
      <c r="AW625" s="6">
        <f>STDEV(Table1[[#This Row],[Q1]:[Q36]])</f>
        <v>0.54042898891851854</v>
      </c>
    </row>
    <row r="626" spans="1:49" x14ac:dyDescent="0.2">
      <c r="A626" t="s">
        <v>890</v>
      </c>
      <c r="B626">
        <f>IF(642&lt;ROW(Table1[[#This Row],[ID]])-1,ROW(Table1[[#This Row],[ID]])-1,0)</f>
        <v>0</v>
      </c>
      <c r="C626" t="b">
        <f>FALSE</f>
        <v>0</v>
      </c>
      <c r="D626" t="b">
        <f>FALSE</f>
        <v>0</v>
      </c>
      <c r="E626" s="1">
        <v>36630</v>
      </c>
      <c r="F626" s="4">
        <f ca="1">INT((TODAY()-Table1[[#This Row],[born date]])/365)</f>
        <v>20</v>
      </c>
      <c r="G626" t="s">
        <v>65</v>
      </c>
      <c r="H626" t="s">
        <v>62</v>
      </c>
      <c r="I626" t="s">
        <v>58</v>
      </c>
      <c r="J626" t="s">
        <v>53</v>
      </c>
      <c r="K626" t="s">
        <v>54</v>
      </c>
      <c r="L626" t="s">
        <v>415</v>
      </c>
      <c r="M626">
        <v>5</v>
      </c>
      <c r="N626">
        <v>2</v>
      </c>
      <c r="O626">
        <v>4</v>
      </c>
      <c r="P626">
        <v>3</v>
      </c>
      <c r="Q626">
        <v>2</v>
      </c>
      <c r="R626">
        <v>1</v>
      </c>
      <c r="S626">
        <v>2</v>
      </c>
      <c r="T626">
        <v>5</v>
      </c>
      <c r="U626">
        <v>5</v>
      </c>
      <c r="V626">
        <v>5</v>
      </c>
      <c r="W626">
        <v>5</v>
      </c>
      <c r="X626">
        <v>4</v>
      </c>
      <c r="Y626">
        <v>4</v>
      </c>
      <c r="Z626">
        <v>4</v>
      </c>
      <c r="AA626">
        <v>2</v>
      </c>
      <c r="AB626">
        <v>2</v>
      </c>
      <c r="AC626">
        <v>2</v>
      </c>
      <c r="AD626">
        <v>5</v>
      </c>
      <c r="AE626">
        <v>5</v>
      </c>
      <c r="AF626">
        <v>4</v>
      </c>
      <c r="AG626">
        <v>4</v>
      </c>
      <c r="AH626">
        <v>4</v>
      </c>
      <c r="AI626">
        <v>3</v>
      </c>
      <c r="AJ626">
        <v>3</v>
      </c>
      <c r="AK626">
        <v>5</v>
      </c>
      <c r="AL626">
        <v>2</v>
      </c>
      <c r="AM626">
        <v>3</v>
      </c>
      <c r="AN626">
        <v>4</v>
      </c>
      <c r="AO626">
        <v>5</v>
      </c>
      <c r="AP626">
        <v>5</v>
      </c>
      <c r="AQ626">
        <v>2</v>
      </c>
      <c r="AR626">
        <v>3</v>
      </c>
      <c r="AS626">
        <v>1</v>
      </c>
      <c r="AT626">
        <v>5</v>
      </c>
      <c r="AU626">
        <v>5</v>
      </c>
      <c r="AV626">
        <v>4</v>
      </c>
      <c r="AW626" s="6">
        <f>STDEV(Table1[[#This Row],[Q1]:[Q36]])</f>
        <v>1.3174650984805198</v>
      </c>
    </row>
    <row r="627" spans="1:49" x14ac:dyDescent="0.2">
      <c r="A627" t="s">
        <v>891</v>
      </c>
      <c r="B627">
        <f>IF(642&lt;ROW(Table1[[#This Row],[ID]])-1,ROW(Table1[[#This Row],[ID]])-1,0)</f>
        <v>0</v>
      </c>
      <c r="C627" t="b">
        <f>FALSE</f>
        <v>0</v>
      </c>
      <c r="D627" t="b">
        <f>FALSE</f>
        <v>0</v>
      </c>
      <c r="E627" s="1">
        <v>35026</v>
      </c>
      <c r="F627" s="4">
        <f ca="1">INT((TODAY()-Table1[[#This Row],[born date]])/365)</f>
        <v>25</v>
      </c>
      <c r="G627" t="s">
        <v>50</v>
      </c>
      <c r="H627" t="s">
        <v>62</v>
      </c>
      <c r="I627" t="s">
        <v>58</v>
      </c>
      <c r="J627" t="s">
        <v>53</v>
      </c>
      <c r="K627" t="s">
        <v>54</v>
      </c>
      <c r="L627" t="s">
        <v>172</v>
      </c>
      <c r="M627">
        <v>4</v>
      </c>
      <c r="N627">
        <v>4</v>
      </c>
      <c r="O627">
        <v>3</v>
      </c>
      <c r="P627">
        <v>3</v>
      </c>
      <c r="Q627">
        <v>3</v>
      </c>
      <c r="R627">
        <v>3</v>
      </c>
      <c r="S627">
        <v>3</v>
      </c>
      <c r="T627">
        <v>3</v>
      </c>
      <c r="U627">
        <v>2</v>
      </c>
      <c r="V627">
        <v>4</v>
      </c>
      <c r="W627">
        <v>3</v>
      </c>
      <c r="X627">
        <v>3</v>
      </c>
      <c r="Y627">
        <v>4</v>
      </c>
      <c r="Z627">
        <v>4</v>
      </c>
      <c r="AA627">
        <v>3</v>
      </c>
      <c r="AB627">
        <v>4</v>
      </c>
      <c r="AC627">
        <v>4</v>
      </c>
      <c r="AD627">
        <v>3</v>
      </c>
      <c r="AE627">
        <v>3</v>
      </c>
      <c r="AF627">
        <v>3</v>
      </c>
      <c r="AG627">
        <v>3</v>
      </c>
      <c r="AH627">
        <v>4</v>
      </c>
      <c r="AI627">
        <v>4</v>
      </c>
      <c r="AJ627">
        <v>3</v>
      </c>
      <c r="AK627">
        <v>4</v>
      </c>
      <c r="AL627">
        <v>3</v>
      </c>
      <c r="AM627">
        <v>3</v>
      </c>
      <c r="AN627">
        <v>3</v>
      </c>
      <c r="AO627">
        <v>3</v>
      </c>
      <c r="AP627">
        <v>3</v>
      </c>
      <c r="AQ627">
        <v>3</v>
      </c>
      <c r="AR627">
        <v>4</v>
      </c>
      <c r="AS627">
        <v>4</v>
      </c>
      <c r="AT627">
        <v>3</v>
      </c>
      <c r="AU627">
        <v>3</v>
      </c>
      <c r="AV627">
        <v>3</v>
      </c>
      <c r="AW627" s="6">
        <f>STDEV(Table1[[#This Row],[Q1]:[Q36]])</f>
        <v>0.52478264586095658</v>
      </c>
    </row>
    <row r="628" spans="1:49" x14ac:dyDescent="0.2">
      <c r="A628" t="s">
        <v>892</v>
      </c>
      <c r="B628">
        <f>IF(642&lt;ROW(Table1[[#This Row],[ID]])-1,ROW(Table1[[#This Row],[ID]])-1,0)</f>
        <v>0</v>
      </c>
      <c r="C628" t="b">
        <f>FALSE</f>
        <v>0</v>
      </c>
      <c r="D628" t="b">
        <f>FALSE</f>
        <v>0</v>
      </c>
      <c r="E628" s="1">
        <v>29476</v>
      </c>
      <c r="F628" s="4">
        <f ca="1">INT((TODAY()-Table1[[#This Row],[born date]])/365)</f>
        <v>40</v>
      </c>
      <c r="G628" t="s">
        <v>65</v>
      </c>
      <c r="H628" t="s">
        <v>76</v>
      </c>
      <c r="I628" t="s">
        <v>52</v>
      </c>
      <c r="J628" t="s">
        <v>66</v>
      </c>
      <c r="K628" t="s">
        <v>54</v>
      </c>
      <c r="L628" t="s">
        <v>893</v>
      </c>
      <c r="M628">
        <v>5</v>
      </c>
      <c r="N628">
        <v>4</v>
      </c>
      <c r="O628">
        <v>3</v>
      </c>
      <c r="P628">
        <v>4</v>
      </c>
      <c r="Q628">
        <v>4</v>
      </c>
      <c r="R628">
        <v>3</v>
      </c>
      <c r="S628">
        <v>4</v>
      </c>
      <c r="T628">
        <v>4</v>
      </c>
      <c r="U628">
        <v>2</v>
      </c>
      <c r="V628">
        <v>5</v>
      </c>
      <c r="W628">
        <v>4</v>
      </c>
      <c r="X628">
        <v>4</v>
      </c>
      <c r="Y628">
        <v>3</v>
      </c>
      <c r="Z628">
        <v>4</v>
      </c>
      <c r="AA628">
        <v>3</v>
      </c>
      <c r="AB628">
        <v>4</v>
      </c>
      <c r="AC628">
        <v>4</v>
      </c>
      <c r="AD628">
        <v>3</v>
      </c>
      <c r="AE628">
        <v>3</v>
      </c>
      <c r="AF628">
        <v>4</v>
      </c>
      <c r="AG628">
        <v>4</v>
      </c>
      <c r="AH628">
        <v>3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4</v>
      </c>
      <c r="AO628">
        <v>3</v>
      </c>
      <c r="AP628">
        <v>5</v>
      </c>
      <c r="AQ628">
        <v>3</v>
      </c>
      <c r="AR628">
        <v>4</v>
      </c>
      <c r="AS628">
        <v>4</v>
      </c>
      <c r="AT628">
        <v>3</v>
      </c>
      <c r="AU628">
        <v>2</v>
      </c>
      <c r="AV628">
        <v>4</v>
      </c>
      <c r="AW628" s="6">
        <f>STDEV(Table1[[#This Row],[Q1]:[Q36]])</f>
        <v>0.70990721504169452</v>
      </c>
    </row>
    <row r="629" spans="1:49" x14ac:dyDescent="0.2">
      <c r="A629" t="s">
        <v>894</v>
      </c>
      <c r="B629">
        <f>IF(642&lt;ROW(Table1[[#This Row],[ID]])-1,ROW(Table1[[#This Row],[ID]])-1,0)</f>
        <v>0</v>
      </c>
      <c r="C629" t="b">
        <f>FALSE</f>
        <v>0</v>
      </c>
      <c r="D629" t="b">
        <f>FALSE</f>
        <v>0</v>
      </c>
      <c r="E629" s="1">
        <v>38569</v>
      </c>
      <c r="F629" s="4">
        <f ca="1">INT((TODAY()-Table1[[#This Row],[born date]])/365)</f>
        <v>15</v>
      </c>
      <c r="G629" t="s">
        <v>65</v>
      </c>
      <c r="H629" t="s">
        <v>62</v>
      </c>
      <c r="I629" t="s">
        <v>58</v>
      </c>
      <c r="J629" t="s">
        <v>59</v>
      </c>
      <c r="K629" t="s">
        <v>54</v>
      </c>
      <c r="L629" t="s">
        <v>63</v>
      </c>
      <c r="M629">
        <v>4</v>
      </c>
      <c r="N629">
        <v>3</v>
      </c>
      <c r="O629">
        <v>3</v>
      </c>
      <c r="P629">
        <v>2</v>
      </c>
      <c r="Q629">
        <v>3</v>
      </c>
      <c r="R629">
        <v>5</v>
      </c>
      <c r="S629">
        <v>3</v>
      </c>
      <c r="T629">
        <v>3</v>
      </c>
      <c r="U629">
        <v>2</v>
      </c>
      <c r="V629">
        <v>3</v>
      </c>
      <c r="W629">
        <v>4</v>
      </c>
      <c r="X629">
        <v>3</v>
      </c>
      <c r="Y629">
        <v>2</v>
      </c>
      <c r="Z629">
        <v>5</v>
      </c>
      <c r="AA629">
        <v>3</v>
      </c>
      <c r="AB629">
        <v>5</v>
      </c>
      <c r="AC629">
        <v>3</v>
      </c>
      <c r="AD629">
        <v>3</v>
      </c>
      <c r="AE629">
        <v>2</v>
      </c>
      <c r="AF629">
        <v>3</v>
      </c>
      <c r="AG629">
        <v>3</v>
      </c>
      <c r="AH629">
        <v>2</v>
      </c>
      <c r="AI629">
        <v>2</v>
      </c>
      <c r="AJ629">
        <v>4</v>
      </c>
      <c r="AK629">
        <v>4</v>
      </c>
      <c r="AL629">
        <v>5</v>
      </c>
      <c r="AM629">
        <v>3</v>
      </c>
      <c r="AN629">
        <v>3</v>
      </c>
      <c r="AO629">
        <v>1</v>
      </c>
      <c r="AP629">
        <v>4</v>
      </c>
      <c r="AQ629">
        <v>2</v>
      </c>
      <c r="AR629">
        <v>5</v>
      </c>
      <c r="AS629">
        <v>4</v>
      </c>
      <c r="AT629">
        <v>3</v>
      </c>
      <c r="AU629">
        <v>1</v>
      </c>
      <c r="AV629">
        <v>4</v>
      </c>
      <c r="AW629" s="6">
        <f>STDEV(Table1[[#This Row],[Q1]:[Q36]])</f>
        <v>1.082325538564332</v>
      </c>
    </row>
    <row r="630" spans="1:49" x14ac:dyDescent="0.2">
      <c r="A630" t="s">
        <v>895</v>
      </c>
      <c r="B630">
        <f>IF(642&lt;ROW(Table1[[#This Row],[ID]])-1,ROW(Table1[[#This Row],[ID]])-1,0)</f>
        <v>0</v>
      </c>
      <c r="C630" t="b">
        <f>FALSE</f>
        <v>0</v>
      </c>
      <c r="D630" t="b">
        <f>FALSE</f>
        <v>0</v>
      </c>
      <c r="E630" s="1">
        <v>38432</v>
      </c>
      <c r="F630" s="4">
        <f ca="1">INT((TODAY()-Table1[[#This Row],[born date]])/365)</f>
        <v>15</v>
      </c>
      <c r="G630" t="s">
        <v>65</v>
      </c>
      <c r="H630" t="s">
        <v>62</v>
      </c>
      <c r="I630" t="s">
        <v>58</v>
      </c>
      <c r="J630" t="s">
        <v>66</v>
      </c>
      <c r="K630" t="s">
        <v>54</v>
      </c>
      <c r="L630" t="s">
        <v>63</v>
      </c>
      <c r="M630">
        <v>2</v>
      </c>
      <c r="N630">
        <v>4</v>
      </c>
      <c r="O630">
        <v>3</v>
      </c>
      <c r="P630">
        <v>4</v>
      </c>
      <c r="Q630">
        <v>3</v>
      </c>
      <c r="R630">
        <v>2</v>
      </c>
      <c r="S630">
        <v>3</v>
      </c>
      <c r="T630">
        <v>2</v>
      </c>
      <c r="U630">
        <v>1</v>
      </c>
      <c r="V630">
        <v>3</v>
      </c>
      <c r="W630">
        <v>4</v>
      </c>
      <c r="X630">
        <v>4</v>
      </c>
      <c r="Y630">
        <v>4</v>
      </c>
      <c r="Z630">
        <v>4</v>
      </c>
      <c r="AA630">
        <v>3</v>
      </c>
      <c r="AB630">
        <v>2</v>
      </c>
      <c r="AC630">
        <v>3</v>
      </c>
      <c r="AD630">
        <v>3</v>
      </c>
      <c r="AE630">
        <v>1</v>
      </c>
      <c r="AF630">
        <v>2</v>
      </c>
      <c r="AG630">
        <v>2</v>
      </c>
      <c r="AH630">
        <v>4</v>
      </c>
      <c r="AI630">
        <v>4</v>
      </c>
      <c r="AJ630">
        <v>3</v>
      </c>
      <c r="AK630">
        <v>3</v>
      </c>
      <c r="AL630">
        <v>2</v>
      </c>
      <c r="AM630">
        <v>3</v>
      </c>
      <c r="AN630">
        <v>3</v>
      </c>
      <c r="AO630">
        <v>1</v>
      </c>
      <c r="AP630">
        <v>2</v>
      </c>
      <c r="AQ630">
        <v>4</v>
      </c>
      <c r="AR630">
        <v>3</v>
      </c>
      <c r="AS630">
        <v>3</v>
      </c>
      <c r="AT630">
        <v>4</v>
      </c>
      <c r="AU630">
        <v>1</v>
      </c>
      <c r="AV630">
        <v>4</v>
      </c>
      <c r="AW630" s="6">
        <f>STDEV(Table1[[#This Row],[Q1]:[Q36]])</f>
        <v>0.99002966125198988</v>
      </c>
    </row>
    <row r="631" spans="1:49" x14ac:dyDescent="0.2">
      <c r="A631" t="s">
        <v>896</v>
      </c>
      <c r="B631">
        <f>IF(642&lt;ROW(Table1[[#This Row],[ID]])-1,ROW(Table1[[#This Row],[ID]])-1,0)</f>
        <v>0</v>
      </c>
      <c r="C631" t="b">
        <f>FALSE</f>
        <v>0</v>
      </c>
      <c r="D631" t="b">
        <f>FALSE</f>
        <v>0</v>
      </c>
      <c r="E631" s="1">
        <v>38427</v>
      </c>
      <c r="F631" s="4">
        <f ca="1">INT((TODAY()-Table1[[#This Row],[born date]])/365)</f>
        <v>15</v>
      </c>
      <c r="G631" t="s">
        <v>50</v>
      </c>
      <c r="H631" t="s">
        <v>62</v>
      </c>
      <c r="I631" t="s">
        <v>58</v>
      </c>
      <c r="J631" t="s">
        <v>66</v>
      </c>
      <c r="K631" t="s">
        <v>54</v>
      </c>
      <c r="L631" t="s">
        <v>63</v>
      </c>
      <c r="M631">
        <v>5</v>
      </c>
      <c r="N631">
        <v>3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3</v>
      </c>
      <c r="U631">
        <v>3</v>
      </c>
      <c r="V631">
        <v>3</v>
      </c>
      <c r="W631">
        <v>3</v>
      </c>
      <c r="X631">
        <v>2</v>
      </c>
      <c r="Y631">
        <v>2</v>
      </c>
      <c r="Z631">
        <v>4</v>
      </c>
      <c r="AA631">
        <v>3</v>
      </c>
      <c r="AB631">
        <v>4</v>
      </c>
      <c r="AC631">
        <v>4</v>
      </c>
      <c r="AD631">
        <v>3</v>
      </c>
      <c r="AE631">
        <v>3</v>
      </c>
      <c r="AF631">
        <v>4</v>
      </c>
      <c r="AG631">
        <v>3</v>
      </c>
      <c r="AH631">
        <v>2</v>
      </c>
      <c r="AI631">
        <v>3</v>
      </c>
      <c r="AJ631">
        <v>4</v>
      </c>
      <c r="AK631">
        <v>3</v>
      </c>
      <c r="AL631">
        <v>4</v>
      </c>
      <c r="AM631">
        <v>4</v>
      </c>
      <c r="AN631">
        <v>3</v>
      </c>
      <c r="AO631">
        <v>3</v>
      </c>
      <c r="AP631">
        <v>5</v>
      </c>
      <c r="AQ631">
        <v>3</v>
      </c>
      <c r="AR631">
        <v>4</v>
      </c>
      <c r="AS631">
        <v>4</v>
      </c>
      <c r="AT631">
        <v>3</v>
      </c>
      <c r="AU631">
        <v>3</v>
      </c>
      <c r="AV631">
        <v>4</v>
      </c>
      <c r="AW631" s="6">
        <f>STDEV(Table1[[#This Row],[Q1]:[Q36]])</f>
        <v>0.72319836353235245</v>
      </c>
    </row>
    <row r="632" spans="1:49" x14ac:dyDescent="0.2">
      <c r="A632" t="s">
        <v>897</v>
      </c>
      <c r="B632">
        <f>IF(642&lt;ROW(Table1[[#This Row],[ID]])-1,ROW(Table1[[#This Row],[ID]])-1,0)</f>
        <v>0</v>
      </c>
      <c r="C632" t="b">
        <f>FALSE</f>
        <v>0</v>
      </c>
      <c r="D632" t="b">
        <f>FALSE</f>
        <v>0</v>
      </c>
      <c r="E632" s="1">
        <v>38264</v>
      </c>
      <c r="F632" s="4">
        <f ca="1">INT((TODAY()-Table1[[#This Row],[born date]])/365)</f>
        <v>16</v>
      </c>
      <c r="G632" t="s">
        <v>65</v>
      </c>
      <c r="H632" t="s">
        <v>62</v>
      </c>
      <c r="I632" t="s">
        <v>58</v>
      </c>
      <c r="J632" t="s">
        <v>53</v>
      </c>
      <c r="K632" t="s">
        <v>54</v>
      </c>
      <c r="L632" t="s">
        <v>63</v>
      </c>
      <c r="M632">
        <v>2</v>
      </c>
      <c r="N632">
        <v>4</v>
      </c>
      <c r="O632">
        <v>3</v>
      </c>
      <c r="P632">
        <v>5</v>
      </c>
      <c r="Q632">
        <v>4</v>
      </c>
      <c r="R632">
        <v>4</v>
      </c>
      <c r="S632">
        <v>5</v>
      </c>
      <c r="T632">
        <v>4</v>
      </c>
      <c r="U632">
        <v>3</v>
      </c>
      <c r="V632">
        <v>3</v>
      </c>
      <c r="W632">
        <v>4</v>
      </c>
      <c r="X632">
        <v>3</v>
      </c>
      <c r="Y632">
        <v>3</v>
      </c>
      <c r="Z632">
        <v>5</v>
      </c>
      <c r="AA632">
        <v>4</v>
      </c>
      <c r="AB632">
        <v>5</v>
      </c>
      <c r="AC632">
        <v>5</v>
      </c>
      <c r="AD632">
        <v>4</v>
      </c>
      <c r="AE632">
        <v>2</v>
      </c>
      <c r="AF632">
        <v>3</v>
      </c>
      <c r="AG632">
        <v>4</v>
      </c>
      <c r="AH632">
        <v>3</v>
      </c>
      <c r="AI632">
        <v>4</v>
      </c>
      <c r="AJ632">
        <v>5</v>
      </c>
      <c r="AK632">
        <v>4</v>
      </c>
      <c r="AL632">
        <v>4</v>
      </c>
      <c r="AM632">
        <v>5</v>
      </c>
      <c r="AN632">
        <v>4</v>
      </c>
      <c r="AO632">
        <v>2</v>
      </c>
      <c r="AP632">
        <v>4</v>
      </c>
      <c r="AQ632">
        <v>5</v>
      </c>
      <c r="AR632">
        <v>4</v>
      </c>
      <c r="AS632">
        <v>5</v>
      </c>
      <c r="AT632">
        <v>4</v>
      </c>
      <c r="AU632">
        <v>3</v>
      </c>
      <c r="AV632">
        <v>4</v>
      </c>
      <c r="AW632" s="6">
        <f>STDEV(Table1[[#This Row],[Q1]:[Q36]])</f>
        <v>0.89929425591969525</v>
      </c>
    </row>
    <row r="633" spans="1:49" x14ac:dyDescent="0.2">
      <c r="A633" t="s">
        <v>898</v>
      </c>
      <c r="B633">
        <f>IF(642&lt;ROW(Table1[[#This Row],[ID]])-1,ROW(Table1[[#This Row],[ID]])-1,0)</f>
        <v>0</v>
      </c>
      <c r="C633" t="b">
        <f>FALSE</f>
        <v>0</v>
      </c>
      <c r="D633" t="b">
        <f>FALSE</f>
        <v>0</v>
      </c>
      <c r="E633" s="1">
        <v>35288</v>
      </c>
      <c r="F633" s="4">
        <f ca="1">INT((TODAY()-Table1[[#This Row],[born date]])/365)</f>
        <v>24</v>
      </c>
      <c r="G633" t="s">
        <v>65</v>
      </c>
      <c r="H633" t="s">
        <v>62</v>
      </c>
      <c r="I633" t="s">
        <v>58</v>
      </c>
      <c r="J633" t="s">
        <v>53</v>
      </c>
      <c r="K633" t="s">
        <v>54</v>
      </c>
      <c r="L633" t="s">
        <v>899</v>
      </c>
      <c r="M633">
        <v>4</v>
      </c>
      <c r="N633">
        <v>3</v>
      </c>
      <c r="O633">
        <v>3</v>
      </c>
      <c r="P633">
        <v>4</v>
      </c>
      <c r="Q633">
        <v>4</v>
      </c>
      <c r="R633">
        <v>3</v>
      </c>
      <c r="S633">
        <v>3</v>
      </c>
      <c r="T633">
        <v>3</v>
      </c>
      <c r="U633">
        <v>4</v>
      </c>
      <c r="V633">
        <v>4</v>
      </c>
      <c r="W633">
        <v>3</v>
      </c>
      <c r="X633">
        <v>4</v>
      </c>
      <c r="Y633">
        <v>3</v>
      </c>
      <c r="Z633">
        <v>3</v>
      </c>
      <c r="AA633">
        <v>4</v>
      </c>
      <c r="AB633">
        <v>3</v>
      </c>
      <c r="AC633">
        <v>3</v>
      </c>
      <c r="AD633">
        <v>3</v>
      </c>
      <c r="AE633">
        <v>3</v>
      </c>
      <c r="AF633">
        <v>3</v>
      </c>
      <c r="AG633">
        <v>3</v>
      </c>
      <c r="AH633">
        <v>3</v>
      </c>
      <c r="AI633">
        <v>4</v>
      </c>
      <c r="AJ633">
        <v>3</v>
      </c>
      <c r="AK633">
        <v>4</v>
      </c>
      <c r="AL633">
        <v>3</v>
      </c>
      <c r="AM633">
        <v>3</v>
      </c>
      <c r="AN633">
        <v>4</v>
      </c>
      <c r="AO633">
        <v>4</v>
      </c>
      <c r="AP633">
        <v>3</v>
      </c>
      <c r="AQ633">
        <v>4</v>
      </c>
      <c r="AR633">
        <v>4</v>
      </c>
      <c r="AS633">
        <v>4</v>
      </c>
      <c r="AT633">
        <v>4</v>
      </c>
      <c r="AU633">
        <v>4</v>
      </c>
      <c r="AV633">
        <v>4</v>
      </c>
      <c r="AW633" s="6">
        <f>STDEV(Table1[[#This Row],[Q1]:[Q36]])</f>
        <v>0.50630939784800222</v>
      </c>
    </row>
    <row r="634" spans="1:49" x14ac:dyDescent="0.2">
      <c r="A634" t="s">
        <v>900</v>
      </c>
      <c r="B634">
        <f>IF(642&lt;ROW(Table1[[#This Row],[ID]])-1,ROW(Table1[[#This Row],[ID]])-1,0)</f>
        <v>0</v>
      </c>
      <c r="C634" t="b">
        <f>FALSE</f>
        <v>0</v>
      </c>
      <c r="D634" t="b">
        <f>FALSE</f>
        <v>0</v>
      </c>
      <c r="E634" s="1">
        <v>23806</v>
      </c>
      <c r="F634" s="4">
        <f ca="1">INT((TODAY()-Table1[[#This Row],[born date]])/365)</f>
        <v>56</v>
      </c>
      <c r="G634" t="s">
        <v>50</v>
      </c>
      <c r="H634" t="s">
        <v>51</v>
      </c>
      <c r="I634" t="s">
        <v>52</v>
      </c>
      <c r="J634" t="s">
        <v>53</v>
      </c>
      <c r="K634" t="s">
        <v>54</v>
      </c>
      <c r="L634" t="s">
        <v>901</v>
      </c>
      <c r="M634">
        <v>4</v>
      </c>
      <c r="N634">
        <v>3</v>
      </c>
      <c r="O634">
        <v>4</v>
      </c>
      <c r="P634">
        <v>3</v>
      </c>
      <c r="Q634">
        <v>4</v>
      </c>
      <c r="R634">
        <v>3</v>
      </c>
      <c r="S634">
        <v>4</v>
      </c>
      <c r="T634">
        <v>2</v>
      </c>
      <c r="U634">
        <v>4</v>
      </c>
      <c r="V634">
        <v>4</v>
      </c>
      <c r="W634">
        <v>3</v>
      </c>
      <c r="X634">
        <v>4</v>
      </c>
      <c r="Y634">
        <v>4</v>
      </c>
      <c r="Z634">
        <v>4</v>
      </c>
      <c r="AA634">
        <v>4</v>
      </c>
      <c r="AB634">
        <v>3</v>
      </c>
      <c r="AC634">
        <v>4</v>
      </c>
      <c r="AD634">
        <v>3</v>
      </c>
      <c r="AE634">
        <v>4</v>
      </c>
      <c r="AF634">
        <v>4</v>
      </c>
      <c r="AG634">
        <v>3</v>
      </c>
      <c r="AH634">
        <v>4</v>
      </c>
      <c r="AI634">
        <v>4</v>
      </c>
      <c r="AJ634">
        <v>3</v>
      </c>
      <c r="AK634">
        <v>4</v>
      </c>
      <c r="AL634">
        <v>3</v>
      </c>
      <c r="AM634">
        <v>3</v>
      </c>
      <c r="AN634">
        <v>2</v>
      </c>
      <c r="AO634">
        <v>3</v>
      </c>
      <c r="AP634">
        <v>4</v>
      </c>
      <c r="AQ634">
        <v>3</v>
      </c>
      <c r="AR634">
        <v>3</v>
      </c>
      <c r="AS634">
        <v>4</v>
      </c>
      <c r="AT634">
        <v>3</v>
      </c>
      <c r="AU634">
        <v>4</v>
      </c>
      <c r="AV634">
        <v>4</v>
      </c>
      <c r="AW634" s="6">
        <f>STDEV(Table1[[#This Row],[Q1]:[Q36]])</f>
        <v>0.60944940022004401</v>
      </c>
    </row>
    <row r="635" spans="1:49" x14ac:dyDescent="0.2">
      <c r="A635" t="s">
        <v>902</v>
      </c>
      <c r="B635">
        <f>IF(642&lt;ROW(Table1[[#This Row],[ID]])-1,ROW(Table1[[#This Row],[ID]])-1,0)</f>
        <v>0</v>
      </c>
      <c r="C635" t="b">
        <f>FALSE</f>
        <v>0</v>
      </c>
      <c r="D635" t="b">
        <f>FALSE</f>
        <v>0</v>
      </c>
      <c r="E635" s="1">
        <v>38253</v>
      </c>
      <c r="F635" s="4">
        <f ca="1">INT((TODAY()-Table1[[#This Row],[born date]])/365)</f>
        <v>16</v>
      </c>
      <c r="G635" t="s">
        <v>65</v>
      </c>
      <c r="H635" t="s">
        <v>62</v>
      </c>
      <c r="I635" t="s">
        <v>52</v>
      </c>
      <c r="J635" t="s">
        <v>53</v>
      </c>
      <c r="K635" t="s">
        <v>54</v>
      </c>
      <c r="L635" t="s">
        <v>63</v>
      </c>
      <c r="M635">
        <v>5</v>
      </c>
      <c r="N635">
        <v>5</v>
      </c>
      <c r="O635">
        <v>4</v>
      </c>
      <c r="P635">
        <v>3</v>
      </c>
      <c r="Q635">
        <v>4</v>
      </c>
      <c r="R635">
        <v>4</v>
      </c>
      <c r="S635">
        <v>5</v>
      </c>
      <c r="T635">
        <v>3</v>
      </c>
      <c r="U635">
        <v>3</v>
      </c>
      <c r="V635">
        <v>5</v>
      </c>
      <c r="W635">
        <v>5</v>
      </c>
      <c r="X635">
        <v>3</v>
      </c>
      <c r="Y635">
        <v>2</v>
      </c>
      <c r="Z635">
        <v>5</v>
      </c>
      <c r="AA635">
        <v>4</v>
      </c>
      <c r="AB635">
        <v>4</v>
      </c>
      <c r="AC635">
        <v>4</v>
      </c>
      <c r="AD635">
        <v>1</v>
      </c>
      <c r="AE635">
        <v>3</v>
      </c>
      <c r="AF635">
        <v>5</v>
      </c>
      <c r="AG635">
        <v>4</v>
      </c>
      <c r="AH635">
        <v>2</v>
      </c>
      <c r="AI635">
        <v>3</v>
      </c>
      <c r="AJ635">
        <v>5</v>
      </c>
      <c r="AK635">
        <v>4</v>
      </c>
      <c r="AL635">
        <v>3</v>
      </c>
      <c r="AM635">
        <v>4</v>
      </c>
      <c r="AN635">
        <v>4</v>
      </c>
      <c r="AO635">
        <v>2</v>
      </c>
      <c r="AP635">
        <v>5</v>
      </c>
      <c r="AQ635">
        <v>4</v>
      </c>
      <c r="AR635">
        <v>4</v>
      </c>
      <c r="AS635">
        <v>5</v>
      </c>
      <c r="AT635">
        <v>3</v>
      </c>
      <c r="AU635">
        <v>3</v>
      </c>
      <c r="AV635">
        <v>5</v>
      </c>
      <c r="AW635" s="6">
        <f>STDEV(Table1[[#This Row],[Q1]:[Q36]])</f>
        <v>1.0642084770098776</v>
      </c>
    </row>
    <row r="636" spans="1:49" x14ac:dyDescent="0.2">
      <c r="A636" t="s">
        <v>903</v>
      </c>
      <c r="B636">
        <f>IF(642&lt;ROW(Table1[[#This Row],[ID]])-1,ROW(Table1[[#This Row],[ID]])-1,0)</f>
        <v>0</v>
      </c>
      <c r="C636" t="b">
        <f>FALSE</f>
        <v>0</v>
      </c>
      <c r="D636" t="b">
        <f>FALSE</f>
        <v>0</v>
      </c>
      <c r="E636" s="1">
        <v>38234</v>
      </c>
      <c r="F636" s="4">
        <f ca="1">INT((TODAY()-Table1[[#This Row],[born date]])/365)</f>
        <v>16</v>
      </c>
      <c r="G636" t="s">
        <v>65</v>
      </c>
      <c r="H636" t="s">
        <v>62</v>
      </c>
      <c r="I636" t="s">
        <v>58</v>
      </c>
      <c r="J636" t="s">
        <v>53</v>
      </c>
      <c r="K636" t="s">
        <v>54</v>
      </c>
      <c r="L636" t="s">
        <v>63</v>
      </c>
      <c r="M636">
        <v>4</v>
      </c>
      <c r="N636">
        <v>5</v>
      </c>
      <c r="O636">
        <v>4</v>
      </c>
      <c r="P636">
        <v>3</v>
      </c>
      <c r="Q636">
        <v>5</v>
      </c>
      <c r="R636">
        <v>3</v>
      </c>
      <c r="S636">
        <v>4</v>
      </c>
      <c r="T636">
        <v>2</v>
      </c>
      <c r="U636">
        <v>3</v>
      </c>
      <c r="V636">
        <v>5</v>
      </c>
      <c r="W636">
        <v>4</v>
      </c>
      <c r="X636">
        <v>1</v>
      </c>
      <c r="Y636">
        <v>1</v>
      </c>
      <c r="Z636">
        <v>4</v>
      </c>
      <c r="AA636">
        <v>5</v>
      </c>
      <c r="AB636">
        <v>2</v>
      </c>
      <c r="AC636">
        <v>3</v>
      </c>
      <c r="AD636">
        <v>1</v>
      </c>
      <c r="AE636">
        <v>5</v>
      </c>
      <c r="AF636">
        <v>5</v>
      </c>
      <c r="AG636">
        <v>4</v>
      </c>
      <c r="AH636">
        <v>2</v>
      </c>
      <c r="AI636">
        <v>3</v>
      </c>
      <c r="AJ636">
        <v>3</v>
      </c>
      <c r="AK636">
        <v>4</v>
      </c>
      <c r="AL636">
        <v>3</v>
      </c>
      <c r="AM636">
        <v>4</v>
      </c>
      <c r="AN636">
        <v>2</v>
      </c>
      <c r="AO636">
        <v>2</v>
      </c>
      <c r="AP636">
        <v>5</v>
      </c>
      <c r="AQ636">
        <v>4</v>
      </c>
      <c r="AR636">
        <v>3</v>
      </c>
      <c r="AS636">
        <v>4</v>
      </c>
      <c r="AT636">
        <v>4</v>
      </c>
      <c r="AU636">
        <v>5</v>
      </c>
      <c r="AV636">
        <v>4</v>
      </c>
      <c r="AW636" s="6">
        <f>STDEV(Table1[[#This Row],[Q1]:[Q36]])</f>
        <v>1.2302406526741276</v>
      </c>
    </row>
    <row r="637" spans="1:49" x14ac:dyDescent="0.2">
      <c r="A637" t="s">
        <v>904</v>
      </c>
      <c r="B637">
        <f>IF(642&lt;ROW(Table1[[#This Row],[ID]])-1,ROW(Table1[[#This Row],[ID]])-1,0)</f>
        <v>0</v>
      </c>
      <c r="C637" t="b">
        <f>FALSE</f>
        <v>0</v>
      </c>
      <c r="D637" t="b">
        <f>FALSE</f>
        <v>0</v>
      </c>
      <c r="E637" s="1">
        <v>30391</v>
      </c>
      <c r="F637" s="4">
        <f ca="1">INT((TODAY()-Table1[[#This Row],[born date]])/365)</f>
        <v>37</v>
      </c>
      <c r="G637" t="s">
        <v>65</v>
      </c>
      <c r="H637" t="s">
        <v>57</v>
      </c>
      <c r="I637" t="s">
        <v>52</v>
      </c>
      <c r="J637" t="s">
        <v>66</v>
      </c>
      <c r="K637" t="s">
        <v>54</v>
      </c>
      <c r="L637" t="s">
        <v>905</v>
      </c>
      <c r="M637">
        <v>4</v>
      </c>
      <c r="N637">
        <v>3</v>
      </c>
      <c r="O637">
        <v>3</v>
      </c>
      <c r="P637">
        <v>4</v>
      </c>
      <c r="Q637">
        <v>5</v>
      </c>
      <c r="R637">
        <v>3</v>
      </c>
      <c r="S637">
        <v>4</v>
      </c>
      <c r="T637">
        <v>2</v>
      </c>
      <c r="U637">
        <v>3</v>
      </c>
      <c r="V637">
        <v>4</v>
      </c>
      <c r="W637">
        <v>4</v>
      </c>
      <c r="X637">
        <v>3</v>
      </c>
      <c r="Y637">
        <v>3</v>
      </c>
      <c r="Z637">
        <v>5</v>
      </c>
      <c r="AA637">
        <v>4</v>
      </c>
      <c r="AB637">
        <v>3</v>
      </c>
      <c r="AC637">
        <v>4</v>
      </c>
      <c r="AD637">
        <v>3</v>
      </c>
      <c r="AE637">
        <v>3</v>
      </c>
      <c r="AF637">
        <v>4</v>
      </c>
      <c r="AG637">
        <v>4</v>
      </c>
      <c r="AH637">
        <v>3</v>
      </c>
      <c r="AI637">
        <v>3</v>
      </c>
      <c r="AJ637">
        <v>5</v>
      </c>
      <c r="AK637">
        <v>4</v>
      </c>
      <c r="AL637">
        <v>4</v>
      </c>
      <c r="AM637">
        <v>4</v>
      </c>
      <c r="AN637">
        <v>2</v>
      </c>
      <c r="AO637">
        <v>3</v>
      </c>
      <c r="AP637">
        <v>5</v>
      </c>
      <c r="AQ637">
        <v>5</v>
      </c>
      <c r="AR637">
        <v>3</v>
      </c>
      <c r="AS637">
        <v>4</v>
      </c>
      <c r="AT637">
        <v>2</v>
      </c>
      <c r="AU637">
        <v>3</v>
      </c>
      <c r="AV637">
        <v>5</v>
      </c>
      <c r="AW637" s="6">
        <f>STDEV(Table1[[#This Row],[Q1]:[Q36]])</f>
        <v>0.87105118031615014</v>
      </c>
    </row>
    <row r="638" spans="1:49" x14ac:dyDescent="0.2">
      <c r="A638" t="s">
        <v>906</v>
      </c>
      <c r="B638">
        <f>IF(642&lt;ROW(Table1[[#This Row],[ID]])-1,ROW(Table1[[#This Row],[ID]])-1,0)</f>
        <v>0</v>
      </c>
      <c r="C638" t="b">
        <f>FALSE</f>
        <v>0</v>
      </c>
      <c r="D638" t="b">
        <f>FALSE</f>
        <v>0</v>
      </c>
      <c r="E638" s="1">
        <v>30352</v>
      </c>
      <c r="F638" s="4">
        <f ca="1">INT((TODAY()-Table1[[#This Row],[born date]])/365)</f>
        <v>38</v>
      </c>
      <c r="G638" t="s">
        <v>65</v>
      </c>
      <c r="H638" t="s">
        <v>57</v>
      </c>
      <c r="I638" t="s">
        <v>52</v>
      </c>
      <c r="J638" t="s">
        <v>53</v>
      </c>
      <c r="K638" t="s">
        <v>54</v>
      </c>
      <c r="L638" t="s">
        <v>907</v>
      </c>
      <c r="M638">
        <v>5</v>
      </c>
      <c r="N638">
        <v>5</v>
      </c>
      <c r="O638">
        <v>5</v>
      </c>
      <c r="P638">
        <v>5</v>
      </c>
      <c r="Q638">
        <v>4</v>
      </c>
      <c r="R638">
        <v>4</v>
      </c>
      <c r="S638">
        <v>5</v>
      </c>
      <c r="T638">
        <v>4</v>
      </c>
      <c r="U638">
        <v>5</v>
      </c>
      <c r="V638">
        <v>4</v>
      </c>
      <c r="W638">
        <v>5</v>
      </c>
      <c r="X638">
        <v>3</v>
      </c>
      <c r="Y638">
        <v>5</v>
      </c>
      <c r="Z638">
        <v>5</v>
      </c>
      <c r="AA638">
        <v>4</v>
      </c>
      <c r="AB638">
        <v>3</v>
      </c>
      <c r="AC638">
        <v>5</v>
      </c>
      <c r="AD638">
        <v>4</v>
      </c>
      <c r="AE638">
        <v>5</v>
      </c>
      <c r="AF638">
        <v>5</v>
      </c>
      <c r="AG638">
        <v>5</v>
      </c>
      <c r="AH638">
        <v>4</v>
      </c>
      <c r="AI638">
        <v>5</v>
      </c>
      <c r="AJ638">
        <v>5</v>
      </c>
      <c r="AK638">
        <v>4</v>
      </c>
      <c r="AL638">
        <v>3</v>
      </c>
      <c r="AM638">
        <v>5</v>
      </c>
      <c r="AN638">
        <v>4</v>
      </c>
      <c r="AO638">
        <v>4</v>
      </c>
      <c r="AP638">
        <v>4</v>
      </c>
      <c r="AQ638">
        <v>4</v>
      </c>
      <c r="AR638">
        <v>3</v>
      </c>
      <c r="AS638">
        <v>4</v>
      </c>
      <c r="AT638">
        <v>4</v>
      </c>
      <c r="AU638">
        <v>5</v>
      </c>
      <c r="AV638">
        <v>5</v>
      </c>
      <c r="AW638" s="6">
        <f>STDEV(Table1[[#This Row],[Q1]:[Q36]])</f>
        <v>0.6877614942811735</v>
      </c>
    </row>
    <row r="639" spans="1:49" x14ac:dyDescent="0.2">
      <c r="A639" t="s">
        <v>908</v>
      </c>
      <c r="B639">
        <f>IF(642&lt;ROW(Table1[[#This Row],[ID]])-1,ROW(Table1[[#This Row],[ID]])-1,0)</f>
        <v>0</v>
      </c>
      <c r="C639" t="b">
        <f>FALSE</f>
        <v>0</v>
      </c>
      <c r="D639" t="b">
        <f>FALSE</f>
        <v>0</v>
      </c>
      <c r="E639" s="1">
        <v>38227</v>
      </c>
      <c r="F639" s="4">
        <f ca="1">INT((TODAY()-Table1[[#This Row],[born date]])/365)</f>
        <v>16</v>
      </c>
      <c r="G639" t="s">
        <v>50</v>
      </c>
      <c r="H639" t="s">
        <v>62</v>
      </c>
      <c r="I639" t="s">
        <v>52</v>
      </c>
      <c r="J639" t="s">
        <v>53</v>
      </c>
      <c r="K639" t="s">
        <v>54</v>
      </c>
      <c r="L639" t="s">
        <v>63</v>
      </c>
      <c r="M639">
        <v>4</v>
      </c>
      <c r="N639">
        <v>4</v>
      </c>
      <c r="O639">
        <v>3</v>
      </c>
      <c r="P639">
        <v>5</v>
      </c>
      <c r="Q639">
        <v>3</v>
      </c>
      <c r="R639">
        <v>1</v>
      </c>
      <c r="S639">
        <v>3</v>
      </c>
      <c r="T639">
        <v>2</v>
      </c>
      <c r="U639">
        <v>3</v>
      </c>
      <c r="V639">
        <v>4</v>
      </c>
      <c r="W639">
        <v>4</v>
      </c>
      <c r="X639">
        <v>4</v>
      </c>
      <c r="Y639">
        <v>5</v>
      </c>
      <c r="Z639">
        <v>5</v>
      </c>
      <c r="AA639">
        <v>4</v>
      </c>
      <c r="AB639">
        <v>4</v>
      </c>
      <c r="AC639">
        <v>3</v>
      </c>
      <c r="AD639">
        <v>2</v>
      </c>
      <c r="AE639">
        <v>3</v>
      </c>
      <c r="AF639">
        <v>4</v>
      </c>
      <c r="AG639">
        <v>3</v>
      </c>
      <c r="AH639">
        <v>4</v>
      </c>
      <c r="AI639">
        <v>4</v>
      </c>
      <c r="AJ639">
        <v>5</v>
      </c>
      <c r="AK639">
        <v>4</v>
      </c>
      <c r="AL639">
        <v>4</v>
      </c>
      <c r="AM639">
        <v>3</v>
      </c>
      <c r="AN639">
        <v>4</v>
      </c>
      <c r="AO639">
        <v>2</v>
      </c>
      <c r="AP639">
        <v>5</v>
      </c>
      <c r="AQ639">
        <v>3</v>
      </c>
      <c r="AR639">
        <v>4</v>
      </c>
      <c r="AS639">
        <v>4</v>
      </c>
      <c r="AT639">
        <v>4</v>
      </c>
      <c r="AU639">
        <v>3</v>
      </c>
      <c r="AV639">
        <v>5</v>
      </c>
      <c r="AW639" s="6">
        <f>STDEV(Table1[[#This Row],[Q1]:[Q36]])</f>
        <v>0.96073715084609512</v>
      </c>
    </row>
    <row r="640" spans="1:49" x14ac:dyDescent="0.2">
      <c r="A640" t="s">
        <v>909</v>
      </c>
      <c r="B640">
        <f>IF(642&lt;ROW(Table1[[#This Row],[ID]])-1,ROW(Table1[[#This Row],[ID]])-1,0)</f>
        <v>0</v>
      </c>
      <c r="C640" t="b">
        <f>FALSE</f>
        <v>0</v>
      </c>
      <c r="D640" t="b">
        <f>FALSE</f>
        <v>0</v>
      </c>
      <c r="E640" s="1">
        <v>38385</v>
      </c>
      <c r="F640" s="4">
        <f ca="1">INT((TODAY()-Table1[[#This Row],[born date]])/365)</f>
        <v>16</v>
      </c>
      <c r="G640" t="s">
        <v>65</v>
      </c>
      <c r="H640" t="s">
        <v>62</v>
      </c>
      <c r="I640" t="s">
        <v>52</v>
      </c>
      <c r="J640" t="s">
        <v>53</v>
      </c>
      <c r="K640" t="s">
        <v>54</v>
      </c>
      <c r="L640" t="s">
        <v>63</v>
      </c>
      <c r="M640">
        <v>4</v>
      </c>
      <c r="N640">
        <v>4</v>
      </c>
      <c r="O640">
        <v>4</v>
      </c>
      <c r="P640">
        <v>4</v>
      </c>
      <c r="Q640">
        <v>3</v>
      </c>
      <c r="R640">
        <v>2</v>
      </c>
      <c r="S640">
        <v>4</v>
      </c>
      <c r="T640">
        <v>3</v>
      </c>
      <c r="U640">
        <v>2</v>
      </c>
      <c r="V640">
        <v>3</v>
      </c>
      <c r="W640">
        <v>4</v>
      </c>
      <c r="X640">
        <v>4</v>
      </c>
      <c r="Y640">
        <v>3</v>
      </c>
      <c r="Z640">
        <v>4</v>
      </c>
      <c r="AA640">
        <v>4</v>
      </c>
      <c r="AB640">
        <v>2</v>
      </c>
      <c r="AC640">
        <v>4</v>
      </c>
      <c r="AD640">
        <v>2</v>
      </c>
      <c r="AE640">
        <v>3</v>
      </c>
      <c r="AF640">
        <v>4</v>
      </c>
      <c r="AG640">
        <v>4</v>
      </c>
      <c r="AH640">
        <v>3</v>
      </c>
      <c r="AI640">
        <v>3</v>
      </c>
      <c r="AJ640">
        <v>4</v>
      </c>
      <c r="AK640">
        <v>4</v>
      </c>
      <c r="AL640">
        <v>3</v>
      </c>
      <c r="AM640">
        <v>3</v>
      </c>
      <c r="AN640">
        <v>2</v>
      </c>
      <c r="AO640">
        <v>2</v>
      </c>
      <c r="AP640">
        <v>5</v>
      </c>
      <c r="AQ640">
        <v>4</v>
      </c>
      <c r="AR640">
        <v>4</v>
      </c>
      <c r="AS640">
        <v>3</v>
      </c>
      <c r="AT640">
        <v>2</v>
      </c>
      <c r="AU640">
        <v>2</v>
      </c>
      <c r="AV640">
        <v>4</v>
      </c>
      <c r="AW640" s="6">
        <f>STDEV(Table1[[#This Row],[Q1]:[Q36]])</f>
        <v>0.85588532090443237</v>
      </c>
    </row>
    <row r="641" spans="1:49" x14ac:dyDescent="0.2">
      <c r="A641" t="s">
        <v>910</v>
      </c>
      <c r="B641">
        <f>IF(642&lt;ROW(Table1[[#This Row],[ID]])-1,ROW(Table1[[#This Row],[ID]])-1,0)</f>
        <v>0</v>
      </c>
      <c r="C641" t="b">
        <f>FALSE</f>
        <v>0</v>
      </c>
      <c r="D641" t="b">
        <f>FALSE</f>
        <v>0</v>
      </c>
      <c r="E641" s="1">
        <v>33616</v>
      </c>
      <c r="F641" s="4">
        <f ca="1">INT((TODAY()-Table1[[#This Row],[born date]])/365)</f>
        <v>29</v>
      </c>
      <c r="G641" t="s">
        <v>65</v>
      </c>
      <c r="H641" t="s">
        <v>62</v>
      </c>
      <c r="I641" t="s">
        <v>58</v>
      </c>
      <c r="J641" t="s">
        <v>53</v>
      </c>
      <c r="K641" t="s">
        <v>54</v>
      </c>
      <c r="L641" t="s">
        <v>55</v>
      </c>
      <c r="M641">
        <v>4</v>
      </c>
      <c r="N641">
        <v>4</v>
      </c>
      <c r="O641">
        <v>3</v>
      </c>
      <c r="P641">
        <v>4</v>
      </c>
      <c r="Q641">
        <v>3</v>
      </c>
      <c r="R641">
        <v>3</v>
      </c>
      <c r="S641">
        <v>4</v>
      </c>
      <c r="T641">
        <v>5</v>
      </c>
      <c r="U641">
        <v>4</v>
      </c>
      <c r="V641">
        <v>4</v>
      </c>
      <c r="W641">
        <v>4</v>
      </c>
      <c r="X641">
        <v>4</v>
      </c>
      <c r="Y641">
        <v>3</v>
      </c>
      <c r="Z641">
        <v>4</v>
      </c>
      <c r="AA641">
        <v>4</v>
      </c>
      <c r="AB641">
        <v>3</v>
      </c>
      <c r="AC641">
        <v>3</v>
      </c>
      <c r="AD641">
        <v>4</v>
      </c>
      <c r="AE641">
        <v>4</v>
      </c>
      <c r="AF641">
        <v>3</v>
      </c>
      <c r="AG641">
        <v>4</v>
      </c>
      <c r="AH641">
        <v>3</v>
      </c>
      <c r="AI641">
        <v>4</v>
      </c>
      <c r="AJ641">
        <v>4</v>
      </c>
      <c r="AK641">
        <v>4</v>
      </c>
      <c r="AL641">
        <v>4</v>
      </c>
      <c r="AM641">
        <v>4</v>
      </c>
      <c r="AN641">
        <v>5</v>
      </c>
      <c r="AO641">
        <v>3</v>
      </c>
      <c r="AP641">
        <v>4</v>
      </c>
      <c r="AQ641">
        <v>3</v>
      </c>
      <c r="AR641">
        <v>3</v>
      </c>
      <c r="AS641">
        <v>3</v>
      </c>
      <c r="AT641">
        <v>5</v>
      </c>
      <c r="AU641">
        <v>4</v>
      </c>
      <c r="AV641">
        <v>4</v>
      </c>
      <c r="AW641" s="6">
        <f>STDEV(Table1[[#This Row],[Q1]:[Q36]])</f>
        <v>0.60356086212221738</v>
      </c>
    </row>
    <row r="642" spans="1:49" x14ac:dyDescent="0.2">
      <c r="A642" t="s">
        <v>911</v>
      </c>
      <c r="B642">
        <f>IF(642&lt;ROW(Table1[[#This Row],[ID]])-1,ROW(Table1[[#This Row],[ID]])-1,0)</f>
        <v>0</v>
      </c>
      <c r="C642" t="b">
        <f>FALSE</f>
        <v>0</v>
      </c>
      <c r="D642" t="b">
        <f>FALSE</f>
        <v>0</v>
      </c>
      <c r="E642" s="1">
        <v>33227</v>
      </c>
      <c r="F642" s="4">
        <f ca="1">INT((TODAY()-Table1[[#This Row],[born date]])/365)</f>
        <v>30</v>
      </c>
      <c r="G642" t="s">
        <v>50</v>
      </c>
      <c r="H642" t="s">
        <v>62</v>
      </c>
      <c r="I642" t="s">
        <v>52</v>
      </c>
      <c r="J642" t="s">
        <v>66</v>
      </c>
      <c r="K642" t="s">
        <v>54</v>
      </c>
      <c r="L642" t="s">
        <v>104</v>
      </c>
      <c r="M642">
        <v>4</v>
      </c>
      <c r="N642">
        <v>3</v>
      </c>
      <c r="O642">
        <v>3</v>
      </c>
      <c r="P642">
        <v>4</v>
      </c>
      <c r="Q642">
        <v>4</v>
      </c>
      <c r="R642">
        <v>4</v>
      </c>
      <c r="S642">
        <v>4</v>
      </c>
      <c r="T642">
        <v>3</v>
      </c>
      <c r="U642">
        <v>4</v>
      </c>
      <c r="V642">
        <v>5</v>
      </c>
      <c r="W642">
        <v>4</v>
      </c>
      <c r="X642">
        <v>3</v>
      </c>
      <c r="Y642">
        <v>3</v>
      </c>
      <c r="Z642">
        <v>4</v>
      </c>
      <c r="AA642">
        <v>4</v>
      </c>
      <c r="AB642">
        <v>4</v>
      </c>
      <c r="AC642">
        <v>4</v>
      </c>
      <c r="AD642">
        <v>1</v>
      </c>
      <c r="AE642">
        <v>3</v>
      </c>
      <c r="AF642">
        <v>5</v>
      </c>
      <c r="AG642">
        <v>3</v>
      </c>
      <c r="AH642">
        <v>2</v>
      </c>
      <c r="AI642">
        <v>4</v>
      </c>
      <c r="AJ642">
        <v>4</v>
      </c>
      <c r="AK642">
        <v>4</v>
      </c>
      <c r="AL642">
        <v>4</v>
      </c>
      <c r="AM642">
        <v>4</v>
      </c>
      <c r="AN642">
        <v>3</v>
      </c>
      <c r="AO642">
        <v>1</v>
      </c>
      <c r="AP642">
        <v>5</v>
      </c>
      <c r="AQ642">
        <v>4</v>
      </c>
      <c r="AR642">
        <v>3</v>
      </c>
      <c r="AS642">
        <v>4</v>
      </c>
      <c r="AT642">
        <v>3</v>
      </c>
      <c r="AU642">
        <v>2</v>
      </c>
      <c r="AV642">
        <v>4</v>
      </c>
      <c r="AW642" s="6">
        <f>STDEV(Table1[[#This Row],[Q1]:[Q36]])</f>
        <v>0.94070220310182917</v>
      </c>
    </row>
    <row r="643" spans="1:49" x14ac:dyDescent="0.2">
      <c r="A643" t="s">
        <v>912</v>
      </c>
      <c r="B643">
        <f>IF(642&lt;ROW(Table1[[#This Row],[ID]])-1,ROW(Table1[[#This Row],[ID]])-1,0)</f>
        <v>0</v>
      </c>
      <c r="C643" t="b">
        <f>FALSE</f>
        <v>0</v>
      </c>
      <c r="D643" t="b">
        <f>FALSE</f>
        <v>0</v>
      </c>
      <c r="E643" s="1">
        <v>30196</v>
      </c>
      <c r="F643" s="4">
        <f ca="1">INT((TODAY()-Table1[[#This Row],[born date]])/365)</f>
        <v>38</v>
      </c>
      <c r="G643" t="s">
        <v>65</v>
      </c>
      <c r="H643" t="s">
        <v>62</v>
      </c>
      <c r="I643" t="s">
        <v>123</v>
      </c>
      <c r="J643" t="s">
        <v>53</v>
      </c>
      <c r="K643" t="s">
        <v>54</v>
      </c>
      <c r="L643" t="s">
        <v>913</v>
      </c>
      <c r="M643">
        <v>5</v>
      </c>
      <c r="N643">
        <v>5</v>
      </c>
      <c r="O643">
        <v>5</v>
      </c>
      <c r="P643">
        <v>4</v>
      </c>
      <c r="Q643">
        <v>4</v>
      </c>
      <c r="R643">
        <v>4</v>
      </c>
      <c r="S643">
        <v>4</v>
      </c>
      <c r="T643">
        <v>4</v>
      </c>
      <c r="U643">
        <v>4</v>
      </c>
      <c r="V643">
        <v>5</v>
      </c>
      <c r="W643">
        <v>5</v>
      </c>
      <c r="X643">
        <v>2</v>
      </c>
      <c r="Y643">
        <v>2</v>
      </c>
      <c r="Z643">
        <v>5</v>
      </c>
      <c r="AA643">
        <v>5</v>
      </c>
      <c r="AB643">
        <v>5</v>
      </c>
      <c r="AC643">
        <v>5</v>
      </c>
      <c r="AD643">
        <v>5</v>
      </c>
      <c r="AE643">
        <v>2</v>
      </c>
      <c r="AF643">
        <v>4</v>
      </c>
      <c r="AG643">
        <v>4</v>
      </c>
      <c r="AH643">
        <v>2</v>
      </c>
      <c r="AI643">
        <v>5</v>
      </c>
      <c r="AJ643">
        <v>4</v>
      </c>
      <c r="AK643">
        <v>4</v>
      </c>
      <c r="AL643">
        <v>4</v>
      </c>
      <c r="AM643">
        <v>5</v>
      </c>
      <c r="AN643">
        <v>4</v>
      </c>
      <c r="AO643">
        <v>3</v>
      </c>
      <c r="AP643">
        <v>4</v>
      </c>
      <c r="AQ643">
        <v>5</v>
      </c>
      <c r="AR643">
        <v>5</v>
      </c>
      <c r="AS643">
        <v>5</v>
      </c>
      <c r="AT643">
        <v>4</v>
      </c>
      <c r="AU643">
        <v>3</v>
      </c>
      <c r="AV643">
        <v>4</v>
      </c>
      <c r="AW643" s="6">
        <f>STDEV(Table1[[#This Row],[Q1]:[Q36]])</f>
        <v>0.96073715084609512</v>
      </c>
    </row>
    <row r="644" spans="1:49" x14ac:dyDescent="0.2">
      <c r="A644" t="s">
        <v>914</v>
      </c>
      <c r="B644">
        <f>IF(642&lt;ROW(Table1[[#This Row],[ID]])-1,ROW(Table1[[#This Row],[ID]])-1,0)</f>
        <v>643</v>
      </c>
      <c r="C644" t="b">
        <f>FALSE</f>
        <v>0</v>
      </c>
      <c r="D644" t="b">
        <f>FALSE</f>
        <v>0</v>
      </c>
      <c r="E644" s="1">
        <v>38236</v>
      </c>
      <c r="F644" s="4">
        <f ca="1">INT((TODAY()-Table1[[#This Row],[born date]])/365)</f>
        <v>16</v>
      </c>
      <c r="G644" t="s">
        <v>50</v>
      </c>
      <c r="H644" t="s">
        <v>62</v>
      </c>
      <c r="I644" t="s">
        <v>58</v>
      </c>
      <c r="J644" t="s">
        <v>53</v>
      </c>
      <c r="K644" t="s">
        <v>54</v>
      </c>
      <c r="L644" t="s">
        <v>63</v>
      </c>
      <c r="M644">
        <v>3</v>
      </c>
      <c r="N644">
        <v>3</v>
      </c>
      <c r="O644">
        <v>3</v>
      </c>
      <c r="P644">
        <v>3</v>
      </c>
      <c r="Q644">
        <v>3</v>
      </c>
      <c r="R644">
        <v>3</v>
      </c>
      <c r="S644">
        <v>3</v>
      </c>
      <c r="T644">
        <v>4</v>
      </c>
      <c r="U644">
        <v>3</v>
      </c>
      <c r="V644">
        <v>3</v>
      </c>
      <c r="W644">
        <v>4</v>
      </c>
      <c r="X644">
        <v>3</v>
      </c>
      <c r="Y644">
        <v>4</v>
      </c>
      <c r="Z644">
        <v>3</v>
      </c>
      <c r="AA644">
        <v>4</v>
      </c>
      <c r="AB644">
        <v>3</v>
      </c>
      <c r="AC644">
        <v>3</v>
      </c>
      <c r="AD644">
        <v>3</v>
      </c>
      <c r="AE644">
        <v>3</v>
      </c>
      <c r="AF644">
        <v>3</v>
      </c>
      <c r="AG644">
        <v>3</v>
      </c>
      <c r="AH644">
        <v>3</v>
      </c>
      <c r="AI644">
        <v>3</v>
      </c>
      <c r="AJ644">
        <v>2</v>
      </c>
      <c r="AK644">
        <v>3</v>
      </c>
      <c r="AL644">
        <v>3</v>
      </c>
      <c r="AM644">
        <v>3</v>
      </c>
      <c r="AN644">
        <v>2</v>
      </c>
      <c r="AO644">
        <v>3</v>
      </c>
      <c r="AP644">
        <v>3</v>
      </c>
      <c r="AQ644">
        <v>4</v>
      </c>
      <c r="AR644">
        <v>4</v>
      </c>
      <c r="AS644">
        <v>4</v>
      </c>
      <c r="AT644">
        <v>3</v>
      </c>
      <c r="AU644">
        <v>3</v>
      </c>
      <c r="AV644">
        <v>3</v>
      </c>
      <c r="AW644" s="6">
        <f>STDEV(Table1[[#This Row],[Q1]:[Q36]])</f>
        <v>0.48713610757321912</v>
      </c>
    </row>
    <row r="645" spans="1:49" x14ac:dyDescent="0.2">
      <c r="A645" t="s">
        <v>915</v>
      </c>
      <c r="B645">
        <f>IF(642&lt;ROW(Table1[[#This Row],[ID]])-1,ROW(Table1[[#This Row],[ID]])-1,0)</f>
        <v>644</v>
      </c>
      <c r="C645" t="b">
        <f>FALSE</f>
        <v>0</v>
      </c>
      <c r="D645" t="b">
        <f>FALSE</f>
        <v>0</v>
      </c>
      <c r="E645" s="1">
        <v>34547</v>
      </c>
      <c r="F645" s="4">
        <f ca="1">INT((TODAY()-Table1[[#This Row],[born date]])/365)</f>
        <v>26</v>
      </c>
      <c r="G645" t="s">
        <v>65</v>
      </c>
      <c r="H645" t="s">
        <v>57</v>
      </c>
      <c r="I645" t="s">
        <v>58</v>
      </c>
      <c r="J645" t="s">
        <v>66</v>
      </c>
      <c r="K645" t="s">
        <v>54</v>
      </c>
      <c r="L645" t="s">
        <v>55</v>
      </c>
      <c r="M645">
        <v>3</v>
      </c>
      <c r="N645">
        <v>3</v>
      </c>
      <c r="O645">
        <v>3</v>
      </c>
      <c r="P645">
        <v>4</v>
      </c>
      <c r="Q645">
        <v>3</v>
      </c>
      <c r="R645">
        <v>3</v>
      </c>
      <c r="S645">
        <v>3</v>
      </c>
      <c r="T645">
        <v>4</v>
      </c>
      <c r="U645">
        <v>5</v>
      </c>
      <c r="V645">
        <v>4</v>
      </c>
      <c r="W645">
        <v>3</v>
      </c>
      <c r="X645">
        <v>3</v>
      </c>
      <c r="Y645">
        <v>3</v>
      </c>
      <c r="Z645">
        <v>4</v>
      </c>
      <c r="AA645">
        <v>3</v>
      </c>
      <c r="AB645">
        <v>3</v>
      </c>
      <c r="AC645">
        <v>3</v>
      </c>
      <c r="AD645">
        <v>3</v>
      </c>
      <c r="AE645">
        <v>5</v>
      </c>
      <c r="AF645">
        <v>4</v>
      </c>
      <c r="AG645">
        <v>2</v>
      </c>
      <c r="AH645">
        <v>3</v>
      </c>
      <c r="AI645">
        <v>4</v>
      </c>
      <c r="AJ645">
        <v>4</v>
      </c>
      <c r="AK645">
        <v>3</v>
      </c>
      <c r="AL645">
        <v>3</v>
      </c>
      <c r="AM645">
        <v>3</v>
      </c>
      <c r="AN645">
        <v>2</v>
      </c>
      <c r="AO645">
        <v>4</v>
      </c>
      <c r="AP645">
        <v>3</v>
      </c>
      <c r="AQ645">
        <v>3</v>
      </c>
      <c r="AR645">
        <v>3</v>
      </c>
      <c r="AS645">
        <v>4</v>
      </c>
      <c r="AT645">
        <v>4</v>
      </c>
      <c r="AU645">
        <v>5</v>
      </c>
      <c r="AV645">
        <v>4</v>
      </c>
      <c r="AW645" s="6">
        <f>STDEV(Table1[[#This Row],[Q1]:[Q36]])</f>
        <v>0.7319250547113999</v>
      </c>
    </row>
    <row r="646" spans="1:49" x14ac:dyDescent="0.2">
      <c r="A646" t="s">
        <v>916</v>
      </c>
      <c r="B646">
        <f>IF(642&lt;ROW(Table1[[#This Row],[ID]])-1,ROW(Table1[[#This Row],[ID]])-1,0)</f>
        <v>645</v>
      </c>
      <c r="C646" t="b">
        <f>FALSE</f>
        <v>0</v>
      </c>
      <c r="D646" t="b">
        <f>FALSE</f>
        <v>0</v>
      </c>
      <c r="E646" s="1">
        <v>38216</v>
      </c>
      <c r="F646" s="4">
        <f ca="1">INT((TODAY()-Table1[[#This Row],[born date]])/365)</f>
        <v>16</v>
      </c>
      <c r="G646" t="s">
        <v>50</v>
      </c>
      <c r="H646" t="s">
        <v>62</v>
      </c>
      <c r="I646" t="s">
        <v>58</v>
      </c>
      <c r="J646" t="s">
        <v>53</v>
      </c>
      <c r="K646" t="s">
        <v>69</v>
      </c>
      <c r="L646" t="s">
        <v>63</v>
      </c>
      <c r="M646">
        <v>4</v>
      </c>
      <c r="N646">
        <v>4</v>
      </c>
      <c r="O646">
        <v>4</v>
      </c>
      <c r="P646">
        <v>3</v>
      </c>
      <c r="Q646">
        <v>3</v>
      </c>
      <c r="R646">
        <v>4</v>
      </c>
      <c r="S646">
        <v>4</v>
      </c>
      <c r="T646">
        <v>3</v>
      </c>
      <c r="U646">
        <v>4</v>
      </c>
      <c r="V646">
        <v>4</v>
      </c>
      <c r="W646">
        <v>3</v>
      </c>
      <c r="X646">
        <v>5</v>
      </c>
      <c r="Y646">
        <v>2</v>
      </c>
      <c r="Z646">
        <v>5</v>
      </c>
      <c r="AA646">
        <v>4</v>
      </c>
      <c r="AB646">
        <v>4</v>
      </c>
      <c r="AC646">
        <v>4</v>
      </c>
      <c r="AD646">
        <v>2</v>
      </c>
      <c r="AE646">
        <v>5</v>
      </c>
      <c r="AF646">
        <v>4</v>
      </c>
      <c r="AG646">
        <v>4</v>
      </c>
      <c r="AH646">
        <v>3</v>
      </c>
      <c r="AI646">
        <v>4</v>
      </c>
      <c r="AJ646">
        <v>3</v>
      </c>
      <c r="AK646">
        <v>4</v>
      </c>
      <c r="AL646">
        <v>4</v>
      </c>
      <c r="AM646">
        <v>4</v>
      </c>
      <c r="AN646">
        <v>2</v>
      </c>
      <c r="AO646">
        <v>2</v>
      </c>
      <c r="AP646">
        <v>4</v>
      </c>
      <c r="AQ646">
        <v>3</v>
      </c>
      <c r="AR646">
        <v>4</v>
      </c>
      <c r="AS646">
        <v>4</v>
      </c>
      <c r="AT646">
        <v>3</v>
      </c>
      <c r="AU646">
        <v>5</v>
      </c>
      <c r="AV646">
        <v>5</v>
      </c>
      <c r="AW646" s="6">
        <f>STDEV(Table1[[#This Row],[Q1]:[Q36]])</f>
        <v>0.85588532090443237</v>
      </c>
    </row>
    <row r="647" spans="1:49" x14ac:dyDescent="0.2">
      <c r="A647" t="s">
        <v>917</v>
      </c>
      <c r="B647">
        <f>IF(642&lt;ROW(Table1[[#This Row],[ID]])-1,ROW(Table1[[#This Row],[ID]])-1,0)</f>
        <v>646</v>
      </c>
      <c r="C647" t="b">
        <f>FALSE</f>
        <v>0</v>
      </c>
      <c r="D647" t="b">
        <f>FALSE</f>
        <v>0</v>
      </c>
      <c r="E647" s="1">
        <v>38261</v>
      </c>
      <c r="F647" s="4">
        <f ca="1">INT((TODAY()-Table1[[#This Row],[born date]])/365)</f>
        <v>16</v>
      </c>
      <c r="G647" t="s">
        <v>65</v>
      </c>
      <c r="H647" t="s">
        <v>62</v>
      </c>
      <c r="I647" t="s">
        <v>52</v>
      </c>
      <c r="J647" t="s">
        <v>66</v>
      </c>
      <c r="K647" t="s">
        <v>54</v>
      </c>
      <c r="L647" t="s">
        <v>63</v>
      </c>
      <c r="M647">
        <v>4</v>
      </c>
      <c r="N647">
        <v>4</v>
      </c>
      <c r="O647">
        <v>3</v>
      </c>
      <c r="P647">
        <v>5</v>
      </c>
      <c r="Q647">
        <v>4</v>
      </c>
      <c r="R647">
        <v>3</v>
      </c>
      <c r="S647">
        <v>4</v>
      </c>
      <c r="T647">
        <v>5</v>
      </c>
      <c r="U647">
        <v>3</v>
      </c>
      <c r="V647">
        <v>4</v>
      </c>
      <c r="W647">
        <v>4</v>
      </c>
      <c r="X647">
        <v>3</v>
      </c>
      <c r="Y647">
        <v>4</v>
      </c>
      <c r="Z647">
        <v>5</v>
      </c>
      <c r="AA647">
        <v>5</v>
      </c>
      <c r="AB647">
        <v>3</v>
      </c>
      <c r="AC647">
        <v>4</v>
      </c>
      <c r="AD647">
        <v>5</v>
      </c>
      <c r="AE647">
        <v>4</v>
      </c>
      <c r="AF647">
        <v>5</v>
      </c>
      <c r="AG647">
        <v>4</v>
      </c>
      <c r="AH647">
        <v>3</v>
      </c>
      <c r="AI647">
        <v>4</v>
      </c>
      <c r="AJ647">
        <v>5</v>
      </c>
      <c r="AK647">
        <v>4</v>
      </c>
      <c r="AL647">
        <v>3</v>
      </c>
      <c r="AM647">
        <v>4</v>
      </c>
      <c r="AN647">
        <v>5</v>
      </c>
      <c r="AO647">
        <v>5</v>
      </c>
      <c r="AP647">
        <v>5</v>
      </c>
      <c r="AQ647">
        <v>4</v>
      </c>
      <c r="AR647">
        <v>3</v>
      </c>
      <c r="AS647">
        <v>4</v>
      </c>
      <c r="AT647">
        <v>5</v>
      </c>
      <c r="AU647">
        <v>3</v>
      </c>
      <c r="AV647">
        <v>4</v>
      </c>
      <c r="AW647" s="6">
        <f>STDEV(Table1[[#This Row],[Q1]:[Q36]])</f>
        <v>0.75382621886875822</v>
      </c>
    </row>
    <row r="648" spans="1:49" x14ac:dyDescent="0.2">
      <c r="A648" t="s">
        <v>918</v>
      </c>
      <c r="B648">
        <f>IF(642&lt;ROW(Table1[[#This Row],[ID]])-1,ROW(Table1[[#This Row],[ID]])-1,0)</f>
        <v>647</v>
      </c>
      <c r="C648" t="b">
        <f>FALSE</f>
        <v>0</v>
      </c>
      <c r="D648" t="b">
        <f>FALSE</f>
        <v>0</v>
      </c>
      <c r="E648" s="1">
        <v>32363</v>
      </c>
      <c r="F648" s="4">
        <f ca="1">INT((TODAY()-Table1[[#This Row],[born date]])/365)</f>
        <v>32</v>
      </c>
      <c r="G648" t="s">
        <v>65</v>
      </c>
      <c r="H648" t="s">
        <v>57</v>
      </c>
      <c r="I648" t="s">
        <v>58</v>
      </c>
      <c r="J648" t="s">
        <v>53</v>
      </c>
      <c r="K648" t="s">
        <v>54</v>
      </c>
      <c r="L648" t="s">
        <v>55</v>
      </c>
      <c r="M648">
        <v>4</v>
      </c>
      <c r="N648">
        <v>4</v>
      </c>
      <c r="O648">
        <v>4</v>
      </c>
      <c r="P648">
        <v>4</v>
      </c>
      <c r="Q648">
        <v>4</v>
      </c>
      <c r="R648">
        <v>4</v>
      </c>
      <c r="S648">
        <v>3</v>
      </c>
      <c r="T648">
        <v>5</v>
      </c>
      <c r="U648">
        <v>5</v>
      </c>
      <c r="V648">
        <v>5</v>
      </c>
      <c r="W648">
        <v>4</v>
      </c>
      <c r="X648">
        <v>2</v>
      </c>
      <c r="Y648">
        <v>3</v>
      </c>
      <c r="Z648">
        <v>4</v>
      </c>
      <c r="AA648">
        <v>4</v>
      </c>
      <c r="AB648">
        <v>5</v>
      </c>
      <c r="AC648">
        <v>4</v>
      </c>
      <c r="AD648">
        <v>5</v>
      </c>
      <c r="AE648">
        <v>5</v>
      </c>
      <c r="AF648">
        <v>5</v>
      </c>
      <c r="AG648">
        <v>3</v>
      </c>
      <c r="AH648">
        <v>3</v>
      </c>
      <c r="AI648">
        <v>4</v>
      </c>
      <c r="AJ648">
        <v>4</v>
      </c>
      <c r="AK648">
        <v>4</v>
      </c>
      <c r="AL648">
        <v>5</v>
      </c>
      <c r="AM648">
        <v>4</v>
      </c>
      <c r="AN648">
        <v>5</v>
      </c>
      <c r="AO648">
        <v>5</v>
      </c>
      <c r="AP648">
        <v>5</v>
      </c>
      <c r="AQ648">
        <v>3</v>
      </c>
      <c r="AR648">
        <v>5</v>
      </c>
      <c r="AS648">
        <v>4</v>
      </c>
      <c r="AT648">
        <v>5</v>
      </c>
      <c r="AU648">
        <v>5</v>
      </c>
      <c r="AV648">
        <v>5</v>
      </c>
      <c r="AW648" s="6">
        <f>STDEV(Table1[[#This Row],[Q1]:[Q36]])</f>
        <v>0.79681907288959486</v>
      </c>
    </row>
    <row r="649" spans="1:49" x14ac:dyDescent="0.2">
      <c r="A649" t="s">
        <v>919</v>
      </c>
      <c r="B649">
        <f>IF(642&lt;ROW(Table1[[#This Row],[ID]])-1,ROW(Table1[[#This Row],[ID]])-1,0)</f>
        <v>648</v>
      </c>
      <c r="C649" t="b">
        <f>FALSE</f>
        <v>0</v>
      </c>
      <c r="D649" t="b">
        <f>FALSE</f>
        <v>0</v>
      </c>
      <c r="E649" s="1">
        <v>35383</v>
      </c>
      <c r="F649" s="4">
        <f ca="1">INT((TODAY()-Table1[[#This Row],[born date]])/365)</f>
        <v>24</v>
      </c>
      <c r="G649" t="s">
        <v>65</v>
      </c>
      <c r="H649" t="s">
        <v>62</v>
      </c>
      <c r="I649" t="s">
        <v>58</v>
      </c>
      <c r="J649" t="s">
        <v>53</v>
      </c>
      <c r="K649" t="s">
        <v>54</v>
      </c>
      <c r="L649" t="s">
        <v>744</v>
      </c>
      <c r="M649">
        <v>5</v>
      </c>
      <c r="N649">
        <v>3</v>
      </c>
      <c r="O649">
        <v>5</v>
      </c>
      <c r="P649">
        <v>4</v>
      </c>
      <c r="Q649">
        <v>3</v>
      </c>
      <c r="R649">
        <v>4</v>
      </c>
      <c r="S649">
        <v>3</v>
      </c>
      <c r="T649">
        <v>4</v>
      </c>
      <c r="U649">
        <v>5</v>
      </c>
      <c r="V649">
        <v>5</v>
      </c>
      <c r="W649">
        <v>3</v>
      </c>
      <c r="X649">
        <v>4</v>
      </c>
      <c r="Y649">
        <v>4</v>
      </c>
      <c r="Z649">
        <v>4</v>
      </c>
      <c r="AA649">
        <v>4</v>
      </c>
      <c r="AB649">
        <v>5</v>
      </c>
      <c r="AC649">
        <v>3</v>
      </c>
      <c r="AD649">
        <v>3</v>
      </c>
      <c r="AE649">
        <v>5</v>
      </c>
      <c r="AF649">
        <v>5</v>
      </c>
      <c r="AG649">
        <v>3</v>
      </c>
      <c r="AH649">
        <v>4</v>
      </c>
      <c r="AI649">
        <v>4</v>
      </c>
      <c r="AJ649">
        <v>3</v>
      </c>
      <c r="AK649">
        <v>4</v>
      </c>
      <c r="AL649">
        <v>4</v>
      </c>
      <c r="AM649">
        <v>3</v>
      </c>
      <c r="AN649">
        <v>3</v>
      </c>
      <c r="AO649">
        <v>5</v>
      </c>
      <c r="AP649">
        <v>5</v>
      </c>
      <c r="AQ649">
        <v>3</v>
      </c>
      <c r="AR649">
        <v>4</v>
      </c>
      <c r="AS649">
        <v>3</v>
      </c>
      <c r="AT649">
        <v>4</v>
      </c>
      <c r="AU649">
        <v>5</v>
      </c>
      <c r="AV649">
        <v>5</v>
      </c>
      <c r="AW649" s="6">
        <f>STDEV(Table1[[#This Row],[Q1]:[Q36]])</f>
        <v>0.81015381647512152</v>
      </c>
    </row>
    <row r="650" spans="1:49" x14ac:dyDescent="0.2">
      <c r="A650" t="s">
        <v>920</v>
      </c>
      <c r="B650">
        <f>IF(642&lt;ROW(Table1[[#This Row],[ID]])-1,ROW(Table1[[#This Row],[ID]])-1,0)</f>
        <v>649</v>
      </c>
      <c r="C650" t="b">
        <f>FALSE</f>
        <v>0</v>
      </c>
      <c r="D650" t="b">
        <f>FALSE</f>
        <v>0</v>
      </c>
      <c r="E650" s="1">
        <v>38366</v>
      </c>
      <c r="F650" s="4">
        <f ca="1">INT((TODAY()-Table1[[#This Row],[born date]])/365)</f>
        <v>16</v>
      </c>
      <c r="G650" t="s">
        <v>65</v>
      </c>
      <c r="H650" t="s">
        <v>62</v>
      </c>
      <c r="I650" t="s">
        <v>58</v>
      </c>
      <c r="J650" t="s">
        <v>59</v>
      </c>
      <c r="K650" t="s">
        <v>54</v>
      </c>
      <c r="L650" t="s">
        <v>63</v>
      </c>
      <c r="M650">
        <v>3</v>
      </c>
      <c r="N650">
        <v>3</v>
      </c>
      <c r="O650">
        <v>1</v>
      </c>
      <c r="P650">
        <v>2</v>
      </c>
      <c r="Q650">
        <v>4</v>
      </c>
      <c r="R650">
        <v>2</v>
      </c>
      <c r="S650">
        <v>5</v>
      </c>
      <c r="T650">
        <v>1</v>
      </c>
      <c r="U650">
        <v>5</v>
      </c>
      <c r="V650">
        <v>4</v>
      </c>
      <c r="W650">
        <v>4</v>
      </c>
      <c r="X650">
        <v>3</v>
      </c>
      <c r="Y650">
        <v>3</v>
      </c>
      <c r="Z650">
        <v>2</v>
      </c>
      <c r="AA650">
        <v>5</v>
      </c>
      <c r="AB650">
        <v>5</v>
      </c>
      <c r="AC650">
        <v>3</v>
      </c>
      <c r="AD650">
        <v>5</v>
      </c>
      <c r="AE650">
        <v>4</v>
      </c>
      <c r="AF650">
        <v>3</v>
      </c>
      <c r="AG650">
        <v>3</v>
      </c>
      <c r="AH650">
        <v>3</v>
      </c>
      <c r="AI650">
        <v>2</v>
      </c>
      <c r="AJ650">
        <v>2</v>
      </c>
      <c r="AK650">
        <v>5</v>
      </c>
      <c r="AL650">
        <v>5</v>
      </c>
      <c r="AM650">
        <v>4</v>
      </c>
      <c r="AN650">
        <v>1</v>
      </c>
      <c r="AO650">
        <v>3</v>
      </c>
      <c r="AP650">
        <v>3</v>
      </c>
      <c r="AQ650">
        <v>2</v>
      </c>
      <c r="AR650">
        <v>5</v>
      </c>
      <c r="AS650">
        <v>4</v>
      </c>
      <c r="AT650">
        <v>2</v>
      </c>
      <c r="AU650">
        <v>4</v>
      </c>
      <c r="AV650">
        <v>4</v>
      </c>
      <c r="AW650" s="6">
        <f>STDEV(Table1[[#This Row],[Q1]:[Q36]])</f>
        <v>1.2608261338037614</v>
      </c>
    </row>
    <row r="651" spans="1:49" x14ac:dyDescent="0.2">
      <c r="A651" t="s">
        <v>921</v>
      </c>
      <c r="B651">
        <f>IF(642&lt;ROW(Table1[[#This Row],[ID]])-1,ROW(Table1[[#This Row],[ID]])-1,0)</f>
        <v>650</v>
      </c>
      <c r="C651" t="b">
        <f>FALSE</f>
        <v>0</v>
      </c>
      <c r="D651" t="b">
        <f>FALSE</f>
        <v>0</v>
      </c>
      <c r="E651" s="1">
        <v>37428</v>
      </c>
      <c r="F651" s="4">
        <f ca="1">INT((TODAY()-Table1[[#This Row],[born date]])/365)</f>
        <v>18</v>
      </c>
      <c r="G651" t="s">
        <v>65</v>
      </c>
      <c r="H651" t="s">
        <v>62</v>
      </c>
      <c r="I651" t="s">
        <v>58</v>
      </c>
      <c r="J651" t="s">
        <v>53</v>
      </c>
      <c r="K651" t="s">
        <v>54</v>
      </c>
      <c r="L651" t="s">
        <v>55</v>
      </c>
      <c r="M651">
        <v>3</v>
      </c>
      <c r="N651">
        <v>5</v>
      </c>
      <c r="O651">
        <v>3</v>
      </c>
      <c r="P651">
        <v>4</v>
      </c>
      <c r="Q651">
        <v>5</v>
      </c>
      <c r="R651">
        <v>4</v>
      </c>
      <c r="S651">
        <v>4</v>
      </c>
      <c r="T651">
        <v>2</v>
      </c>
      <c r="U651">
        <v>2</v>
      </c>
      <c r="V651">
        <v>4</v>
      </c>
      <c r="W651">
        <v>3</v>
      </c>
      <c r="X651">
        <v>3</v>
      </c>
      <c r="Y651">
        <v>3</v>
      </c>
      <c r="Z651">
        <v>4</v>
      </c>
      <c r="AA651">
        <v>4</v>
      </c>
      <c r="AB651">
        <v>4</v>
      </c>
      <c r="AC651">
        <v>3</v>
      </c>
      <c r="AD651">
        <v>2</v>
      </c>
      <c r="AE651">
        <v>3</v>
      </c>
      <c r="AF651">
        <v>4</v>
      </c>
      <c r="AG651">
        <v>3</v>
      </c>
      <c r="AH651">
        <v>3</v>
      </c>
      <c r="AI651">
        <v>3</v>
      </c>
      <c r="AJ651">
        <v>3</v>
      </c>
      <c r="AK651">
        <v>4</v>
      </c>
      <c r="AL651">
        <v>4</v>
      </c>
      <c r="AM651">
        <v>3</v>
      </c>
      <c r="AN651">
        <v>2</v>
      </c>
      <c r="AO651">
        <v>2</v>
      </c>
      <c r="AP651">
        <v>4</v>
      </c>
      <c r="AQ651">
        <v>4</v>
      </c>
      <c r="AR651">
        <v>4</v>
      </c>
      <c r="AS651">
        <v>4</v>
      </c>
      <c r="AT651">
        <v>2</v>
      </c>
      <c r="AU651">
        <v>3</v>
      </c>
      <c r="AV651">
        <v>5</v>
      </c>
      <c r="AW651" s="6">
        <f>STDEV(Table1[[#This Row],[Q1]:[Q36]])</f>
        <v>0.87105118031615014</v>
      </c>
    </row>
    <row r="652" spans="1:49" x14ac:dyDescent="0.2">
      <c r="A652" t="s">
        <v>922</v>
      </c>
      <c r="B652">
        <f>IF(642&lt;ROW(Table1[[#This Row],[ID]])-1,ROW(Table1[[#This Row],[ID]])-1,0)</f>
        <v>651</v>
      </c>
      <c r="C652" t="b">
        <f>FALSE</f>
        <v>0</v>
      </c>
      <c r="D652" t="b">
        <f>FALSE</f>
        <v>0</v>
      </c>
      <c r="E652" s="1">
        <v>27988</v>
      </c>
      <c r="F652" s="4">
        <f ca="1">INT((TODAY()-Table1[[#This Row],[born date]])/365)</f>
        <v>44</v>
      </c>
      <c r="G652" t="s">
        <v>65</v>
      </c>
      <c r="H652" t="s">
        <v>62</v>
      </c>
      <c r="I652" t="s">
        <v>58</v>
      </c>
      <c r="J652" t="s">
        <v>66</v>
      </c>
      <c r="K652" t="s">
        <v>54</v>
      </c>
      <c r="L652" t="s">
        <v>923</v>
      </c>
      <c r="M652">
        <v>4</v>
      </c>
      <c r="N652">
        <v>4</v>
      </c>
      <c r="O652">
        <v>4</v>
      </c>
      <c r="P652">
        <v>4</v>
      </c>
      <c r="Q652">
        <v>4</v>
      </c>
      <c r="R652">
        <v>3</v>
      </c>
      <c r="S652">
        <v>3</v>
      </c>
      <c r="T652">
        <v>3</v>
      </c>
      <c r="U652">
        <v>4</v>
      </c>
      <c r="V652">
        <v>4</v>
      </c>
      <c r="W652">
        <v>4</v>
      </c>
      <c r="X652">
        <v>3</v>
      </c>
      <c r="Y652">
        <v>3</v>
      </c>
      <c r="Z652">
        <v>4</v>
      </c>
      <c r="AA652">
        <v>4</v>
      </c>
      <c r="AB652">
        <v>3</v>
      </c>
      <c r="AC652">
        <v>3</v>
      </c>
      <c r="AD652">
        <v>3</v>
      </c>
      <c r="AE652">
        <v>4</v>
      </c>
      <c r="AF652">
        <v>3</v>
      </c>
      <c r="AG652">
        <v>4</v>
      </c>
      <c r="AH652">
        <v>3</v>
      </c>
      <c r="AI652">
        <v>3</v>
      </c>
      <c r="AJ652">
        <v>3</v>
      </c>
      <c r="AK652">
        <v>3</v>
      </c>
      <c r="AL652">
        <v>3</v>
      </c>
      <c r="AM652">
        <v>3</v>
      </c>
      <c r="AN652">
        <v>3</v>
      </c>
      <c r="AO652">
        <v>4</v>
      </c>
      <c r="AP652">
        <v>3</v>
      </c>
      <c r="AQ652">
        <v>3</v>
      </c>
      <c r="AR652">
        <v>4</v>
      </c>
      <c r="AS652">
        <v>4</v>
      </c>
      <c r="AT652">
        <v>3</v>
      </c>
      <c r="AU652">
        <v>4</v>
      </c>
      <c r="AV652">
        <v>3</v>
      </c>
      <c r="AW652" s="6">
        <f>STDEV(Table1[[#This Row],[Q1]:[Q36]])</f>
        <v>0.50395263067897034</v>
      </c>
    </row>
    <row r="653" spans="1:49" x14ac:dyDescent="0.2">
      <c r="A653" t="s">
        <v>924</v>
      </c>
      <c r="B653">
        <f>IF(642&lt;ROW(Table1[[#This Row],[ID]])-1,ROW(Table1[[#This Row],[ID]])-1,0)</f>
        <v>652</v>
      </c>
      <c r="C653" t="b">
        <f>FALSE</f>
        <v>0</v>
      </c>
      <c r="D653" t="b">
        <f>FALSE</f>
        <v>0</v>
      </c>
      <c r="E653" s="1">
        <v>30620</v>
      </c>
      <c r="F653" s="4">
        <f ca="1">INT((TODAY()-Table1[[#This Row],[born date]])/365)</f>
        <v>37</v>
      </c>
      <c r="G653" t="s">
        <v>50</v>
      </c>
      <c r="H653" t="s">
        <v>51</v>
      </c>
      <c r="I653" t="s">
        <v>58</v>
      </c>
      <c r="J653" t="s">
        <v>53</v>
      </c>
      <c r="K653" t="s">
        <v>107</v>
      </c>
      <c r="L653" t="s">
        <v>55</v>
      </c>
      <c r="M653">
        <v>3</v>
      </c>
      <c r="N653">
        <v>3</v>
      </c>
      <c r="O653">
        <v>3</v>
      </c>
      <c r="P653">
        <v>4</v>
      </c>
      <c r="Q653">
        <v>3</v>
      </c>
      <c r="R653">
        <v>2</v>
      </c>
      <c r="S653">
        <v>3</v>
      </c>
      <c r="T653">
        <v>5</v>
      </c>
      <c r="U653">
        <v>3</v>
      </c>
      <c r="V653">
        <v>4</v>
      </c>
      <c r="W653">
        <v>3</v>
      </c>
      <c r="X653">
        <v>3</v>
      </c>
      <c r="Y653">
        <v>3</v>
      </c>
      <c r="Z653">
        <v>4</v>
      </c>
      <c r="AA653">
        <v>3</v>
      </c>
      <c r="AB653">
        <v>2</v>
      </c>
      <c r="AC653">
        <v>3</v>
      </c>
      <c r="AD653">
        <v>3</v>
      </c>
      <c r="AE653">
        <v>3</v>
      </c>
      <c r="AF653">
        <v>3</v>
      </c>
      <c r="AG653">
        <v>3</v>
      </c>
      <c r="AH653">
        <v>3</v>
      </c>
      <c r="AI653">
        <v>4</v>
      </c>
      <c r="AJ653">
        <v>4</v>
      </c>
      <c r="AK653">
        <v>4</v>
      </c>
      <c r="AL653">
        <v>3</v>
      </c>
      <c r="AM653">
        <v>3</v>
      </c>
      <c r="AN653">
        <v>4</v>
      </c>
      <c r="AO653">
        <v>3</v>
      </c>
      <c r="AP653">
        <v>5</v>
      </c>
      <c r="AQ653">
        <v>3</v>
      </c>
      <c r="AR653">
        <v>2</v>
      </c>
      <c r="AS653">
        <v>3</v>
      </c>
      <c r="AT653">
        <v>5</v>
      </c>
      <c r="AU653">
        <v>3</v>
      </c>
      <c r="AV653">
        <v>3</v>
      </c>
      <c r="AW653" s="6">
        <f>STDEV(Table1[[#This Row],[Q1]:[Q36]])</f>
        <v>0.74108457628421154</v>
      </c>
    </row>
    <row r="654" spans="1:49" x14ac:dyDescent="0.2">
      <c r="A654" t="s">
        <v>925</v>
      </c>
      <c r="B654">
        <f>IF(642&lt;ROW(Table1[[#This Row],[ID]])-1,ROW(Table1[[#This Row],[ID]])-1,0)</f>
        <v>653</v>
      </c>
      <c r="C654" t="b">
        <f>FALSE</f>
        <v>0</v>
      </c>
      <c r="D654" t="b">
        <f>FALSE</f>
        <v>0</v>
      </c>
      <c r="E654" s="1">
        <v>36119</v>
      </c>
      <c r="F654" s="4">
        <f ca="1">INT((TODAY()-Table1[[#This Row],[born date]])/365)</f>
        <v>22</v>
      </c>
      <c r="G654" t="s">
        <v>65</v>
      </c>
      <c r="H654" t="s">
        <v>62</v>
      </c>
      <c r="I654" t="s">
        <v>58</v>
      </c>
      <c r="J654" t="s">
        <v>53</v>
      </c>
      <c r="K654" t="s">
        <v>54</v>
      </c>
      <c r="L654" t="s">
        <v>926</v>
      </c>
      <c r="M654">
        <v>4</v>
      </c>
      <c r="N654">
        <v>4</v>
      </c>
      <c r="O654">
        <v>1</v>
      </c>
      <c r="P654">
        <v>5</v>
      </c>
      <c r="Q654">
        <v>4</v>
      </c>
      <c r="R654">
        <v>4</v>
      </c>
      <c r="S654">
        <v>4</v>
      </c>
      <c r="T654">
        <v>2</v>
      </c>
      <c r="U654">
        <v>4</v>
      </c>
      <c r="V654">
        <v>5</v>
      </c>
      <c r="W654">
        <v>4</v>
      </c>
      <c r="X654">
        <v>4</v>
      </c>
      <c r="Y654">
        <v>3</v>
      </c>
      <c r="Z654">
        <v>5</v>
      </c>
      <c r="AA654">
        <v>3</v>
      </c>
      <c r="AB654">
        <v>4</v>
      </c>
      <c r="AC654">
        <v>4</v>
      </c>
      <c r="AD654">
        <v>2</v>
      </c>
      <c r="AE654">
        <v>3</v>
      </c>
      <c r="AF654">
        <v>4</v>
      </c>
      <c r="AG654">
        <v>3</v>
      </c>
      <c r="AH654">
        <v>4</v>
      </c>
      <c r="AI654">
        <v>3</v>
      </c>
      <c r="AJ654">
        <v>5</v>
      </c>
      <c r="AK654">
        <v>4</v>
      </c>
      <c r="AL654">
        <v>5</v>
      </c>
      <c r="AM654">
        <v>4</v>
      </c>
      <c r="AN654">
        <v>2</v>
      </c>
      <c r="AO654">
        <v>2</v>
      </c>
      <c r="AP654">
        <v>5</v>
      </c>
      <c r="AQ654">
        <v>3</v>
      </c>
      <c r="AR654">
        <v>4</v>
      </c>
      <c r="AS654">
        <v>4</v>
      </c>
      <c r="AT654">
        <v>2</v>
      </c>
      <c r="AU654">
        <v>4</v>
      </c>
      <c r="AV654">
        <v>4</v>
      </c>
      <c r="AW654" s="6">
        <f>STDEV(Table1[[#This Row],[Q1]:[Q36]])</f>
        <v>1.0184800377531151</v>
      </c>
    </row>
    <row r="655" spans="1:49" x14ac:dyDescent="0.2">
      <c r="A655" t="s">
        <v>927</v>
      </c>
      <c r="B655">
        <f>IF(642&lt;ROW(Table1[[#This Row],[ID]])-1,ROW(Table1[[#This Row],[ID]])-1,0)</f>
        <v>654</v>
      </c>
      <c r="C655" t="b">
        <f>FALSE</f>
        <v>0</v>
      </c>
      <c r="D655" t="b">
        <f>FALSE</f>
        <v>0</v>
      </c>
      <c r="E655" s="1">
        <v>28162</v>
      </c>
      <c r="F655" s="4">
        <f ca="1">INT((TODAY()-Table1[[#This Row],[born date]])/365)</f>
        <v>44</v>
      </c>
      <c r="G655" t="s">
        <v>50</v>
      </c>
      <c r="H655" t="s">
        <v>62</v>
      </c>
      <c r="I655" t="s">
        <v>52</v>
      </c>
      <c r="J655" t="s">
        <v>66</v>
      </c>
      <c r="K655" t="s">
        <v>89</v>
      </c>
      <c r="L655" t="s">
        <v>55</v>
      </c>
      <c r="M655">
        <v>4</v>
      </c>
      <c r="N655">
        <v>3</v>
      </c>
      <c r="O655">
        <v>3</v>
      </c>
      <c r="P655">
        <v>4</v>
      </c>
      <c r="Q655">
        <v>4</v>
      </c>
      <c r="R655">
        <v>2</v>
      </c>
      <c r="S655">
        <v>3</v>
      </c>
      <c r="T655">
        <v>1</v>
      </c>
      <c r="U655">
        <v>5</v>
      </c>
      <c r="V655">
        <v>5</v>
      </c>
      <c r="W655">
        <v>3</v>
      </c>
      <c r="X655">
        <v>2</v>
      </c>
      <c r="Y655">
        <v>2</v>
      </c>
      <c r="Z655">
        <v>4</v>
      </c>
      <c r="AA655">
        <v>3</v>
      </c>
      <c r="AB655">
        <v>4</v>
      </c>
      <c r="AC655">
        <v>4</v>
      </c>
      <c r="AD655">
        <v>2</v>
      </c>
      <c r="AE655">
        <v>5</v>
      </c>
      <c r="AF655">
        <v>5</v>
      </c>
      <c r="AG655">
        <v>2</v>
      </c>
      <c r="AH655">
        <v>2</v>
      </c>
      <c r="AI655">
        <v>4</v>
      </c>
      <c r="AJ655">
        <v>4</v>
      </c>
      <c r="AK655">
        <v>3</v>
      </c>
      <c r="AL655">
        <v>4</v>
      </c>
      <c r="AM655">
        <v>4</v>
      </c>
      <c r="AN655">
        <v>1</v>
      </c>
      <c r="AO655">
        <v>3</v>
      </c>
      <c r="AP655">
        <v>5</v>
      </c>
      <c r="AQ655">
        <v>4</v>
      </c>
      <c r="AR655">
        <v>4</v>
      </c>
      <c r="AS655">
        <v>5</v>
      </c>
      <c r="AT655">
        <v>1</v>
      </c>
      <c r="AU655">
        <v>5</v>
      </c>
      <c r="AV655">
        <v>5</v>
      </c>
      <c r="AW655" s="6">
        <f>STDEV(Table1[[#This Row],[Q1]:[Q36]])</f>
        <v>1.2522994722724947</v>
      </c>
    </row>
    <row r="656" spans="1:49" x14ac:dyDescent="0.2">
      <c r="A656" t="s">
        <v>928</v>
      </c>
      <c r="B656">
        <f>IF(642&lt;ROW(Table1[[#This Row],[ID]])-1,ROW(Table1[[#This Row],[ID]])-1,0)</f>
        <v>655</v>
      </c>
      <c r="C656" t="b">
        <f>FALSE</f>
        <v>0</v>
      </c>
      <c r="D656" t="b">
        <f>FALSE</f>
        <v>0</v>
      </c>
      <c r="E656" s="1">
        <v>38251</v>
      </c>
      <c r="F656" s="4">
        <f ca="1">INT((TODAY()-Table1[[#This Row],[born date]])/365)</f>
        <v>16</v>
      </c>
      <c r="G656" t="s">
        <v>50</v>
      </c>
      <c r="H656" t="s">
        <v>62</v>
      </c>
      <c r="I656" t="s">
        <v>52</v>
      </c>
      <c r="J656" t="s">
        <v>66</v>
      </c>
      <c r="K656" t="s">
        <v>54</v>
      </c>
      <c r="L656" t="s">
        <v>63</v>
      </c>
      <c r="M656">
        <v>5</v>
      </c>
      <c r="N656">
        <v>4</v>
      </c>
      <c r="O656">
        <v>3</v>
      </c>
      <c r="P656">
        <v>3</v>
      </c>
      <c r="Q656">
        <v>4</v>
      </c>
      <c r="R656">
        <v>2</v>
      </c>
      <c r="S656">
        <v>3</v>
      </c>
      <c r="T656">
        <v>2</v>
      </c>
      <c r="U656">
        <v>5</v>
      </c>
      <c r="V656">
        <v>3</v>
      </c>
      <c r="W656">
        <v>3</v>
      </c>
      <c r="X656">
        <v>3</v>
      </c>
      <c r="Y656">
        <v>3</v>
      </c>
      <c r="Z656">
        <v>3</v>
      </c>
      <c r="AA656">
        <v>4</v>
      </c>
      <c r="AB656">
        <v>3</v>
      </c>
      <c r="AC656">
        <v>3</v>
      </c>
      <c r="AD656">
        <v>2</v>
      </c>
      <c r="AE656">
        <v>5</v>
      </c>
      <c r="AF656">
        <v>3</v>
      </c>
      <c r="AG656">
        <v>3</v>
      </c>
      <c r="AH656">
        <v>2</v>
      </c>
      <c r="AI656">
        <v>4</v>
      </c>
      <c r="AJ656">
        <v>3</v>
      </c>
      <c r="AK656">
        <v>4</v>
      </c>
      <c r="AL656">
        <v>4</v>
      </c>
      <c r="AM656">
        <v>3</v>
      </c>
      <c r="AN656">
        <v>2</v>
      </c>
      <c r="AO656">
        <v>4</v>
      </c>
      <c r="AP656">
        <v>3</v>
      </c>
      <c r="AQ656">
        <v>5</v>
      </c>
      <c r="AR656">
        <v>4</v>
      </c>
      <c r="AS656">
        <v>4</v>
      </c>
      <c r="AT656">
        <v>2</v>
      </c>
      <c r="AU656">
        <v>5</v>
      </c>
      <c r="AV656">
        <v>4</v>
      </c>
      <c r="AW656" s="6">
        <f>STDEV(Table1[[#This Row],[Q1]:[Q36]])</f>
        <v>0.93435318430231329</v>
      </c>
    </row>
    <row r="657" spans="1:49" x14ac:dyDescent="0.2">
      <c r="A657" t="s">
        <v>929</v>
      </c>
      <c r="B657">
        <f>IF(642&lt;ROW(Table1[[#This Row],[ID]])-1,ROW(Table1[[#This Row],[ID]])-1,0)</f>
        <v>656</v>
      </c>
      <c r="C657" t="b">
        <f>FALSE</f>
        <v>0</v>
      </c>
      <c r="D657" t="b">
        <f>FALSE</f>
        <v>0</v>
      </c>
      <c r="E657" s="1">
        <v>35201</v>
      </c>
      <c r="F657" s="4">
        <f ca="1">INT((TODAY()-Table1[[#This Row],[born date]])/365)</f>
        <v>24</v>
      </c>
      <c r="G657" t="s">
        <v>65</v>
      </c>
      <c r="H657" t="s">
        <v>62</v>
      </c>
      <c r="I657" t="s">
        <v>52</v>
      </c>
      <c r="J657" t="s">
        <v>53</v>
      </c>
      <c r="K657" t="s">
        <v>54</v>
      </c>
      <c r="L657" t="s">
        <v>930</v>
      </c>
      <c r="M657">
        <v>4</v>
      </c>
      <c r="N657">
        <v>4</v>
      </c>
      <c r="O657">
        <v>4</v>
      </c>
      <c r="P657">
        <v>5</v>
      </c>
      <c r="Q657">
        <v>4</v>
      </c>
      <c r="R657">
        <v>2</v>
      </c>
      <c r="S657">
        <v>4</v>
      </c>
      <c r="T657">
        <v>4</v>
      </c>
      <c r="U657">
        <v>4</v>
      </c>
      <c r="V657">
        <v>4</v>
      </c>
      <c r="W657">
        <v>4</v>
      </c>
      <c r="X657">
        <v>1</v>
      </c>
      <c r="Y657">
        <v>3</v>
      </c>
      <c r="Z657">
        <v>4</v>
      </c>
      <c r="AA657">
        <v>4</v>
      </c>
      <c r="AB657">
        <v>3</v>
      </c>
      <c r="AC657">
        <v>4</v>
      </c>
      <c r="AD657">
        <v>3</v>
      </c>
      <c r="AE657">
        <v>4</v>
      </c>
      <c r="AF657">
        <v>3</v>
      </c>
      <c r="AG657">
        <v>4</v>
      </c>
      <c r="AH657">
        <v>3</v>
      </c>
      <c r="AI657">
        <v>4</v>
      </c>
      <c r="AJ657">
        <v>4</v>
      </c>
      <c r="AK657">
        <v>4</v>
      </c>
      <c r="AL657">
        <v>4</v>
      </c>
      <c r="AM657">
        <v>4</v>
      </c>
      <c r="AN657">
        <v>3</v>
      </c>
      <c r="AO657">
        <v>3</v>
      </c>
      <c r="AP657">
        <v>3</v>
      </c>
      <c r="AQ657">
        <v>4</v>
      </c>
      <c r="AR657">
        <v>4</v>
      </c>
      <c r="AS657">
        <v>4</v>
      </c>
      <c r="AT657">
        <v>5</v>
      </c>
      <c r="AU657">
        <v>3</v>
      </c>
      <c r="AV657">
        <v>4</v>
      </c>
      <c r="AW657" s="6">
        <f>STDEV(Table1[[#This Row],[Q1]:[Q36]])</f>
        <v>0.7559289460184544</v>
      </c>
    </row>
    <row r="658" spans="1:49" x14ac:dyDescent="0.2">
      <c r="A658" t="s">
        <v>931</v>
      </c>
      <c r="B658">
        <f>IF(642&lt;ROW(Table1[[#This Row],[ID]])-1,ROW(Table1[[#This Row],[ID]])-1,0)</f>
        <v>657</v>
      </c>
      <c r="C658" t="b">
        <f>FALSE</f>
        <v>0</v>
      </c>
      <c r="D658" t="b">
        <f>FALSE</f>
        <v>0</v>
      </c>
      <c r="E658" s="1">
        <v>29266</v>
      </c>
      <c r="F658" s="4">
        <f ca="1">INT((TODAY()-Table1[[#This Row],[born date]])/365)</f>
        <v>41</v>
      </c>
      <c r="G658" t="s">
        <v>65</v>
      </c>
      <c r="H658" t="s">
        <v>57</v>
      </c>
      <c r="I658" t="s">
        <v>52</v>
      </c>
      <c r="J658" t="s">
        <v>68</v>
      </c>
      <c r="K658" t="s">
        <v>54</v>
      </c>
      <c r="L658" t="s">
        <v>55</v>
      </c>
      <c r="M658">
        <v>4</v>
      </c>
      <c r="N658">
        <v>4</v>
      </c>
      <c r="O658">
        <v>4</v>
      </c>
      <c r="P658">
        <v>4</v>
      </c>
      <c r="Q658">
        <v>4</v>
      </c>
      <c r="R658">
        <v>2</v>
      </c>
      <c r="S658">
        <v>5</v>
      </c>
      <c r="T658">
        <v>2</v>
      </c>
      <c r="U658">
        <v>3</v>
      </c>
      <c r="V658">
        <v>4</v>
      </c>
      <c r="W658">
        <v>4</v>
      </c>
      <c r="X658">
        <v>4</v>
      </c>
      <c r="Y658">
        <v>2</v>
      </c>
      <c r="Z658">
        <v>5</v>
      </c>
      <c r="AA658">
        <v>4</v>
      </c>
      <c r="AB658">
        <v>5</v>
      </c>
      <c r="AC658">
        <v>4</v>
      </c>
      <c r="AD658">
        <v>3</v>
      </c>
      <c r="AE658">
        <v>3</v>
      </c>
      <c r="AF658">
        <v>4</v>
      </c>
      <c r="AG658">
        <v>3</v>
      </c>
      <c r="AH658">
        <v>2</v>
      </c>
      <c r="AI658">
        <v>5</v>
      </c>
      <c r="AJ658">
        <v>4</v>
      </c>
      <c r="AK658">
        <v>4</v>
      </c>
      <c r="AL658">
        <v>5</v>
      </c>
      <c r="AM658">
        <v>5</v>
      </c>
      <c r="AN658">
        <v>2</v>
      </c>
      <c r="AO658">
        <v>2</v>
      </c>
      <c r="AP658">
        <v>5</v>
      </c>
      <c r="AQ658">
        <v>4</v>
      </c>
      <c r="AR658">
        <v>4</v>
      </c>
      <c r="AS658">
        <v>4</v>
      </c>
      <c r="AT658">
        <v>2</v>
      </c>
      <c r="AU658">
        <v>3</v>
      </c>
      <c r="AV658">
        <v>4</v>
      </c>
      <c r="AW658" s="6">
        <f>STDEV(Table1[[#This Row],[Q1]:[Q36]])</f>
        <v>1.0141851056742199</v>
      </c>
    </row>
    <row r="659" spans="1:49" x14ac:dyDescent="0.2">
      <c r="A659" t="s">
        <v>932</v>
      </c>
      <c r="B659">
        <f>IF(642&lt;ROW(Table1[[#This Row],[ID]])-1,ROW(Table1[[#This Row],[ID]])-1,0)</f>
        <v>658</v>
      </c>
      <c r="C659" t="b">
        <f>FALSE</f>
        <v>0</v>
      </c>
      <c r="D659" t="b">
        <f>FALSE</f>
        <v>0</v>
      </c>
      <c r="E659" s="1">
        <v>34483</v>
      </c>
      <c r="F659" s="4">
        <f ca="1">INT((TODAY()-Table1[[#This Row],[born date]])/365)</f>
        <v>26</v>
      </c>
      <c r="G659" t="s">
        <v>50</v>
      </c>
      <c r="H659" t="s">
        <v>62</v>
      </c>
      <c r="I659" t="s">
        <v>52</v>
      </c>
      <c r="J659" t="s">
        <v>66</v>
      </c>
      <c r="K659" t="s">
        <v>107</v>
      </c>
      <c r="L659" t="s">
        <v>95</v>
      </c>
      <c r="M659">
        <v>4</v>
      </c>
      <c r="N659">
        <v>4</v>
      </c>
      <c r="O659">
        <v>4</v>
      </c>
      <c r="P659">
        <v>3</v>
      </c>
      <c r="Q659">
        <v>3</v>
      </c>
      <c r="R659">
        <v>3</v>
      </c>
      <c r="S659">
        <v>3</v>
      </c>
      <c r="T659">
        <v>3</v>
      </c>
      <c r="U659">
        <v>4</v>
      </c>
      <c r="V659">
        <v>5</v>
      </c>
      <c r="W659">
        <v>4</v>
      </c>
      <c r="X659">
        <v>4</v>
      </c>
      <c r="Y659">
        <v>4</v>
      </c>
      <c r="Z659">
        <v>5</v>
      </c>
      <c r="AA659">
        <v>4</v>
      </c>
      <c r="AB659">
        <v>5</v>
      </c>
      <c r="AC659">
        <v>4</v>
      </c>
      <c r="AD659">
        <v>5</v>
      </c>
      <c r="AE659">
        <v>5</v>
      </c>
      <c r="AF659">
        <v>5</v>
      </c>
      <c r="AG659">
        <v>4</v>
      </c>
      <c r="AH659">
        <v>4</v>
      </c>
      <c r="AI659">
        <v>2</v>
      </c>
      <c r="AJ659">
        <v>4</v>
      </c>
      <c r="AK659">
        <v>5</v>
      </c>
      <c r="AL659">
        <v>4</v>
      </c>
      <c r="AM659">
        <v>4</v>
      </c>
      <c r="AN659">
        <v>5</v>
      </c>
      <c r="AO659">
        <v>4</v>
      </c>
      <c r="AP659">
        <v>5</v>
      </c>
      <c r="AQ659">
        <v>3</v>
      </c>
      <c r="AR659">
        <v>5</v>
      </c>
      <c r="AS659">
        <v>3</v>
      </c>
      <c r="AT659">
        <v>5</v>
      </c>
      <c r="AU659">
        <v>5</v>
      </c>
      <c r="AV659">
        <v>5</v>
      </c>
      <c r="AW659" s="6">
        <f>STDEV(Table1[[#This Row],[Q1]:[Q36]])</f>
        <v>0.82037544637554372</v>
      </c>
    </row>
    <row r="660" spans="1:49" x14ac:dyDescent="0.2">
      <c r="A660" t="s">
        <v>933</v>
      </c>
      <c r="B660">
        <f>IF(642&lt;ROW(Table1[[#This Row],[ID]])-1,ROW(Table1[[#This Row],[ID]])-1,0)</f>
        <v>659</v>
      </c>
      <c r="C660" t="b">
        <f>FALSE</f>
        <v>0</v>
      </c>
      <c r="D660" t="b">
        <f>FALSE</f>
        <v>0</v>
      </c>
      <c r="E660" s="1">
        <v>38334</v>
      </c>
      <c r="F660" s="4">
        <f ca="1">INT((TODAY()-Table1[[#This Row],[born date]])/365)</f>
        <v>16</v>
      </c>
      <c r="G660" t="s">
        <v>50</v>
      </c>
      <c r="H660" t="s">
        <v>62</v>
      </c>
      <c r="I660" t="s">
        <v>58</v>
      </c>
      <c r="J660" t="s">
        <v>68</v>
      </c>
      <c r="K660" t="s">
        <v>54</v>
      </c>
      <c r="L660" t="s">
        <v>63</v>
      </c>
      <c r="M660">
        <v>4</v>
      </c>
      <c r="N660">
        <v>4</v>
      </c>
      <c r="O660">
        <v>2</v>
      </c>
      <c r="P660">
        <v>1</v>
      </c>
      <c r="Q660">
        <v>4</v>
      </c>
      <c r="R660">
        <v>3</v>
      </c>
      <c r="S660">
        <v>1</v>
      </c>
      <c r="T660">
        <v>3</v>
      </c>
      <c r="U660">
        <v>2</v>
      </c>
      <c r="V660">
        <v>1</v>
      </c>
      <c r="W660">
        <v>3</v>
      </c>
      <c r="X660">
        <v>2</v>
      </c>
      <c r="Y660">
        <v>2</v>
      </c>
      <c r="Z660">
        <v>4</v>
      </c>
      <c r="AA660">
        <v>2</v>
      </c>
      <c r="AB660">
        <v>4</v>
      </c>
      <c r="AC660">
        <v>3</v>
      </c>
      <c r="AD660">
        <v>3</v>
      </c>
      <c r="AE660">
        <v>3</v>
      </c>
      <c r="AF660">
        <v>2</v>
      </c>
      <c r="AG660">
        <v>2</v>
      </c>
      <c r="AH660">
        <v>1</v>
      </c>
      <c r="AI660">
        <v>5</v>
      </c>
      <c r="AJ660">
        <v>2</v>
      </c>
      <c r="AK660">
        <v>2</v>
      </c>
      <c r="AL660">
        <v>3</v>
      </c>
      <c r="AM660">
        <v>3</v>
      </c>
      <c r="AN660">
        <v>2</v>
      </c>
      <c r="AO660">
        <v>5</v>
      </c>
      <c r="AP660">
        <v>2</v>
      </c>
      <c r="AQ660">
        <v>1</v>
      </c>
      <c r="AR660">
        <v>2</v>
      </c>
      <c r="AS660">
        <v>3</v>
      </c>
      <c r="AT660">
        <v>2</v>
      </c>
      <c r="AU660">
        <v>5</v>
      </c>
      <c r="AV660">
        <v>2</v>
      </c>
      <c r="AW660" s="6">
        <f>STDEV(Table1[[#This Row],[Q1]:[Q36]])</f>
        <v>1.1502242707471759</v>
      </c>
    </row>
    <row r="661" spans="1:49" x14ac:dyDescent="0.2">
      <c r="A661" t="s">
        <v>934</v>
      </c>
      <c r="B661">
        <f>IF(642&lt;ROW(Table1[[#This Row],[ID]])-1,ROW(Table1[[#This Row],[ID]])-1,0)</f>
        <v>660</v>
      </c>
      <c r="C661" t="b">
        <f>FALSE</f>
        <v>0</v>
      </c>
      <c r="D661" t="b">
        <f>FALSE</f>
        <v>0</v>
      </c>
      <c r="E661" s="1">
        <v>28778</v>
      </c>
      <c r="F661" s="4">
        <f ca="1">INT((TODAY()-Table1[[#This Row],[born date]])/365)</f>
        <v>42</v>
      </c>
      <c r="G661" t="s">
        <v>50</v>
      </c>
      <c r="H661" t="s">
        <v>57</v>
      </c>
      <c r="I661" t="s">
        <v>58</v>
      </c>
      <c r="J661" t="s">
        <v>59</v>
      </c>
      <c r="K661" t="s">
        <v>54</v>
      </c>
      <c r="L661" t="s">
        <v>907</v>
      </c>
      <c r="M661">
        <v>5</v>
      </c>
      <c r="N661">
        <v>4</v>
      </c>
      <c r="O661">
        <v>4</v>
      </c>
      <c r="P661">
        <v>4</v>
      </c>
      <c r="Q661">
        <v>5</v>
      </c>
      <c r="R661">
        <v>4</v>
      </c>
      <c r="S661">
        <v>4</v>
      </c>
      <c r="T661">
        <v>2</v>
      </c>
      <c r="U661">
        <v>3</v>
      </c>
      <c r="V661">
        <v>5</v>
      </c>
      <c r="W661">
        <v>4</v>
      </c>
      <c r="X661">
        <v>4</v>
      </c>
      <c r="Y661">
        <v>4</v>
      </c>
      <c r="Z661">
        <v>4</v>
      </c>
      <c r="AA661">
        <v>4</v>
      </c>
      <c r="AB661">
        <v>4</v>
      </c>
      <c r="AC661">
        <v>4</v>
      </c>
      <c r="AD661">
        <v>2</v>
      </c>
      <c r="AE661">
        <v>4</v>
      </c>
      <c r="AF661">
        <v>4</v>
      </c>
      <c r="AG661">
        <v>3</v>
      </c>
      <c r="AH661">
        <v>3</v>
      </c>
      <c r="AI661">
        <v>4</v>
      </c>
      <c r="AJ661">
        <v>5</v>
      </c>
      <c r="AK661">
        <v>5</v>
      </c>
      <c r="AL661">
        <v>4</v>
      </c>
      <c r="AM661">
        <v>4</v>
      </c>
      <c r="AN661">
        <v>2</v>
      </c>
      <c r="AO661">
        <v>3</v>
      </c>
      <c r="AP661">
        <v>4</v>
      </c>
      <c r="AQ661">
        <v>4</v>
      </c>
      <c r="AR661">
        <v>4</v>
      </c>
      <c r="AS661">
        <v>4</v>
      </c>
      <c r="AT661">
        <v>3</v>
      </c>
      <c r="AU661">
        <v>3</v>
      </c>
      <c r="AV661">
        <v>4</v>
      </c>
      <c r="AW661" s="6">
        <f>STDEV(Table1[[#This Row],[Q1]:[Q36]])</f>
        <v>0.78629127443586</v>
      </c>
    </row>
    <row r="662" spans="1:49" x14ac:dyDescent="0.2">
      <c r="A662" t="s">
        <v>935</v>
      </c>
      <c r="B662">
        <f>IF(642&lt;ROW(Table1[[#This Row],[ID]])-1,ROW(Table1[[#This Row],[ID]])-1,0)</f>
        <v>661</v>
      </c>
      <c r="C662" t="b">
        <f>FALSE</f>
        <v>0</v>
      </c>
      <c r="D662" t="b">
        <f>FALSE</f>
        <v>0</v>
      </c>
      <c r="E662" s="1">
        <v>38493</v>
      </c>
      <c r="F662" s="4">
        <f ca="1">INT((TODAY()-Table1[[#This Row],[born date]])/365)</f>
        <v>15</v>
      </c>
      <c r="G662" t="s">
        <v>65</v>
      </c>
      <c r="H662" t="s">
        <v>62</v>
      </c>
      <c r="I662" t="s">
        <v>58</v>
      </c>
      <c r="J662" t="s">
        <v>66</v>
      </c>
      <c r="K662" t="s">
        <v>54</v>
      </c>
      <c r="L662" t="s">
        <v>63</v>
      </c>
      <c r="M662">
        <v>4</v>
      </c>
      <c r="N662">
        <v>5</v>
      </c>
      <c r="O662">
        <v>2</v>
      </c>
      <c r="P662">
        <v>3</v>
      </c>
      <c r="Q662">
        <v>2</v>
      </c>
      <c r="R662">
        <v>3</v>
      </c>
      <c r="S662">
        <v>4</v>
      </c>
      <c r="T662">
        <v>4</v>
      </c>
      <c r="U662">
        <v>2</v>
      </c>
      <c r="V662">
        <v>5</v>
      </c>
      <c r="W662">
        <v>5</v>
      </c>
      <c r="X662">
        <v>3</v>
      </c>
      <c r="Y662">
        <v>2</v>
      </c>
      <c r="Z662">
        <v>3</v>
      </c>
      <c r="AA662">
        <v>3</v>
      </c>
      <c r="AB662">
        <v>3</v>
      </c>
      <c r="AC662">
        <v>4</v>
      </c>
      <c r="AD662">
        <v>2</v>
      </c>
      <c r="AE662">
        <v>4</v>
      </c>
      <c r="AF662">
        <v>5</v>
      </c>
      <c r="AG662">
        <v>3</v>
      </c>
      <c r="AH662">
        <v>3</v>
      </c>
      <c r="AI662">
        <v>3</v>
      </c>
      <c r="AJ662">
        <v>4</v>
      </c>
      <c r="AK662">
        <v>4</v>
      </c>
      <c r="AL662">
        <v>5</v>
      </c>
      <c r="AM662">
        <v>4</v>
      </c>
      <c r="AN662">
        <v>4</v>
      </c>
      <c r="AO662">
        <v>3</v>
      </c>
      <c r="AP662">
        <v>5</v>
      </c>
      <c r="AQ662">
        <v>4</v>
      </c>
      <c r="AR662">
        <v>5</v>
      </c>
      <c r="AS662">
        <v>3</v>
      </c>
      <c r="AT662">
        <v>5</v>
      </c>
      <c r="AU662">
        <v>4</v>
      </c>
      <c r="AV662">
        <v>5</v>
      </c>
      <c r="AW662" s="6">
        <f>STDEV(Table1[[#This Row],[Q1]:[Q36]])</f>
        <v>1.0141851056742199</v>
      </c>
    </row>
    <row r="663" spans="1:49" x14ac:dyDescent="0.2">
      <c r="A663" t="s">
        <v>936</v>
      </c>
      <c r="B663">
        <f>IF(642&lt;ROW(Table1[[#This Row],[ID]])-1,ROW(Table1[[#This Row],[ID]])-1,0)</f>
        <v>662</v>
      </c>
      <c r="C663" t="b">
        <f>FALSE</f>
        <v>0</v>
      </c>
      <c r="D663" t="b">
        <f>FALSE</f>
        <v>0</v>
      </c>
      <c r="E663" s="1">
        <v>37405</v>
      </c>
      <c r="F663" s="4">
        <f ca="1">INT((TODAY()-Table1[[#This Row],[born date]])/365)</f>
        <v>18</v>
      </c>
      <c r="G663" t="s">
        <v>65</v>
      </c>
      <c r="H663" t="s">
        <v>62</v>
      </c>
      <c r="I663" t="s">
        <v>123</v>
      </c>
      <c r="J663" t="s">
        <v>66</v>
      </c>
      <c r="K663" t="s">
        <v>54</v>
      </c>
      <c r="L663" t="s">
        <v>55</v>
      </c>
      <c r="M663">
        <v>3</v>
      </c>
      <c r="N663">
        <v>4</v>
      </c>
      <c r="O663">
        <v>2</v>
      </c>
      <c r="P663">
        <v>4</v>
      </c>
      <c r="Q663">
        <v>4</v>
      </c>
      <c r="R663">
        <v>4</v>
      </c>
      <c r="S663">
        <v>4</v>
      </c>
      <c r="T663">
        <v>3</v>
      </c>
      <c r="U663">
        <v>4</v>
      </c>
      <c r="V663">
        <v>5</v>
      </c>
      <c r="W663">
        <v>3</v>
      </c>
      <c r="X663">
        <v>3</v>
      </c>
      <c r="Y663">
        <v>3</v>
      </c>
      <c r="Z663">
        <v>4</v>
      </c>
      <c r="AA663">
        <v>4</v>
      </c>
      <c r="AB663">
        <v>4</v>
      </c>
      <c r="AC663">
        <v>4</v>
      </c>
      <c r="AD663">
        <v>2</v>
      </c>
      <c r="AE663">
        <v>4</v>
      </c>
      <c r="AF663">
        <v>5</v>
      </c>
      <c r="AG663">
        <v>3</v>
      </c>
      <c r="AH663">
        <v>3</v>
      </c>
      <c r="AI663">
        <v>4</v>
      </c>
      <c r="AJ663">
        <v>4</v>
      </c>
      <c r="AK663">
        <v>4</v>
      </c>
      <c r="AL663">
        <v>4</v>
      </c>
      <c r="AM663">
        <v>4</v>
      </c>
      <c r="AN663">
        <v>3</v>
      </c>
      <c r="AO663">
        <v>4</v>
      </c>
      <c r="AP663">
        <v>5</v>
      </c>
      <c r="AQ663">
        <v>4</v>
      </c>
      <c r="AR663">
        <v>5</v>
      </c>
      <c r="AS663">
        <v>5</v>
      </c>
      <c r="AT663">
        <v>3</v>
      </c>
      <c r="AU663">
        <v>4</v>
      </c>
      <c r="AV663">
        <v>5</v>
      </c>
      <c r="AW663" s="6">
        <f>STDEV(Table1[[#This Row],[Q1]:[Q36]])</f>
        <v>0.78629127443586</v>
      </c>
    </row>
    <row r="664" spans="1:49" x14ac:dyDescent="0.2">
      <c r="A664" t="s">
        <v>937</v>
      </c>
      <c r="B664">
        <f>IF(642&lt;ROW(Table1[[#This Row],[ID]])-1,ROW(Table1[[#This Row],[ID]])-1,0)</f>
        <v>663</v>
      </c>
      <c r="C664" t="b">
        <f>FALSE</f>
        <v>0</v>
      </c>
      <c r="D664" t="b">
        <f>FALSE</f>
        <v>0</v>
      </c>
      <c r="E664" s="1">
        <v>30021</v>
      </c>
      <c r="F664" s="4">
        <f ca="1">INT((TODAY()-Table1[[#This Row],[born date]])/365)</f>
        <v>38</v>
      </c>
      <c r="G664" t="s">
        <v>65</v>
      </c>
      <c r="H664" t="s">
        <v>51</v>
      </c>
      <c r="I664" t="s">
        <v>58</v>
      </c>
      <c r="J664" t="s">
        <v>53</v>
      </c>
      <c r="K664" t="s">
        <v>54</v>
      </c>
      <c r="L664" t="s">
        <v>55</v>
      </c>
      <c r="M664">
        <v>5</v>
      </c>
      <c r="N664">
        <v>3</v>
      </c>
      <c r="O664">
        <v>3</v>
      </c>
      <c r="P664">
        <v>5</v>
      </c>
      <c r="Q664">
        <v>3</v>
      </c>
      <c r="R664">
        <v>3</v>
      </c>
      <c r="S664">
        <v>4</v>
      </c>
      <c r="T664">
        <v>3</v>
      </c>
      <c r="U664">
        <v>4</v>
      </c>
      <c r="V664">
        <v>3</v>
      </c>
      <c r="W664">
        <v>3</v>
      </c>
      <c r="X664">
        <v>4</v>
      </c>
      <c r="Y664">
        <v>3</v>
      </c>
      <c r="Z664">
        <v>3</v>
      </c>
      <c r="AA664">
        <v>3</v>
      </c>
      <c r="AB664">
        <v>3</v>
      </c>
      <c r="AC664">
        <v>3</v>
      </c>
      <c r="AD664">
        <v>3</v>
      </c>
      <c r="AE664">
        <v>3</v>
      </c>
      <c r="AF664">
        <v>3</v>
      </c>
      <c r="AG664">
        <v>3</v>
      </c>
      <c r="AH664">
        <v>3</v>
      </c>
      <c r="AI664">
        <v>4</v>
      </c>
      <c r="AJ664">
        <v>3</v>
      </c>
      <c r="AK664">
        <v>3</v>
      </c>
      <c r="AL664">
        <v>3</v>
      </c>
      <c r="AM664">
        <v>3</v>
      </c>
      <c r="AN664">
        <v>3</v>
      </c>
      <c r="AO664">
        <v>4</v>
      </c>
      <c r="AP664">
        <v>3</v>
      </c>
      <c r="AQ664">
        <v>3</v>
      </c>
      <c r="AR664">
        <v>3</v>
      </c>
      <c r="AS664">
        <v>4</v>
      </c>
      <c r="AT664">
        <v>4</v>
      </c>
      <c r="AU664">
        <v>4</v>
      </c>
      <c r="AV664">
        <v>3</v>
      </c>
      <c r="AW664" s="6">
        <f>STDEV(Table1[[#This Row],[Q1]:[Q36]])</f>
        <v>0.58554004376911994</v>
      </c>
    </row>
    <row r="665" spans="1:49" x14ac:dyDescent="0.2">
      <c r="A665" t="s">
        <v>938</v>
      </c>
      <c r="B665">
        <f>IF(642&lt;ROW(Table1[[#This Row],[ID]])-1,ROW(Table1[[#This Row],[ID]])-1,0)</f>
        <v>664</v>
      </c>
      <c r="C665" t="b">
        <f>FALSE</f>
        <v>0</v>
      </c>
      <c r="D665" t="b">
        <f>FALSE</f>
        <v>0</v>
      </c>
      <c r="E665" s="1">
        <v>33764</v>
      </c>
      <c r="F665" s="4">
        <f ca="1">INT((TODAY()-Table1[[#This Row],[born date]])/365)</f>
        <v>28</v>
      </c>
      <c r="G665" t="s">
        <v>65</v>
      </c>
      <c r="H665" t="s">
        <v>62</v>
      </c>
      <c r="I665" t="s">
        <v>123</v>
      </c>
      <c r="J665" t="s">
        <v>68</v>
      </c>
      <c r="K665" t="s">
        <v>107</v>
      </c>
      <c r="L665" t="s">
        <v>55</v>
      </c>
      <c r="M665">
        <v>2</v>
      </c>
      <c r="N665">
        <v>3</v>
      </c>
      <c r="O665">
        <v>2</v>
      </c>
      <c r="P665">
        <v>4</v>
      </c>
      <c r="Q665">
        <v>1</v>
      </c>
      <c r="R665">
        <v>4</v>
      </c>
      <c r="S665">
        <v>3</v>
      </c>
      <c r="T665">
        <v>2</v>
      </c>
      <c r="U665">
        <v>5</v>
      </c>
      <c r="V665">
        <v>5</v>
      </c>
      <c r="W665">
        <v>2</v>
      </c>
      <c r="X665">
        <v>2</v>
      </c>
      <c r="Y665">
        <v>2</v>
      </c>
      <c r="Z665">
        <v>5</v>
      </c>
      <c r="AA665">
        <v>2</v>
      </c>
      <c r="AB665">
        <v>3</v>
      </c>
      <c r="AC665">
        <v>2</v>
      </c>
      <c r="AD665">
        <v>2</v>
      </c>
      <c r="AE665">
        <v>4</v>
      </c>
      <c r="AF665">
        <v>4</v>
      </c>
      <c r="AG665">
        <v>2</v>
      </c>
      <c r="AH665">
        <v>1</v>
      </c>
      <c r="AI665">
        <v>2</v>
      </c>
      <c r="AJ665">
        <v>2</v>
      </c>
      <c r="AK665">
        <v>1</v>
      </c>
      <c r="AL665">
        <v>4</v>
      </c>
      <c r="AM665">
        <v>1</v>
      </c>
      <c r="AN665">
        <v>2</v>
      </c>
      <c r="AO665">
        <v>4</v>
      </c>
      <c r="AP665">
        <v>4</v>
      </c>
      <c r="AQ665">
        <v>1</v>
      </c>
      <c r="AR665">
        <v>4</v>
      </c>
      <c r="AS665">
        <v>3</v>
      </c>
      <c r="AT665">
        <v>3</v>
      </c>
      <c r="AU665">
        <v>5</v>
      </c>
      <c r="AV665">
        <v>4</v>
      </c>
      <c r="AW665" s="6">
        <f>STDEV(Table1[[#This Row],[Q1]:[Q36]])</f>
        <v>1.2761549390929883</v>
      </c>
    </row>
    <row r="666" spans="1:49" x14ac:dyDescent="0.2">
      <c r="A666" t="s">
        <v>939</v>
      </c>
      <c r="B666">
        <f>IF(642&lt;ROW(Table1[[#This Row],[ID]])-1,ROW(Table1[[#This Row],[ID]])-1,0)</f>
        <v>665</v>
      </c>
      <c r="C666" t="b">
        <f>FALSE</f>
        <v>0</v>
      </c>
      <c r="D666" t="b">
        <f>FALSE</f>
        <v>0</v>
      </c>
      <c r="E666" s="1">
        <v>33889</v>
      </c>
      <c r="F666" s="4">
        <f ca="1">INT((TODAY()-Table1[[#This Row],[born date]])/365)</f>
        <v>28</v>
      </c>
      <c r="G666" t="s">
        <v>50</v>
      </c>
      <c r="H666" t="s">
        <v>62</v>
      </c>
      <c r="I666" t="s">
        <v>58</v>
      </c>
      <c r="J666" t="s">
        <v>66</v>
      </c>
      <c r="K666" t="s">
        <v>107</v>
      </c>
      <c r="L666" t="s">
        <v>940</v>
      </c>
      <c r="M666">
        <v>4</v>
      </c>
      <c r="N666">
        <v>4</v>
      </c>
      <c r="O666">
        <v>3</v>
      </c>
      <c r="P666">
        <v>3</v>
      </c>
      <c r="Q666">
        <v>4</v>
      </c>
      <c r="R666">
        <v>3</v>
      </c>
      <c r="S666">
        <v>3</v>
      </c>
      <c r="T666">
        <v>3</v>
      </c>
      <c r="U666">
        <v>4</v>
      </c>
      <c r="V666">
        <v>4</v>
      </c>
      <c r="W666">
        <v>4</v>
      </c>
      <c r="X666">
        <v>2</v>
      </c>
      <c r="Y666">
        <v>3</v>
      </c>
      <c r="Z666">
        <v>4</v>
      </c>
      <c r="AA666">
        <v>4</v>
      </c>
      <c r="AB666">
        <v>3</v>
      </c>
      <c r="AC666">
        <v>3</v>
      </c>
      <c r="AD666">
        <v>3</v>
      </c>
      <c r="AE666">
        <v>4</v>
      </c>
      <c r="AF666">
        <v>4</v>
      </c>
      <c r="AG666">
        <v>4</v>
      </c>
      <c r="AH666">
        <v>3</v>
      </c>
      <c r="AI666">
        <v>4</v>
      </c>
      <c r="AJ666">
        <v>3</v>
      </c>
      <c r="AK666">
        <v>4</v>
      </c>
      <c r="AL666">
        <v>3</v>
      </c>
      <c r="AM666">
        <v>3</v>
      </c>
      <c r="AN666">
        <v>3</v>
      </c>
      <c r="AO666">
        <v>3</v>
      </c>
      <c r="AP666">
        <v>4</v>
      </c>
      <c r="AQ666">
        <v>3</v>
      </c>
      <c r="AR666">
        <v>3</v>
      </c>
      <c r="AS666">
        <v>3</v>
      </c>
      <c r="AT666">
        <v>3</v>
      </c>
      <c r="AU666">
        <v>4</v>
      </c>
      <c r="AV666">
        <v>4</v>
      </c>
      <c r="AW666" s="6">
        <f>STDEV(Table1[[#This Row],[Q1]:[Q36]])</f>
        <v>0.55420470689345214</v>
      </c>
    </row>
    <row r="667" spans="1:49" x14ac:dyDescent="0.2">
      <c r="A667" t="s">
        <v>941</v>
      </c>
      <c r="B667">
        <f>IF(642&lt;ROW(Table1[[#This Row],[ID]])-1,ROW(Table1[[#This Row],[ID]])-1,0)</f>
        <v>666</v>
      </c>
      <c r="C667" t="b">
        <f>FALSE</f>
        <v>0</v>
      </c>
      <c r="D667" t="b">
        <f>FALSE</f>
        <v>0</v>
      </c>
      <c r="E667" s="1">
        <v>27690</v>
      </c>
      <c r="F667" s="4">
        <f ca="1">INT((TODAY()-Table1[[#This Row],[born date]])/365)</f>
        <v>45</v>
      </c>
      <c r="G667" t="s">
        <v>65</v>
      </c>
      <c r="H667" t="s">
        <v>51</v>
      </c>
      <c r="I667" t="s">
        <v>58</v>
      </c>
      <c r="J667" t="s">
        <v>53</v>
      </c>
      <c r="K667" t="s">
        <v>89</v>
      </c>
      <c r="L667" t="s">
        <v>942</v>
      </c>
      <c r="M667">
        <v>5</v>
      </c>
      <c r="N667">
        <v>5</v>
      </c>
      <c r="O667">
        <v>3</v>
      </c>
      <c r="P667">
        <v>4</v>
      </c>
      <c r="Q667">
        <v>4</v>
      </c>
      <c r="R667">
        <v>3</v>
      </c>
      <c r="S667">
        <v>3</v>
      </c>
      <c r="T667">
        <v>4</v>
      </c>
      <c r="U667">
        <v>5</v>
      </c>
      <c r="V667">
        <v>5</v>
      </c>
      <c r="W667">
        <v>5</v>
      </c>
      <c r="X667">
        <v>3</v>
      </c>
      <c r="Y667">
        <v>3</v>
      </c>
      <c r="Z667">
        <v>4</v>
      </c>
      <c r="AA667">
        <v>4</v>
      </c>
      <c r="AB667">
        <v>3</v>
      </c>
      <c r="AC667">
        <v>4</v>
      </c>
      <c r="AD667">
        <v>3</v>
      </c>
      <c r="AE667">
        <v>5</v>
      </c>
      <c r="AF667">
        <v>4</v>
      </c>
      <c r="AG667">
        <v>4</v>
      </c>
      <c r="AH667">
        <v>4</v>
      </c>
      <c r="AI667">
        <v>4</v>
      </c>
      <c r="AJ667">
        <v>4</v>
      </c>
      <c r="AK667">
        <v>4</v>
      </c>
      <c r="AL667">
        <v>3</v>
      </c>
      <c r="AM667">
        <v>3</v>
      </c>
      <c r="AN667">
        <v>4</v>
      </c>
      <c r="AO667">
        <v>5</v>
      </c>
      <c r="AP667">
        <v>4</v>
      </c>
      <c r="AQ667">
        <v>5</v>
      </c>
      <c r="AR667">
        <v>3</v>
      </c>
      <c r="AS667">
        <v>4</v>
      </c>
      <c r="AT667">
        <v>4</v>
      </c>
      <c r="AU667">
        <v>5</v>
      </c>
      <c r="AV667">
        <v>4</v>
      </c>
      <c r="AW667" s="6">
        <f>STDEV(Table1[[#This Row],[Q1]:[Q36]])</f>
        <v>0.73624961260668287</v>
      </c>
    </row>
    <row r="668" spans="1:49" x14ac:dyDescent="0.2">
      <c r="A668" t="s">
        <v>943</v>
      </c>
      <c r="B668">
        <f>IF(642&lt;ROW(Table1[[#This Row],[ID]])-1,ROW(Table1[[#This Row],[ID]])-1,0)</f>
        <v>667</v>
      </c>
      <c r="C668" t="b">
        <f>FALSE</f>
        <v>0</v>
      </c>
      <c r="D668" t="b">
        <f>FALSE</f>
        <v>0</v>
      </c>
      <c r="E668" s="1">
        <v>35590</v>
      </c>
      <c r="F668" s="4">
        <f ca="1">INT((TODAY()-Table1[[#This Row],[born date]])/365)</f>
        <v>23</v>
      </c>
      <c r="G668" t="s">
        <v>65</v>
      </c>
      <c r="H668" t="s">
        <v>51</v>
      </c>
      <c r="I668" t="s">
        <v>52</v>
      </c>
      <c r="J668" t="s">
        <v>66</v>
      </c>
      <c r="K668" t="s">
        <v>107</v>
      </c>
      <c r="L668" t="s">
        <v>113</v>
      </c>
      <c r="M668">
        <v>4</v>
      </c>
      <c r="N668">
        <v>3</v>
      </c>
      <c r="O668">
        <v>3</v>
      </c>
      <c r="P668">
        <v>3</v>
      </c>
      <c r="Q668">
        <v>4</v>
      </c>
      <c r="R668">
        <v>2</v>
      </c>
      <c r="S668">
        <v>3</v>
      </c>
      <c r="T668">
        <v>2</v>
      </c>
      <c r="U668">
        <v>4</v>
      </c>
      <c r="V668">
        <v>4</v>
      </c>
      <c r="W668">
        <v>3</v>
      </c>
      <c r="X668">
        <v>4</v>
      </c>
      <c r="Y668">
        <v>3</v>
      </c>
      <c r="Z668">
        <v>3</v>
      </c>
      <c r="AA668">
        <v>3</v>
      </c>
      <c r="AB668">
        <v>2</v>
      </c>
      <c r="AC668">
        <v>3</v>
      </c>
      <c r="AD668">
        <v>2</v>
      </c>
      <c r="AE668">
        <v>4</v>
      </c>
      <c r="AF668">
        <v>4</v>
      </c>
      <c r="AG668">
        <v>3</v>
      </c>
      <c r="AH668">
        <v>3</v>
      </c>
      <c r="AI668">
        <v>4</v>
      </c>
      <c r="AJ668">
        <v>3</v>
      </c>
      <c r="AK668">
        <v>3</v>
      </c>
      <c r="AL668">
        <v>3</v>
      </c>
      <c r="AM668">
        <v>3</v>
      </c>
      <c r="AN668">
        <v>2</v>
      </c>
      <c r="AO668">
        <v>4</v>
      </c>
      <c r="AP668">
        <v>4</v>
      </c>
      <c r="AQ668">
        <v>4</v>
      </c>
      <c r="AR668">
        <v>3</v>
      </c>
      <c r="AS668">
        <v>3</v>
      </c>
      <c r="AT668">
        <v>3</v>
      </c>
      <c r="AU668">
        <v>4</v>
      </c>
      <c r="AV668">
        <v>4</v>
      </c>
      <c r="AW668" s="6">
        <f>STDEV(Table1[[#This Row],[Q1]:[Q36]])</f>
        <v>0.68080251431091499</v>
      </c>
    </row>
    <row r="669" spans="1:49" x14ac:dyDescent="0.2">
      <c r="A669" t="s">
        <v>944</v>
      </c>
      <c r="B669">
        <f>IF(642&lt;ROW(Table1[[#This Row],[ID]])-1,ROW(Table1[[#This Row],[ID]])-1,0)</f>
        <v>668</v>
      </c>
      <c r="C669" t="b">
        <f>FALSE</f>
        <v>0</v>
      </c>
      <c r="D669" t="b">
        <f>FALSE</f>
        <v>0</v>
      </c>
      <c r="E669" s="1">
        <v>36325</v>
      </c>
      <c r="F669" s="4">
        <f ca="1">INT((TODAY()-Table1[[#This Row],[born date]])/365)</f>
        <v>21</v>
      </c>
      <c r="G669" t="s">
        <v>65</v>
      </c>
      <c r="H669" t="s">
        <v>62</v>
      </c>
      <c r="I669" t="s">
        <v>58</v>
      </c>
      <c r="J669" t="s">
        <v>66</v>
      </c>
      <c r="K669" t="s">
        <v>54</v>
      </c>
      <c r="L669" t="s">
        <v>55</v>
      </c>
      <c r="M669">
        <v>4</v>
      </c>
      <c r="N669">
        <v>3</v>
      </c>
      <c r="O669">
        <v>3</v>
      </c>
      <c r="P669">
        <v>5</v>
      </c>
      <c r="Q669">
        <v>2</v>
      </c>
      <c r="R669">
        <v>5</v>
      </c>
      <c r="S669">
        <v>3</v>
      </c>
      <c r="T669">
        <v>4</v>
      </c>
      <c r="U669">
        <v>4</v>
      </c>
      <c r="V669">
        <v>4</v>
      </c>
      <c r="W669">
        <v>4</v>
      </c>
      <c r="X669">
        <v>3</v>
      </c>
      <c r="Y669">
        <v>3</v>
      </c>
      <c r="Z669">
        <v>4</v>
      </c>
      <c r="AA669">
        <v>3</v>
      </c>
      <c r="AB669">
        <v>4</v>
      </c>
      <c r="AC669">
        <v>3</v>
      </c>
      <c r="AD669">
        <v>2</v>
      </c>
      <c r="AE669">
        <v>4</v>
      </c>
      <c r="AF669">
        <v>3</v>
      </c>
      <c r="AG669">
        <v>3</v>
      </c>
      <c r="AH669">
        <v>3</v>
      </c>
      <c r="AI669">
        <v>4</v>
      </c>
      <c r="AJ669">
        <v>3</v>
      </c>
      <c r="AK669">
        <v>4</v>
      </c>
      <c r="AL669">
        <v>5</v>
      </c>
      <c r="AM669">
        <v>5</v>
      </c>
      <c r="AN669">
        <v>4</v>
      </c>
      <c r="AO669">
        <v>2</v>
      </c>
      <c r="AP669">
        <v>3</v>
      </c>
      <c r="AQ669">
        <v>2</v>
      </c>
      <c r="AR669">
        <v>5</v>
      </c>
      <c r="AS669">
        <v>4</v>
      </c>
      <c r="AT669">
        <v>3</v>
      </c>
      <c r="AU669">
        <v>4</v>
      </c>
      <c r="AV669">
        <v>4</v>
      </c>
      <c r="AW669" s="6">
        <f>STDEV(Table1[[#This Row],[Q1]:[Q36]])</f>
        <v>0.87650098017855571</v>
      </c>
    </row>
    <row r="670" spans="1:49" x14ac:dyDescent="0.2">
      <c r="A670" t="s">
        <v>945</v>
      </c>
      <c r="B670">
        <f>IF(642&lt;ROW(Table1[[#This Row],[ID]])-1,ROW(Table1[[#This Row],[ID]])-1,0)</f>
        <v>669</v>
      </c>
      <c r="C670" t="b">
        <f>FALSE</f>
        <v>0</v>
      </c>
      <c r="D670" t="b">
        <f>FALSE</f>
        <v>0</v>
      </c>
      <c r="E670" s="1">
        <v>30288</v>
      </c>
      <c r="F670" s="4">
        <f ca="1">INT((TODAY()-Table1[[#This Row],[born date]])/365)</f>
        <v>38</v>
      </c>
      <c r="G670" t="s">
        <v>65</v>
      </c>
      <c r="H670" t="s">
        <v>57</v>
      </c>
      <c r="I670" t="s">
        <v>52</v>
      </c>
      <c r="J670" t="s">
        <v>53</v>
      </c>
      <c r="K670" t="s">
        <v>54</v>
      </c>
      <c r="L670" t="s">
        <v>946</v>
      </c>
      <c r="M670">
        <v>5</v>
      </c>
      <c r="N670">
        <v>5</v>
      </c>
      <c r="O670">
        <v>3</v>
      </c>
      <c r="P670">
        <v>5</v>
      </c>
      <c r="Q670">
        <v>5</v>
      </c>
      <c r="R670">
        <v>2</v>
      </c>
      <c r="S670">
        <v>5</v>
      </c>
      <c r="T670">
        <v>4</v>
      </c>
      <c r="U670">
        <v>5</v>
      </c>
      <c r="V670">
        <v>5</v>
      </c>
      <c r="W670">
        <v>5</v>
      </c>
      <c r="X670">
        <v>4</v>
      </c>
      <c r="Y670">
        <v>3</v>
      </c>
      <c r="Z670">
        <v>5</v>
      </c>
      <c r="AA670">
        <v>5</v>
      </c>
      <c r="AB670">
        <v>3</v>
      </c>
      <c r="AC670">
        <v>5</v>
      </c>
      <c r="AD670">
        <v>5</v>
      </c>
      <c r="AE670">
        <v>4</v>
      </c>
      <c r="AF670">
        <v>5</v>
      </c>
      <c r="AG670">
        <v>4</v>
      </c>
      <c r="AH670">
        <v>1</v>
      </c>
      <c r="AI670">
        <v>5</v>
      </c>
      <c r="AJ670">
        <v>5</v>
      </c>
      <c r="AK670">
        <v>3</v>
      </c>
      <c r="AL670">
        <v>4</v>
      </c>
      <c r="AM670">
        <v>5</v>
      </c>
      <c r="AN670">
        <v>5</v>
      </c>
      <c r="AO670">
        <v>1</v>
      </c>
      <c r="AP670">
        <v>5</v>
      </c>
      <c r="AQ670">
        <v>5</v>
      </c>
      <c r="AR670">
        <v>3</v>
      </c>
      <c r="AS670">
        <v>3</v>
      </c>
      <c r="AT670">
        <v>5</v>
      </c>
      <c r="AU670">
        <v>4</v>
      </c>
      <c r="AV670">
        <v>5</v>
      </c>
      <c r="AW670" s="6">
        <f>STDEV(Table1[[#This Row],[Q1]:[Q36]])</f>
        <v>1.166666666666667</v>
      </c>
    </row>
    <row r="671" spans="1:49" x14ac:dyDescent="0.2">
      <c r="A671" t="s">
        <v>947</v>
      </c>
      <c r="B671">
        <f>IF(642&lt;ROW(Table1[[#This Row],[ID]])-1,ROW(Table1[[#This Row],[ID]])-1,0)</f>
        <v>670</v>
      </c>
      <c r="C671" t="b">
        <f>FALSE</f>
        <v>0</v>
      </c>
      <c r="D671" t="b">
        <f>FALSE</f>
        <v>0</v>
      </c>
      <c r="E671" s="1">
        <v>22100</v>
      </c>
      <c r="F671" s="4">
        <f ca="1">INT((TODAY()-Table1[[#This Row],[born date]])/365)</f>
        <v>60</v>
      </c>
      <c r="G671" t="s">
        <v>50</v>
      </c>
      <c r="H671" t="s">
        <v>57</v>
      </c>
      <c r="I671" t="s">
        <v>58</v>
      </c>
      <c r="J671" t="s">
        <v>53</v>
      </c>
      <c r="K671" t="s">
        <v>54</v>
      </c>
      <c r="L671" t="s">
        <v>948</v>
      </c>
      <c r="M671">
        <v>4</v>
      </c>
      <c r="N671">
        <v>3</v>
      </c>
      <c r="O671">
        <v>3</v>
      </c>
      <c r="P671">
        <v>4</v>
      </c>
      <c r="Q671">
        <v>4</v>
      </c>
      <c r="R671">
        <v>5</v>
      </c>
      <c r="S671">
        <v>5</v>
      </c>
      <c r="T671">
        <v>4</v>
      </c>
      <c r="U671">
        <v>5</v>
      </c>
      <c r="V671">
        <v>3</v>
      </c>
      <c r="W671">
        <v>3</v>
      </c>
      <c r="X671">
        <v>4</v>
      </c>
      <c r="Y671">
        <v>4</v>
      </c>
      <c r="Z671">
        <v>5</v>
      </c>
      <c r="AA671">
        <v>4</v>
      </c>
      <c r="AB671">
        <v>5</v>
      </c>
      <c r="AC671">
        <v>4</v>
      </c>
      <c r="AD671">
        <v>3</v>
      </c>
      <c r="AE671">
        <v>5</v>
      </c>
      <c r="AF671">
        <v>4</v>
      </c>
      <c r="AG671">
        <v>3</v>
      </c>
      <c r="AH671">
        <v>3</v>
      </c>
      <c r="AI671">
        <v>5</v>
      </c>
      <c r="AJ671">
        <v>4</v>
      </c>
      <c r="AK671">
        <v>4</v>
      </c>
      <c r="AL671">
        <v>4</v>
      </c>
      <c r="AM671">
        <v>4</v>
      </c>
      <c r="AN671">
        <v>4</v>
      </c>
      <c r="AO671">
        <v>2</v>
      </c>
      <c r="AP671">
        <v>4</v>
      </c>
      <c r="AQ671">
        <v>4</v>
      </c>
      <c r="AR671">
        <v>5</v>
      </c>
      <c r="AS671">
        <v>5</v>
      </c>
      <c r="AT671">
        <v>5</v>
      </c>
      <c r="AU671">
        <v>2</v>
      </c>
      <c r="AV671">
        <v>4</v>
      </c>
      <c r="AW671" s="6">
        <f>STDEV(Table1[[#This Row],[Q1]:[Q36]])</f>
        <v>0.84468459408945185</v>
      </c>
    </row>
    <row r="672" spans="1:49" x14ac:dyDescent="0.2">
      <c r="A672" t="s">
        <v>949</v>
      </c>
      <c r="B672">
        <f>IF(642&lt;ROW(Table1[[#This Row],[ID]])-1,ROW(Table1[[#This Row],[ID]])-1,0)</f>
        <v>671</v>
      </c>
      <c r="C672" t="b">
        <f>FALSE</f>
        <v>0</v>
      </c>
      <c r="D672" t="b">
        <f>FALSE</f>
        <v>0</v>
      </c>
      <c r="E672" s="1">
        <v>28697</v>
      </c>
      <c r="F672" s="4">
        <f ca="1">INT((TODAY()-Table1[[#This Row],[born date]])/365)</f>
        <v>42</v>
      </c>
      <c r="G672" t="s">
        <v>50</v>
      </c>
      <c r="H672" t="s">
        <v>57</v>
      </c>
      <c r="I672" t="s">
        <v>58</v>
      </c>
      <c r="J672" t="s">
        <v>66</v>
      </c>
      <c r="K672" t="s">
        <v>54</v>
      </c>
      <c r="L672" t="s">
        <v>950</v>
      </c>
      <c r="M672">
        <v>4</v>
      </c>
      <c r="N672">
        <v>4</v>
      </c>
      <c r="O672">
        <v>3</v>
      </c>
      <c r="P672">
        <v>4</v>
      </c>
      <c r="Q672">
        <v>3</v>
      </c>
      <c r="R672">
        <v>4</v>
      </c>
      <c r="S672">
        <v>4</v>
      </c>
      <c r="T672">
        <v>3</v>
      </c>
      <c r="U672">
        <v>4</v>
      </c>
      <c r="V672">
        <v>4</v>
      </c>
      <c r="W672">
        <v>3</v>
      </c>
      <c r="X672">
        <v>4</v>
      </c>
      <c r="Y672">
        <v>4</v>
      </c>
      <c r="Z672">
        <v>4</v>
      </c>
      <c r="AA672">
        <v>4</v>
      </c>
      <c r="AB672">
        <v>4</v>
      </c>
      <c r="AC672">
        <v>3</v>
      </c>
      <c r="AD672">
        <v>3</v>
      </c>
      <c r="AE672">
        <v>4</v>
      </c>
      <c r="AF672">
        <v>4</v>
      </c>
      <c r="AG672">
        <v>3</v>
      </c>
      <c r="AH672">
        <v>3</v>
      </c>
      <c r="AI672">
        <v>3</v>
      </c>
      <c r="AJ672">
        <v>3</v>
      </c>
      <c r="AK672">
        <v>4</v>
      </c>
      <c r="AL672">
        <v>4</v>
      </c>
      <c r="AM672">
        <v>3</v>
      </c>
      <c r="AN672">
        <v>3</v>
      </c>
      <c r="AO672">
        <v>4</v>
      </c>
      <c r="AP672">
        <v>4</v>
      </c>
      <c r="AQ672">
        <v>3</v>
      </c>
      <c r="AR672">
        <v>4</v>
      </c>
      <c r="AS672">
        <v>3</v>
      </c>
      <c r="AT672">
        <v>3</v>
      </c>
      <c r="AU672">
        <v>5</v>
      </c>
      <c r="AV672">
        <v>4</v>
      </c>
      <c r="AW672" s="6">
        <f>STDEV(Table1[[#This Row],[Q1]:[Q36]])</f>
        <v>0.54916964736527563</v>
      </c>
    </row>
    <row r="673" spans="1:49" x14ac:dyDescent="0.2">
      <c r="A673" t="s">
        <v>951</v>
      </c>
      <c r="B673">
        <f>IF(642&lt;ROW(Table1[[#This Row],[ID]])-1,ROW(Table1[[#This Row],[ID]])-1,0)</f>
        <v>672</v>
      </c>
      <c r="C673" t="b">
        <f>FALSE</f>
        <v>0</v>
      </c>
      <c r="D673" t="b">
        <f>FALSE</f>
        <v>0</v>
      </c>
      <c r="E673" s="1">
        <v>32285</v>
      </c>
      <c r="F673" s="4">
        <f ca="1">INT((TODAY()-Table1[[#This Row],[born date]])/365)</f>
        <v>32</v>
      </c>
      <c r="G673" t="s">
        <v>65</v>
      </c>
      <c r="H673" t="s">
        <v>57</v>
      </c>
      <c r="I673" t="s">
        <v>151</v>
      </c>
      <c r="J673" t="s">
        <v>53</v>
      </c>
      <c r="K673" t="s">
        <v>89</v>
      </c>
      <c r="L673" t="s">
        <v>55</v>
      </c>
      <c r="M673">
        <v>1</v>
      </c>
      <c r="N673">
        <v>5</v>
      </c>
      <c r="O673">
        <v>3</v>
      </c>
      <c r="P673">
        <v>4</v>
      </c>
      <c r="Q673">
        <v>3</v>
      </c>
      <c r="R673">
        <v>4</v>
      </c>
      <c r="S673">
        <v>4</v>
      </c>
      <c r="T673">
        <v>3</v>
      </c>
      <c r="U673">
        <v>4</v>
      </c>
      <c r="V673">
        <v>3</v>
      </c>
      <c r="W673">
        <v>3</v>
      </c>
      <c r="X673">
        <v>3</v>
      </c>
      <c r="Y673">
        <v>3</v>
      </c>
      <c r="Z673">
        <v>3</v>
      </c>
      <c r="AA673">
        <v>4</v>
      </c>
      <c r="AB673">
        <v>2</v>
      </c>
      <c r="AC673">
        <v>2</v>
      </c>
      <c r="AD673">
        <v>3</v>
      </c>
      <c r="AE673">
        <v>3</v>
      </c>
      <c r="AF673">
        <v>3</v>
      </c>
      <c r="AG673">
        <v>3</v>
      </c>
      <c r="AH673">
        <v>2</v>
      </c>
      <c r="AI673">
        <v>4</v>
      </c>
      <c r="AJ673">
        <v>3</v>
      </c>
      <c r="AK673">
        <v>4</v>
      </c>
      <c r="AL673">
        <v>2</v>
      </c>
      <c r="AM673">
        <v>3</v>
      </c>
      <c r="AN673">
        <v>4</v>
      </c>
      <c r="AO673">
        <v>3</v>
      </c>
      <c r="AP673">
        <v>3</v>
      </c>
      <c r="AQ673">
        <v>3</v>
      </c>
      <c r="AR673">
        <v>2</v>
      </c>
      <c r="AS673">
        <v>4</v>
      </c>
      <c r="AT673">
        <v>3</v>
      </c>
      <c r="AU673">
        <v>3</v>
      </c>
      <c r="AV673">
        <v>4</v>
      </c>
      <c r="AW673" s="6">
        <f>STDEV(Table1[[#This Row],[Q1]:[Q36]])</f>
        <v>0.79831171061283257</v>
      </c>
    </row>
    <row r="674" spans="1:49" x14ac:dyDescent="0.2">
      <c r="A674" t="s">
        <v>952</v>
      </c>
      <c r="B674">
        <f>IF(642&lt;ROW(Table1[[#This Row],[ID]])-1,ROW(Table1[[#This Row],[ID]])-1,0)</f>
        <v>673</v>
      </c>
      <c r="C674" t="b">
        <f>FALSE</f>
        <v>0</v>
      </c>
      <c r="D674" t="b">
        <f>FALSE</f>
        <v>0</v>
      </c>
      <c r="E674" s="1">
        <v>36035</v>
      </c>
      <c r="F674" s="4">
        <f ca="1">INT((TODAY()-Table1[[#This Row],[born date]])/365)</f>
        <v>22</v>
      </c>
      <c r="G674" t="s">
        <v>65</v>
      </c>
      <c r="H674" t="s">
        <v>62</v>
      </c>
      <c r="I674" t="s">
        <v>58</v>
      </c>
      <c r="J674" t="s">
        <v>53</v>
      </c>
      <c r="K674" t="s">
        <v>54</v>
      </c>
      <c r="L674" t="s">
        <v>55</v>
      </c>
      <c r="M674">
        <v>5</v>
      </c>
      <c r="N674">
        <v>3</v>
      </c>
      <c r="O674">
        <v>2</v>
      </c>
      <c r="P674">
        <v>5</v>
      </c>
      <c r="Q674">
        <v>4</v>
      </c>
      <c r="R674">
        <v>1</v>
      </c>
      <c r="S674">
        <v>4</v>
      </c>
      <c r="T674">
        <v>1</v>
      </c>
      <c r="U674">
        <v>5</v>
      </c>
      <c r="V674">
        <v>5</v>
      </c>
      <c r="W674">
        <v>4</v>
      </c>
      <c r="X674">
        <v>3</v>
      </c>
      <c r="Y674">
        <v>3</v>
      </c>
      <c r="Z674">
        <v>5</v>
      </c>
      <c r="AA674">
        <v>4</v>
      </c>
      <c r="AB674">
        <v>3</v>
      </c>
      <c r="AC674">
        <v>3</v>
      </c>
      <c r="AD674">
        <v>1</v>
      </c>
      <c r="AE674">
        <v>4</v>
      </c>
      <c r="AF674">
        <v>5</v>
      </c>
      <c r="AG674">
        <v>3</v>
      </c>
      <c r="AH674">
        <v>2</v>
      </c>
      <c r="AI674">
        <v>4</v>
      </c>
      <c r="AJ674">
        <v>5</v>
      </c>
      <c r="AK674">
        <v>4</v>
      </c>
      <c r="AL674">
        <v>4</v>
      </c>
      <c r="AM674">
        <v>3</v>
      </c>
      <c r="AN674">
        <v>1</v>
      </c>
      <c r="AO674">
        <v>4</v>
      </c>
      <c r="AP674">
        <v>5</v>
      </c>
      <c r="AQ674">
        <v>4</v>
      </c>
      <c r="AR674">
        <v>4</v>
      </c>
      <c r="AS674">
        <v>4</v>
      </c>
      <c r="AT674">
        <v>2</v>
      </c>
      <c r="AU674">
        <v>5</v>
      </c>
      <c r="AV674">
        <v>5</v>
      </c>
      <c r="AW674" s="6">
        <f>STDEV(Table1[[#This Row],[Q1]:[Q36]])</f>
        <v>1.2955969390869324</v>
      </c>
    </row>
    <row r="675" spans="1:49" x14ac:dyDescent="0.2">
      <c r="A675" t="s">
        <v>953</v>
      </c>
      <c r="B675">
        <f>IF(642&lt;ROW(Table1[[#This Row],[ID]])-1,ROW(Table1[[#This Row],[ID]])-1,0)</f>
        <v>674</v>
      </c>
      <c r="C675" t="b">
        <f>FALSE</f>
        <v>0</v>
      </c>
      <c r="D675" t="b">
        <f>FALSE</f>
        <v>0</v>
      </c>
      <c r="E675" s="1">
        <v>38232</v>
      </c>
      <c r="F675" s="4">
        <f ca="1">INT((TODAY()-Table1[[#This Row],[born date]])/365)</f>
        <v>16</v>
      </c>
      <c r="G675" t="s">
        <v>50</v>
      </c>
      <c r="H675" t="s">
        <v>62</v>
      </c>
      <c r="I675" t="s">
        <v>151</v>
      </c>
      <c r="J675" t="s">
        <v>53</v>
      </c>
      <c r="K675" t="s">
        <v>54</v>
      </c>
      <c r="L675" t="s">
        <v>63</v>
      </c>
      <c r="M675">
        <v>3</v>
      </c>
      <c r="N675">
        <v>4</v>
      </c>
      <c r="O675">
        <v>4</v>
      </c>
      <c r="P675">
        <v>3</v>
      </c>
      <c r="Q675">
        <v>3</v>
      </c>
      <c r="R675">
        <v>3</v>
      </c>
      <c r="S675">
        <v>3</v>
      </c>
      <c r="T675">
        <v>3</v>
      </c>
      <c r="U675">
        <v>4</v>
      </c>
      <c r="V675">
        <v>4</v>
      </c>
      <c r="W675">
        <v>3</v>
      </c>
      <c r="X675">
        <v>2</v>
      </c>
      <c r="Y675">
        <v>2</v>
      </c>
      <c r="Z675">
        <v>2</v>
      </c>
      <c r="AA675">
        <v>2</v>
      </c>
      <c r="AB675">
        <v>3</v>
      </c>
      <c r="AC675">
        <v>2</v>
      </c>
      <c r="AD675">
        <v>3</v>
      </c>
      <c r="AE675">
        <v>4</v>
      </c>
      <c r="AF675">
        <v>4</v>
      </c>
      <c r="AG675">
        <v>3</v>
      </c>
      <c r="AH675">
        <v>3</v>
      </c>
      <c r="AI675">
        <v>2</v>
      </c>
      <c r="AJ675">
        <v>2</v>
      </c>
      <c r="AK675">
        <v>2</v>
      </c>
      <c r="AL675">
        <v>3</v>
      </c>
      <c r="AM675">
        <v>3</v>
      </c>
      <c r="AN675">
        <v>3</v>
      </c>
      <c r="AO675">
        <v>4</v>
      </c>
      <c r="AP675">
        <v>4</v>
      </c>
      <c r="AQ675">
        <v>3</v>
      </c>
      <c r="AR675">
        <v>4</v>
      </c>
      <c r="AS675">
        <v>4</v>
      </c>
      <c r="AT675">
        <v>3</v>
      </c>
      <c r="AU675">
        <v>4</v>
      </c>
      <c r="AV675">
        <v>5</v>
      </c>
      <c r="AW675" s="6">
        <f>STDEV(Table1[[#This Row],[Q1]:[Q36]])</f>
        <v>0.79831171061283257</v>
      </c>
    </row>
    <row r="676" spans="1:49" x14ac:dyDescent="0.2">
      <c r="A676" t="s">
        <v>954</v>
      </c>
      <c r="B676">
        <f>IF(642&lt;ROW(Table1[[#This Row],[ID]])-1,ROW(Table1[[#This Row],[ID]])-1,0)</f>
        <v>675</v>
      </c>
      <c r="C676" t="b">
        <f>FALSE</f>
        <v>0</v>
      </c>
      <c r="D676" t="b">
        <f>FALSE</f>
        <v>0</v>
      </c>
      <c r="E676" s="1">
        <v>33760</v>
      </c>
      <c r="F676" s="4">
        <f ca="1">INT((TODAY()-Table1[[#This Row],[born date]])/365)</f>
        <v>28</v>
      </c>
      <c r="G676" t="s">
        <v>65</v>
      </c>
      <c r="H676" t="s">
        <v>62</v>
      </c>
      <c r="I676" t="s">
        <v>58</v>
      </c>
      <c r="J676" t="s">
        <v>68</v>
      </c>
      <c r="K676" t="s">
        <v>54</v>
      </c>
      <c r="L676" t="s">
        <v>955</v>
      </c>
      <c r="M676">
        <v>4</v>
      </c>
      <c r="N676">
        <v>5</v>
      </c>
      <c r="O676">
        <v>4</v>
      </c>
      <c r="P676">
        <v>5</v>
      </c>
      <c r="Q676">
        <v>5</v>
      </c>
      <c r="R676">
        <v>4</v>
      </c>
      <c r="S676">
        <v>4</v>
      </c>
      <c r="T676">
        <v>4</v>
      </c>
      <c r="U676">
        <v>4</v>
      </c>
      <c r="V676">
        <v>4</v>
      </c>
      <c r="W676">
        <v>4</v>
      </c>
      <c r="X676">
        <v>4</v>
      </c>
      <c r="Y676">
        <v>4</v>
      </c>
      <c r="Z676">
        <v>5</v>
      </c>
      <c r="AA676">
        <v>5</v>
      </c>
      <c r="AB676">
        <v>4</v>
      </c>
      <c r="AC676">
        <v>4</v>
      </c>
      <c r="AD676">
        <v>4</v>
      </c>
      <c r="AE676">
        <v>4</v>
      </c>
      <c r="AF676">
        <v>4</v>
      </c>
      <c r="AG676">
        <v>4</v>
      </c>
      <c r="AH676">
        <v>4</v>
      </c>
      <c r="AI676">
        <v>4</v>
      </c>
      <c r="AJ676">
        <v>5</v>
      </c>
      <c r="AK676">
        <v>4</v>
      </c>
      <c r="AL676">
        <v>4</v>
      </c>
      <c r="AM676">
        <v>4</v>
      </c>
      <c r="AN676">
        <v>4</v>
      </c>
      <c r="AO676">
        <v>4</v>
      </c>
      <c r="AP676">
        <v>4</v>
      </c>
      <c r="AQ676">
        <v>5</v>
      </c>
      <c r="AR676">
        <v>4</v>
      </c>
      <c r="AS676">
        <v>5</v>
      </c>
      <c r="AT676">
        <v>4</v>
      </c>
      <c r="AU676">
        <v>3</v>
      </c>
      <c r="AV676">
        <v>4</v>
      </c>
      <c r="AW676" s="6">
        <f>STDEV(Table1[[#This Row],[Q1]:[Q36]])</f>
        <v>0.46717659215115753</v>
      </c>
    </row>
    <row r="677" spans="1:49" x14ac:dyDescent="0.2">
      <c r="A677" t="s">
        <v>956</v>
      </c>
      <c r="B677">
        <f>IF(642&lt;ROW(Table1[[#This Row],[ID]])-1,ROW(Table1[[#This Row],[ID]])-1,0)</f>
        <v>676</v>
      </c>
      <c r="C677" t="b">
        <f>FALSE</f>
        <v>0</v>
      </c>
      <c r="D677" t="b">
        <f>FALSE</f>
        <v>0</v>
      </c>
      <c r="E677" s="1">
        <v>36111</v>
      </c>
      <c r="F677" s="4">
        <f ca="1">INT((TODAY()-Table1[[#This Row],[born date]])/365)</f>
        <v>22</v>
      </c>
      <c r="G677" t="s">
        <v>65</v>
      </c>
      <c r="H677" t="s">
        <v>62</v>
      </c>
      <c r="I677" t="s">
        <v>52</v>
      </c>
      <c r="J677" t="s">
        <v>66</v>
      </c>
      <c r="K677" t="s">
        <v>54</v>
      </c>
      <c r="L677" t="s">
        <v>55</v>
      </c>
      <c r="M677">
        <v>3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3</v>
      </c>
      <c r="V677">
        <v>3</v>
      </c>
      <c r="W677">
        <v>3</v>
      </c>
      <c r="X677">
        <v>1</v>
      </c>
      <c r="Y677">
        <v>3</v>
      </c>
      <c r="Z677">
        <v>3</v>
      </c>
      <c r="AA677">
        <v>3</v>
      </c>
      <c r="AB677">
        <v>3</v>
      </c>
      <c r="AC677">
        <v>3</v>
      </c>
      <c r="AD677">
        <v>3</v>
      </c>
      <c r="AE677">
        <v>3</v>
      </c>
      <c r="AF677">
        <v>3</v>
      </c>
      <c r="AG677">
        <v>3</v>
      </c>
      <c r="AH677">
        <v>3</v>
      </c>
      <c r="AI677">
        <v>3</v>
      </c>
      <c r="AJ677">
        <v>3</v>
      </c>
      <c r="AK677">
        <v>3</v>
      </c>
      <c r="AL677">
        <v>3</v>
      </c>
      <c r="AM677">
        <v>3</v>
      </c>
      <c r="AN677">
        <v>3</v>
      </c>
      <c r="AO677">
        <v>3</v>
      </c>
      <c r="AP677">
        <v>3</v>
      </c>
      <c r="AQ677">
        <v>3</v>
      </c>
      <c r="AR677">
        <v>3</v>
      </c>
      <c r="AS677">
        <v>3</v>
      </c>
      <c r="AT677">
        <v>3</v>
      </c>
      <c r="AU677">
        <v>3</v>
      </c>
      <c r="AV677">
        <v>3</v>
      </c>
      <c r="AW677" s="6">
        <f>STDEV(Table1[[#This Row],[Q1]:[Q36]])</f>
        <v>0.33333333333333443</v>
      </c>
    </row>
    <row r="678" spans="1:49" x14ac:dyDescent="0.2">
      <c r="A678" t="s">
        <v>957</v>
      </c>
      <c r="B678">
        <f>IF(642&lt;ROW(Table1[[#This Row],[ID]])-1,ROW(Table1[[#This Row],[ID]])-1,0)</f>
        <v>677</v>
      </c>
      <c r="C678" t="b">
        <f>FALSE</f>
        <v>0</v>
      </c>
      <c r="D678" t="b">
        <f>FALSE</f>
        <v>0</v>
      </c>
      <c r="E678" s="1">
        <v>34802</v>
      </c>
      <c r="F678" s="4">
        <f ca="1">INT((TODAY()-Table1[[#This Row],[born date]])/365)</f>
        <v>25</v>
      </c>
      <c r="G678" t="s">
        <v>65</v>
      </c>
      <c r="H678" t="s">
        <v>62</v>
      </c>
      <c r="I678" t="s">
        <v>58</v>
      </c>
      <c r="J678" t="s">
        <v>53</v>
      </c>
      <c r="K678" t="s">
        <v>107</v>
      </c>
      <c r="L678" t="s">
        <v>528</v>
      </c>
      <c r="M678">
        <v>4</v>
      </c>
      <c r="N678">
        <v>4</v>
      </c>
      <c r="O678">
        <v>3</v>
      </c>
      <c r="P678">
        <v>4</v>
      </c>
      <c r="Q678">
        <v>4</v>
      </c>
      <c r="R678">
        <v>4</v>
      </c>
      <c r="S678">
        <v>5</v>
      </c>
      <c r="T678">
        <v>4</v>
      </c>
      <c r="U678">
        <v>4</v>
      </c>
      <c r="V678">
        <v>4</v>
      </c>
      <c r="W678">
        <v>4</v>
      </c>
      <c r="X678">
        <v>3</v>
      </c>
      <c r="Y678">
        <v>3</v>
      </c>
      <c r="Z678">
        <v>4</v>
      </c>
      <c r="AA678">
        <v>4</v>
      </c>
      <c r="AB678">
        <v>4</v>
      </c>
      <c r="AC678">
        <v>4</v>
      </c>
      <c r="AD678">
        <v>4</v>
      </c>
      <c r="AE678">
        <v>4</v>
      </c>
      <c r="AF678">
        <v>4</v>
      </c>
      <c r="AG678">
        <v>4</v>
      </c>
      <c r="AH678">
        <v>3</v>
      </c>
      <c r="AI678">
        <v>4</v>
      </c>
      <c r="AJ678">
        <v>4</v>
      </c>
      <c r="AK678">
        <v>5</v>
      </c>
      <c r="AL678">
        <v>4</v>
      </c>
      <c r="AM678">
        <v>4</v>
      </c>
      <c r="AN678">
        <v>4</v>
      </c>
      <c r="AO678">
        <v>4</v>
      </c>
      <c r="AP678">
        <v>5</v>
      </c>
      <c r="AQ678">
        <v>5</v>
      </c>
      <c r="AR678">
        <v>4</v>
      </c>
      <c r="AS678">
        <v>4</v>
      </c>
      <c r="AT678">
        <v>4</v>
      </c>
      <c r="AU678">
        <v>4</v>
      </c>
      <c r="AV678">
        <v>4</v>
      </c>
      <c r="AW678" s="6">
        <f>STDEV(Table1[[#This Row],[Q1]:[Q36]])</f>
        <v>0.47809144373375745</v>
      </c>
    </row>
    <row r="679" spans="1:49" x14ac:dyDescent="0.2">
      <c r="A679" t="s">
        <v>958</v>
      </c>
      <c r="B679">
        <f>IF(642&lt;ROW(Table1[[#This Row],[ID]])-1,ROW(Table1[[#This Row],[ID]])-1,0)</f>
        <v>678</v>
      </c>
      <c r="C679" t="b">
        <f>FALSE</f>
        <v>0</v>
      </c>
      <c r="D679" t="b">
        <f>FALSE</f>
        <v>0</v>
      </c>
      <c r="E679" s="1">
        <v>36835</v>
      </c>
      <c r="F679" s="4">
        <f ca="1">INT((TODAY()-Table1[[#This Row],[born date]])/365)</f>
        <v>20</v>
      </c>
      <c r="G679" t="s">
        <v>65</v>
      </c>
      <c r="H679" t="s">
        <v>62</v>
      </c>
      <c r="I679" t="s">
        <v>58</v>
      </c>
      <c r="J679" t="s">
        <v>53</v>
      </c>
      <c r="K679" t="s">
        <v>54</v>
      </c>
      <c r="L679" t="s">
        <v>55</v>
      </c>
      <c r="M679">
        <v>3</v>
      </c>
      <c r="N679">
        <v>3</v>
      </c>
      <c r="O679">
        <v>3</v>
      </c>
      <c r="P679">
        <v>3</v>
      </c>
      <c r="Q679">
        <v>3</v>
      </c>
      <c r="R679">
        <v>3</v>
      </c>
      <c r="S679">
        <v>3</v>
      </c>
      <c r="T679">
        <v>3</v>
      </c>
      <c r="U679">
        <v>3</v>
      </c>
      <c r="V679">
        <v>3</v>
      </c>
      <c r="W679">
        <v>3</v>
      </c>
      <c r="X679">
        <v>3</v>
      </c>
      <c r="Y679">
        <v>3</v>
      </c>
      <c r="Z679">
        <v>3</v>
      </c>
      <c r="AA679">
        <v>3</v>
      </c>
      <c r="AB679">
        <v>3</v>
      </c>
      <c r="AC679">
        <v>4</v>
      </c>
      <c r="AD679">
        <v>2</v>
      </c>
      <c r="AE679">
        <v>2</v>
      </c>
      <c r="AF679">
        <v>4</v>
      </c>
      <c r="AG679">
        <v>4</v>
      </c>
      <c r="AH679">
        <v>2</v>
      </c>
      <c r="AI679">
        <v>3</v>
      </c>
      <c r="AJ679">
        <v>3</v>
      </c>
      <c r="AK679">
        <v>4</v>
      </c>
      <c r="AL679">
        <v>4</v>
      </c>
      <c r="AM679">
        <v>2</v>
      </c>
      <c r="AN679">
        <v>3</v>
      </c>
      <c r="AO679">
        <v>3</v>
      </c>
      <c r="AP679">
        <v>2</v>
      </c>
      <c r="AQ679">
        <v>3</v>
      </c>
      <c r="AR679">
        <v>4</v>
      </c>
      <c r="AS679">
        <v>3</v>
      </c>
      <c r="AT679">
        <v>3</v>
      </c>
      <c r="AU679">
        <v>3</v>
      </c>
      <c r="AV679">
        <v>3</v>
      </c>
      <c r="AW679" s="6">
        <f>STDEV(Table1[[#This Row],[Q1]:[Q36]])</f>
        <v>0.55990361982404047</v>
      </c>
    </row>
    <row r="680" spans="1:49" x14ac:dyDescent="0.2">
      <c r="A680" t="s">
        <v>959</v>
      </c>
      <c r="B680">
        <f>IF(642&lt;ROW(Table1[[#This Row],[ID]])-1,ROW(Table1[[#This Row],[ID]])-1,0)</f>
        <v>679</v>
      </c>
      <c r="C680" t="b">
        <f>TRUE</f>
        <v>1</v>
      </c>
      <c r="D680" t="b">
        <f>FALSE</f>
        <v>0</v>
      </c>
      <c r="E680" s="1">
        <v>44116</v>
      </c>
      <c r="F680" s="4">
        <f ca="1">INT((TODAY()-Table1[[#This Row],[born date]])/365)</f>
        <v>0</v>
      </c>
      <c r="G680" t="s">
        <v>65</v>
      </c>
      <c r="H680" t="s">
        <v>62</v>
      </c>
      <c r="I680" t="s">
        <v>52</v>
      </c>
      <c r="J680" t="s">
        <v>66</v>
      </c>
      <c r="K680" t="s">
        <v>69</v>
      </c>
      <c r="L680" t="s">
        <v>108</v>
      </c>
      <c r="M680">
        <v>5</v>
      </c>
      <c r="N680">
        <v>1</v>
      </c>
      <c r="O680">
        <v>4</v>
      </c>
      <c r="P680">
        <v>1</v>
      </c>
      <c r="Q680">
        <v>3</v>
      </c>
      <c r="R680">
        <v>2</v>
      </c>
      <c r="S680">
        <v>3</v>
      </c>
      <c r="T680">
        <v>1</v>
      </c>
      <c r="U680">
        <v>5</v>
      </c>
      <c r="V680">
        <v>3</v>
      </c>
      <c r="W680">
        <v>1</v>
      </c>
      <c r="X680">
        <v>4</v>
      </c>
      <c r="Y680">
        <v>3</v>
      </c>
      <c r="Z680">
        <v>2</v>
      </c>
      <c r="AA680">
        <v>3</v>
      </c>
      <c r="AB680">
        <v>2</v>
      </c>
      <c r="AC680">
        <v>2</v>
      </c>
      <c r="AD680">
        <v>3</v>
      </c>
      <c r="AE680">
        <v>5</v>
      </c>
      <c r="AF680">
        <v>3</v>
      </c>
      <c r="AG680">
        <v>2</v>
      </c>
      <c r="AH680">
        <v>3</v>
      </c>
      <c r="AI680">
        <v>3</v>
      </c>
      <c r="AJ680">
        <v>2</v>
      </c>
      <c r="AK680">
        <v>5</v>
      </c>
      <c r="AL680">
        <v>3</v>
      </c>
      <c r="AM680">
        <v>3</v>
      </c>
      <c r="AN680">
        <v>1</v>
      </c>
      <c r="AO680">
        <v>3</v>
      </c>
      <c r="AP680">
        <v>3</v>
      </c>
      <c r="AQ680">
        <v>3</v>
      </c>
      <c r="AR680">
        <v>3</v>
      </c>
      <c r="AS680">
        <v>2</v>
      </c>
      <c r="AT680">
        <v>5</v>
      </c>
      <c r="AU680">
        <v>3</v>
      </c>
      <c r="AV680">
        <v>3</v>
      </c>
      <c r="AW680" s="6">
        <f>STDEV(Table1[[#This Row],[Q1]:[Q36]])</f>
        <v>1.174801570546588</v>
      </c>
    </row>
    <row r="681" spans="1:49" x14ac:dyDescent="0.2">
      <c r="A681" t="s">
        <v>960</v>
      </c>
      <c r="B681">
        <f>IF(642&lt;ROW(Table1[[#This Row],[ID]])-1,ROW(Table1[[#This Row],[ID]])-1,0)</f>
        <v>680</v>
      </c>
      <c r="C681" t="b">
        <f>FALSE</f>
        <v>0</v>
      </c>
      <c r="D681" t="b">
        <f>FALSE</f>
        <v>0</v>
      </c>
      <c r="E681" s="1">
        <v>37501</v>
      </c>
      <c r="F681" s="4">
        <f ca="1">INT((TODAY()-Table1[[#This Row],[born date]])/365)</f>
        <v>18</v>
      </c>
      <c r="G681" t="s">
        <v>65</v>
      </c>
      <c r="H681" t="s">
        <v>62</v>
      </c>
      <c r="I681" t="s">
        <v>499</v>
      </c>
      <c r="J681" t="s">
        <v>357</v>
      </c>
      <c r="K681" t="s">
        <v>54</v>
      </c>
      <c r="L681" t="s">
        <v>55</v>
      </c>
      <c r="M681">
        <v>1</v>
      </c>
      <c r="N681">
        <v>5</v>
      </c>
      <c r="O681">
        <v>4</v>
      </c>
      <c r="P681">
        <v>2</v>
      </c>
      <c r="Q681">
        <v>1</v>
      </c>
      <c r="R681">
        <v>2</v>
      </c>
      <c r="S681">
        <v>1</v>
      </c>
      <c r="T681">
        <v>2</v>
      </c>
      <c r="U681">
        <v>4</v>
      </c>
      <c r="V681">
        <v>2</v>
      </c>
      <c r="W681">
        <v>1</v>
      </c>
      <c r="X681">
        <v>3</v>
      </c>
      <c r="Y681">
        <v>2</v>
      </c>
      <c r="Z681">
        <v>1</v>
      </c>
      <c r="AA681">
        <v>2</v>
      </c>
      <c r="AB681">
        <v>1</v>
      </c>
      <c r="AC681">
        <v>2</v>
      </c>
      <c r="AD681">
        <v>4</v>
      </c>
      <c r="AE681">
        <v>2</v>
      </c>
      <c r="AF681">
        <v>4</v>
      </c>
      <c r="AG681">
        <v>2</v>
      </c>
      <c r="AH681">
        <v>1</v>
      </c>
      <c r="AI681">
        <v>4</v>
      </c>
      <c r="AJ681">
        <v>2</v>
      </c>
      <c r="AK681">
        <v>4</v>
      </c>
      <c r="AL681">
        <v>2</v>
      </c>
      <c r="AM681">
        <v>4</v>
      </c>
      <c r="AN681">
        <v>2</v>
      </c>
      <c r="AO681">
        <v>1</v>
      </c>
      <c r="AP681">
        <v>2</v>
      </c>
      <c r="AQ681">
        <v>4</v>
      </c>
      <c r="AR681">
        <v>2</v>
      </c>
      <c r="AS681">
        <v>3</v>
      </c>
      <c r="AT681">
        <v>3</v>
      </c>
      <c r="AU681">
        <v>2</v>
      </c>
      <c r="AV681">
        <v>3</v>
      </c>
      <c r="AW681" s="6">
        <f>STDEV(Table1[[#This Row],[Q1]:[Q36]])</f>
        <v>1.155731061153193</v>
      </c>
    </row>
    <row r="682" spans="1:49" x14ac:dyDescent="0.2">
      <c r="A682" t="s">
        <v>961</v>
      </c>
      <c r="B682">
        <f>IF(642&lt;ROW(Table1[[#This Row],[ID]])-1,ROW(Table1[[#This Row],[ID]])-1,0)</f>
        <v>681</v>
      </c>
      <c r="C682" t="b">
        <f>FALSE</f>
        <v>0</v>
      </c>
      <c r="D682" t="b">
        <f>FALSE</f>
        <v>0</v>
      </c>
      <c r="E682" s="1">
        <v>38293</v>
      </c>
      <c r="F682" s="4">
        <f ca="1">INT((TODAY()-Table1[[#This Row],[born date]])/365)</f>
        <v>16</v>
      </c>
      <c r="G682" t="s">
        <v>50</v>
      </c>
      <c r="H682" t="s">
        <v>62</v>
      </c>
      <c r="I682" t="s">
        <v>58</v>
      </c>
      <c r="J682" t="s">
        <v>59</v>
      </c>
      <c r="K682" t="s">
        <v>69</v>
      </c>
      <c r="L682" t="s">
        <v>63</v>
      </c>
      <c r="M682">
        <v>4</v>
      </c>
      <c r="N682">
        <v>3</v>
      </c>
      <c r="O682">
        <v>4</v>
      </c>
      <c r="P682">
        <v>3</v>
      </c>
      <c r="Q682">
        <v>3</v>
      </c>
      <c r="R682">
        <v>2</v>
      </c>
      <c r="S682">
        <v>3</v>
      </c>
      <c r="T682">
        <v>3</v>
      </c>
      <c r="U682">
        <v>3</v>
      </c>
      <c r="V682">
        <v>3</v>
      </c>
      <c r="W682">
        <v>4</v>
      </c>
      <c r="X682">
        <v>3</v>
      </c>
      <c r="Y682">
        <v>4</v>
      </c>
      <c r="Z682">
        <v>2</v>
      </c>
      <c r="AA682">
        <v>3</v>
      </c>
      <c r="AB682">
        <v>2</v>
      </c>
      <c r="AC682">
        <v>3</v>
      </c>
      <c r="AD682">
        <v>2</v>
      </c>
      <c r="AE682">
        <v>3</v>
      </c>
      <c r="AF682">
        <v>3</v>
      </c>
      <c r="AG682">
        <v>4</v>
      </c>
      <c r="AH682">
        <v>3</v>
      </c>
      <c r="AI682">
        <v>3</v>
      </c>
      <c r="AJ682">
        <v>2</v>
      </c>
      <c r="AK682">
        <v>4</v>
      </c>
      <c r="AL682">
        <v>3</v>
      </c>
      <c r="AM682">
        <v>2</v>
      </c>
      <c r="AN682">
        <v>2</v>
      </c>
      <c r="AO682">
        <v>3</v>
      </c>
      <c r="AP682">
        <v>3</v>
      </c>
      <c r="AQ682">
        <v>3</v>
      </c>
      <c r="AR682">
        <v>2</v>
      </c>
      <c r="AS682">
        <v>3</v>
      </c>
      <c r="AT682">
        <v>2</v>
      </c>
      <c r="AU682">
        <v>3</v>
      </c>
      <c r="AV682">
        <v>3</v>
      </c>
      <c r="AW682" s="6">
        <f>STDEV(Table1[[#This Row],[Q1]:[Q36]])</f>
        <v>0.64917530100010079</v>
      </c>
    </row>
    <row r="683" spans="1:49" x14ac:dyDescent="0.2">
      <c r="A683" t="s">
        <v>962</v>
      </c>
      <c r="B683">
        <f>IF(642&lt;ROW(Table1[[#This Row],[ID]])-1,ROW(Table1[[#This Row],[ID]])-1,0)</f>
        <v>682</v>
      </c>
      <c r="C683" t="b">
        <f>FALSE</f>
        <v>0</v>
      </c>
      <c r="D683" t="b">
        <f>FALSE</f>
        <v>0</v>
      </c>
      <c r="E683" s="1">
        <v>38393</v>
      </c>
      <c r="F683" s="4">
        <f ca="1">INT((TODAY()-Table1[[#This Row],[born date]])/365)</f>
        <v>16</v>
      </c>
      <c r="G683" t="s">
        <v>65</v>
      </c>
      <c r="H683" t="s">
        <v>62</v>
      </c>
      <c r="I683" t="s">
        <v>52</v>
      </c>
      <c r="J683" t="s">
        <v>53</v>
      </c>
      <c r="K683" t="s">
        <v>54</v>
      </c>
      <c r="L683" t="s">
        <v>63</v>
      </c>
      <c r="M683">
        <v>4</v>
      </c>
      <c r="N683">
        <v>4</v>
      </c>
      <c r="O683">
        <v>4</v>
      </c>
      <c r="P683">
        <v>3</v>
      </c>
      <c r="Q683">
        <v>3</v>
      </c>
      <c r="R683">
        <v>3</v>
      </c>
      <c r="S683">
        <v>3</v>
      </c>
      <c r="T683">
        <v>2</v>
      </c>
      <c r="U683">
        <v>3</v>
      </c>
      <c r="V683">
        <v>3</v>
      </c>
      <c r="W683">
        <v>4</v>
      </c>
      <c r="X683">
        <v>5</v>
      </c>
      <c r="Y683">
        <v>4</v>
      </c>
      <c r="Z683">
        <v>3</v>
      </c>
      <c r="AA683">
        <v>3</v>
      </c>
      <c r="AB683">
        <v>3</v>
      </c>
      <c r="AC683">
        <v>3</v>
      </c>
      <c r="AD683">
        <v>2</v>
      </c>
      <c r="AE683">
        <v>3</v>
      </c>
      <c r="AF683">
        <v>3</v>
      </c>
      <c r="AG683">
        <v>4</v>
      </c>
      <c r="AH683">
        <v>4</v>
      </c>
      <c r="AI683">
        <v>3</v>
      </c>
      <c r="AJ683">
        <v>3</v>
      </c>
      <c r="AK683">
        <v>4</v>
      </c>
      <c r="AL683">
        <v>3</v>
      </c>
      <c r="AM683">
        <v>3</v>
      </c>
      <c r="AN683">
        <v>2</v>
      </c>
      <c r="AO683">
        <v>2</v>
      </c>
      <c r="AP683">
        <v>4</v>
      </c>
      <c r="AQ683">
        <v>3</v>
      </c>
      <c r="AR683">
        <v>3</v>
      </c>
      <c r="AS683">
        <v>3</v>
      </c>
      <c r="AT683">
        <v>2</v>
      </c>
      <c r="AU683">
        <v>4</v>
      </c>
      <c r="AV683">
        <v>3</v>
      </c>
      <c r="AW683" s="6">
        <f>STDEV(Table1[[#This Row],[Q1]:[Q36]])</f>
        <v>0.70990721504169452</v>
      </c>
    </row>
    <row r="684" spans="1:49" x14ac:dyDescent="0.2">
      <c r="A684" t="s">
        <v>963</v>
      </c>
      <c r="B684">
        <f>IF(642&lt;ROW(Table1[[#This Row],[ID]])-1,ROW(Table1[[#This Row],[ID]])-1,0)</f>
        <v>683</v>
      </c>
      <c r="C684" t="b">
        <f>FALSE</f>
        <v>0</v>
      </c>
      <c r="D684" t="b">
        <f>FALSE</f>
        <v>0</v>
      </c>
      <c r="E684" s="1">
        <v>31474</v>
      </c>
      <c r="F684" s="4">
        <f ca="1">INT((TODAY()-Table1[[#This Row],[born date]])/365)</f>
        <v>34</v>
      </c>
      <c r="G684" t="s">
        <v>65</v>
      </c>
      <c r="H684" t="s">
        <v>62</v>
      </c>
      <c r="I684" t="s">
        <v>58</v>
      </c>
      <c r="J684" t="s">
        <v>357</v>
      </c>
      <c r="K684" t="s">
        <v>54</v>
      </c>
      <c r="L684" t="s">
        <v>964</v>
      </c>
      <c r="M684">
        <v>1</v>
      </c>
      <c r="N684">
        <v>4</v>
      </c>
      <c r="O684">
        <v>2</v>
      </c>
      <c r="P684">
        <v>5</v>
      </c>
      <c r="Q684">
        <v>4</v>
      </c>
      <c r="R684">
        <v>3</v>
      </c>
      <c r="S684">
        <v>4</v>
      </c>
      <c r="T684">
        <v>3</v>
      </c>
      <c r="U684">
        <v>3</v>
      </c>
      <c r="V684">
        <v>4</v>
      </c>
      <c r="W684">
        <v>4</v>
      </c>
      <c r="X684">
        <v>3</v>
      </c>
      <c r="Y684">
        <v>3</v>
      </c>
      <c r="Z684">
        <v>5</v>
      </c>
      <c r="AA684">
        <v>4</v>
      </c>
      <c r="AB684">
        <v>4</v>
      </c>
      <c r="AC684">
        <v>4</v>
      </c>
      <c r="AD684">
        <v>2</v>
      </c>
      <c r="AE684">
        <v>3</v>
      </c>
      <c r="AF684">
        <v>4</v>
      </c>
      <c r="AG684">
        <v>4</v>
      </c>
      <c r="AH684">
        <v>3</v>
      </c>
      <c r="AI684">
        <v>3</v>
      </c>
      <c r="AJ684">
        <v>5</v>
      </c>
      <c r="AK684">
        <v>5</v>
      </c>
      <c r="AL684">
        <v>4</v>
      </c>
      <c r="AM684">
        <v>4</v>
      </c>
      <c r="AN684">
        <v>3</v>
      </c>
      <c r="AO684">
        <v>2</v>
      </c>
      <c r="AP684">
        <v>4</v>
      </c>
      <c r="AQ684">
        <v>4</v>
      </c>
      <c r="AR684">
        <v>4</v>
      </c>
      <c r="AS684">
        <v>4</v>
      </c>
      <c r="AT684">
        <v>3</v>
      </c>
      <c r="AU684">
        <v>2</v>
      </c>
      <c r="AV684">
        <v>5</v>
      </c>
      <c r="AW684" s="6">
        <f>STDEV(Table1[[#This Row],[Q1]:[Q36]])</f>
        <v>0.96937223999996025</v>
      </c>
    </row>
    <row r="685" spans="1:49" x14ac:dyDescent="0.2">
      <c r="A685" t="s">
        <v>965</v>
      </c>
      <c r="B685">
        <f>IF(642&lt;ROW(Table1[[#This Row],[ID]])-1,ROW(Table1[[#This Row],[ID]])-1,0)</f>
        <v>684</v>
      </c>
      <c r="C685" t="b">
        <f>FALSE</f>
        <v>0</v>
      </c>
      <c r="D685" t="b">
        <f>FALSE</f>
        <v>0</v>
      </c>
      <c r="E685" s="1">
        <v>29580</v>
      </c>
      <c r="F685" s="4">
        <f ca="1">INT((TODAY()-Table1[[#This Row],[born date]])/365)</f>
        <v>40</v>
      </c>
      <c r="G685" t="s">
        <v>65</v>
      </c>
      <c r="H685" t="s">
        <v>62</v>
      </c>
      <c r="I685" t="s">
        <v>123</v>
      </c>
      <c r="J685" t="s">
        <v>68</v>
      </c>
      <c r="K685" t="s">
        <v>54</v>
      </c>
      <c r="L685" t="s">
        <v>55</v>
      </c>
      <c r="M685">
        <v>5</v>
      </c>
      <c r="N685">
        <v>5</v>
      </c>
      <c r="O685">
        <v>5</v>
      </c>
      <c r="P685">
        <v>5</v>
      </c>
      <c r="Q685">
        <v>5</v>
      </c>
      <c r="R685">
        <v>5</v>
      </c>
      <c r="S685">
        <v>5</v>
      </c>
      <c r="T685">
        <v>5</v>
      </c>
      <c r="U685">
        <v>5</v>
      </c>
      <c r="V685">
        <v>5</v>
      </c>
      <c r="W685">
        <v>5</v>
      </c>
      <c r="X685">
        <v>5</v>
      </c>
      <c r="Y685">
        <v>5</v>
      </c>
      <c r="Z685">
        <v>5</v>
      </c>
      <c r="AA685">
        <v>5</v>
      </c>
      <c r="AB685">
        <v>5</v>
      </c>
      <c r="AC685">
        <v>5</v>
      </c>
      <c r="AD685">
        <v>5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5</v>
      </c>
      <c r="AL685">
        <v>5</v>
      </c>
      <c r="AM685">
        <v>5</v>
      </c>
      <c r="AN685">
        <v>5</v>
      </c>
      <c r="AO685">
        <v>5</v>
      </c>
      <c r="AP685">
        <v>5</v>
      </c>
      <c r="AQ685">
        <v>5</v>
      </c>
      <c r="AR685">
        <v>5</v>
      </c>
      <c r="AS685">
        <v>5</v>
      </c>
      <c r="AT685">
        <v>5</v>
      </c>
      <c r="AU685">
        <v>5</v>
      </c>
      <c r="AV685">
        <v>5</v>
      </c>
      <c r="AW685" s="6">
        <f>STDEV(Table1[[#This Row],[Q1]:[Q36]])</f>
        <v>0</v>
      </c>
    </row>
    <row r="686" spans="1:49" x14ac:dyDescent="0.2">
      <c r="A686" t="s">
        <v>966</v>
      </c>
      <c r="B686">
        <f>IF(642&lt;ROW(Table1[[#This Row],[ID]])-1,ROW(Table1[[#This Row],[ID]])-1,0)</f>
        <v>685</v>
      </c>
      <c r="C686" t="b">
        <f>FALSE</f>
        <v>0</v>
      </c>
      <c r="D686" t="b">
        <f>FALSE</f>
        <v>0</v>
      </c>
      <c r="E686" s="1">
        <v>31117</v>
      </c>
      <c r="F686" s="4">
        <f ca="1">INT((TODAY()-Table1[[#This Row],[born date]])/365)</f>
        <v>35</v>
      </c>
      <c r="G686" t="s">
        <v>50</v>
      </c>
      <c r="H686" t="s">
        <v>57</v>
      </c>
      <c r="I686" t="s">
        <v>52</v>
      </c>
      <c r="J686" t="s">
        <v>66</v>
      </c>
      <c r="K686" t="s">
        <v>54</v>
      </c>
      <c r="L686" t="s">
        <v>967</v>
      </c>
      <c r="M686">
        <v>5</v>
      </c>
      <c r="N686">
        <v>5</v>
      </c>
      <c r="O686">
        <v>4</v>
      </c>
      <c r="P686">
        <v>5</v>
      </c>
      <c r="Q686">
        <v>5</v>
      </c>
      <c r="R686">
        <v>2</v>
      </c>
      <c r="S686">
        <v>4</v>
      </c>
      <c r="T686">
        <v>5</v>
      </c>
      <c r="U686">
        <v>5</v>
      </c>
      <c r="V686">
        <v>5</v>
      </c>
      <c r="W686">
        <v>5</v>
      </c>
      <c r="X686">
        <v>3</v>
      </c>
      <c r="Y686">
        <v>4</v>
      </c>
      <c r="Z686">
        <v>5</v>
      </c>
      <c r="AA686">
        <v>5</v>
      </c>
      <c r="AB686">
        <v>5</v>
      </c>
      <c r="AC686">
        <v>5</v>
      </c>
      <c r="AD686">
        <v>1</v>
      </c>
      <c r="AE686">
        <v>5</v>
      </c>
      <c r="AF686">
        <v>5</v>
      </c>
      <c r="AG686">
        <v>5</v>
      </c>
      <c r="AH686">
        <v>3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1</v>
      </c>
      <c r="AO686">
        <v>5</v>
      </c>
      <c r="AP686">
        <v>5</v>
      </c>
      <c r="AQ686">
        <v>4</v>
      </c>
      <c r="AR686">
        <v>5</v>
      </c>
      <c r="AS686">
        <v>5</v>
      </c>
      <c r="AT686">
        <v>5</v>
      </c>
      <c r="AU686">
        <v>5</v>
      </c>
      <c r="AV686">
        <v>5</v>
      </c>
      <c r="AW686" s="6">
        <f>STDEV(Table1[[#This Row],[Q1]:[Q36]])</f>
        <v>1.1080513425729768</v>
      </c>
    </row>
    <row r="687" spans="1:49" x14ac:dyDescent="0.2">
      <c r="A687" t="s">
        <v>968</v>
      </c>
      <c r="B687">
        <f>IF(642&lt;ROW(Table1[[#This Row],[ID]])-1,ROW(Table1[[#This Row],[ID]])-1,0)</f>
        <v>686</v>
      </c>
      <c r="C687" t="b">
        <f>FALSE</f>
        <v>0</v>
      </c>
      <c r="D687" t="b">
        <f>FALSE</f>
        <v>0</v>
      </c>
      <c r="E687" s="1">
        <v>30186</v>
      </c>
      <c r="F687" s="4">
        <f ca="1">INT((TODAY()-Table1[[#This Row],[born date]])/365)</f>
        <v>38</v>
      </c>
      <c r="G687" t="s">
        <v>50</v>
      </c>
      <c r="H687" t="s">
        <v>62</v>
      </c>
      <c r="I687" t="s">
        <v>52</v>
      </c>
      <c r="J687" t="s">
        <v>59</v>
      </c>
      <c r="K687" t="s">
        <v>54</v>
      </c>
      <c r="L687" t="s">
        <v>784</v>
      </c>
      <c r="M687">
        <v>4</v>
      </c>
      <c r="N687">
        <v>4</v>
      </c>
      <c r="O687">
        <v>2</v>
      </c>
      <c r="P687">
        <v>3</v>
      </c>
      <c r="Q687">
        <v>4</v>
      </c>
      <c r="R687">
        <v>3</v>
      </c>
      <c r="S687">
        <v>3</v>
      </c>
      <c r="T687">
        <v>2</v>
      </c>
      <c r="U687">
        <v>3</v>
      </c>
      <c r="V687">
        <v>4</v>
      </c>
      <c r="W687">
        <v>4</v>
      </c>
      <c r="X687">
        <v>2</v>
      </c>
      <c r="Y687">
        <v>2</v>
      </c>
      <c r="Z687">
        <v>4</v>
      </c>
      <c r="AA687">
        <v>4</v>
      </c>
      <c r="AB687">
        <v>3</v>
      </c>
      <c r="AC687">
        <v>3</v>
      </c>
      <c r="AD687">
        <v>2</v>
      </c>
      <c r="AE687">
        <v>3</v>
      </c>
      <c r="AF687">
        <v>3</v>
      </c>
      <c r="AG687">
        <v>4</v>
      </c>
      <c r="AH687">
        <v>2</v>
      </c>
      <c r="AI687">
        <v>3</v>
      </c>
      <c r="AJ687">
        <v>4</v>
      </c>
      <c r="AK687">
        <v>4</v>
      </c>
      <c r="AL687">
        <v>3</v>
      </c>
      <c r="AM687">
        <v>3</v>
      </c>
      <c r="AN687">
        <v>2</v>
      </c>
      <c r="AO687">
        <v>3</v>
      </c>
      <c r="AP687">
        <v>4</v>
      </c>
      <c r="AQ687">
        <v>4</v>
      </c>
      <c r="AR687">
        <v>2</v>
      </c>
      <c r="AS687">
        <v>3</v>
      </c>
      <c r="AT687">
        <v>2</v>
      </c>
      <c r="AU687">
        <v>4</v>
      </c>
      <c r="AV687">
        <v>3</v>
      </c>
      <c r="AW687" s="6">
        <f>STDEV(Table1[[#This Row],[Q1]:[Q36]])</f>
        <v>0.78477577426486311</v>
      </c>
    </row>
    <row r="688" spans="1:49" x14ac:dyDescent="0.2">
      <c r="A688" t="s">
        <v>969</v>
      </c>
      <c r="B688">
        <f>IF(642&lt;ROW(Table1[[#This Row],[ID]])-1,ROW(Table1[[#This Row],[ID]])-1,0)</f>
        <v>687</v>
      </c>
      <c r="C688" t="b">
        <f>FALSE</f>
        <v>0</v>
      </c>
      <c r="D688" t="b">
        <f>FALSE</f>
        <v>0</v>
      </c>
      <c r="E688" s="1">
        <v>32268</v>
      </c>
      <c r="F688" s="4">
        <f ca="1">INT((TODAY()-Table1[[#This Row],[born date]])/365)</f>
        <v>32</v>
      </c>
      <c r="G688" t="s">
        <v>65</v>
      </c>
      <c r="H688" t="s">
        <v>62</v>
      </c>
      <c r="I688" t="s">
        <v>58</v>
      </c>
      <c r="J688" t="s">
        <v>59</v>
      </c>
      <c r="K688" t="s">
        <v>54</v>
      </c>
      <c r="L688" t="s">
        <v>970</v>
      </c>
      <c r="M688">
        <v>4</v>
      </c>
      <c r="N688">
        <v>4</v>
      </c>
      <c r="O688">
        <v>4</v>
      </c>
      <c r="P688">
        <v>5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4</v>
      </c>
      <c r="W688">
        <v>4</v>
      </c>
      <c r="X688">
        <v>5</v>
      </c>
      <c r="Y688">
        <v>4</v>
      </c>
      <c r="Z688">
        <v>4</v>
      </c>
      <c r="AA688">
        <v>4</v>
      </c>
      <c r="AB688">
        <v>3</v>
      </c>
      <c r="AC688">
        <v>4</v>
      </c>
      <c r="AD688">
        <v>2</v>
      </c>
      <c r="AE688">
        <v>4</v>
      </c>
      <c r="AF688">
        <v>4</v>
      </c>
      <c r="AG688">
        <v>4</v>
      </c>
      <c r="AH688">
        <v>4</v>
      </c>
      <c r="AI688">
        <v>5</v>
      </c>
      <c r="AJ688">
        <v>4</v>
      </c>
      <c r="AK688">
        <v>4</v>
      </c>
      <c r="AL688">
        <v>4</v>
      </c>
      <c r="AM688">
        <v>4</v>
      </c>
      <c r="AN688">
        <v>4</v>
      </c>
      <c r="AO688">
        <v>4</v>
      </c>
      <c r="AP688">
        <v>5</v>
      </c>
      <c r="AQ688">
        <v>3</v>
      </c>
      <c r="AR688">
        <v>3</v>
      </c>
      <c r="AS688">
        <v>4</v>
      </c>
      <c r="AT688">
        <v>4</v>
      </c>
      <c r="AU688">
        <v>3</v>
      </c>
      <c r="AV688">
        <v>4</v>
      </c>
      <c r="AW688" s="6">
        <f>STDEV(Table1[[#This Row],[Q1]:[Q36]])</f>
        <v>0.5828229059350194</v>
      </c>
    </row>
    <row r="689" spans="1:49" x14ac:dyDescent="0.2">
      <c r="A689" t="s">
        <v>971</v>
      </c>
      <c r="B689">
        <f>IF(642&lt;ROW(Table1[[#This Row],[ID]])-1,ROW(Table1[[#This Row],[ID]])-1,0)</f>
        <v>688</v>
      </c>
      <c r="C689" t="b">
        <f>FALSE</f>
        <v>0</v>
      </c>
      <c r="D689" t="b">
        <f>FALSE</f>
        <v>0</v>
      </c>
      <c r="E689" s="1">
        <v>38312</v>
      </c>
      <c r="F689" s="4">
        <f ca="1">INT((TODAY()-Table1[[#This Row],[born date]])/365)</f>
        <v>16</v>
      </c>
      <c r="G689" t="s">
        <v>65</v>
      </c>
      <c r="H689" t="s">
        <v>62</v>
      </c>
      <c r="I689" t="s">
        <v>52</v>
      </c>
      <c r="J689" t="s">
        <v>53</v>
      </c>
      <c r="K689" t="s">
        <v>54</v>
      </c>
      <c r="L689" t="s">
        <v>63</v>
      </c>
      <c r="M689">
        <v>3</v>
      </c>
      <c r="N689">
        <v>3</v>
      </c>
      <c r="O689">
        <v>3</v>
      </c>
      <c r="P689">
        <v>4</v>
      </c>
      <c r="Q689">
        <v>5</v>
      </c>
      <c r="R689">
        <v>5</v>
      </c>
      <c r="S689">
        <v>4</v>
      </c>
      <c r="T689">
        <v>2</v>
      </c>
      <c r="U689">
        <v>4</v>
      </c>
      <c r="V689">
        <v>3</v>
      </c>
      <c r="W689">
        <v>4</v>
      </c>
      <c r="X689">
        <v>3</v>
      </c>
      <c r="Y689">
        <v>3</v>
      </c>
      <c r="Z689">
        <v>4</v>
      </c>
      <c r="AA689">
        <v>5</v>
      </c>
      <c r="AB689">
        <v>5</v>
      </c>
      <c r="AC689">
        <v>4</v>
      </c>
      <c r="AD689">
        <v>3</v>
      </c>
      <c r="AE689">
        <v>3</v>
      </c>
      <c r="AF689">
        <v>4</v>
      </c>
      <c r="AG689">
        <v>3</v>
      </c>
      <c r="AH689">
        <v>3</v>
      </c>
      <c r="AI689">
        <v>3</v>
      </c>
      <c r="AJ689">
        <v>5</v>
      </c>
      <c r="AK689">
        <v>3</v>
      </c>
      <c r="AL689">
        <v>5</v>
      </c>
      <c r="AM689">
        <v>4</v>
      </c>
      <c r="AN689">
        <v>5</v>
      </c>
      <c r="AO689">
        <v>4</v>
      </c>
      <c r="AP689">
        <v>5</v>
      </c>
      <c r="AQ689">
        <v>5</v>
      </c>
      <c r="AR689">
        <v>5</v>
      </c>
      <c r="AS689">
        <v>5</v>
      </c>
      <c r="AT689">
        <v>5</v>
      </c>
      <c r="AU689">
        <v>4</v>
      </c>
      <c r="AV689">
        <v>4</v>
      </c>
      <c r="AW689" s="6">
        <f>STDEV(Table1[[#This Row],[Q1]:[Q36]])</f>
        <v>0.89265076980048452</v>
      </c>
    </row>
    <row r="690" spans="1:49" x14ac:dyDescent="0.2">
      <c r="A690" t="s">
        <v>972</v>
      </c>
      <c r="B690">
        <f>IF(642&lt;ROW(Table1[[#This Row],[ID]])-1,ROW(Table1[[#This Row],[ID]])-1,0)</f>
        <v>689</v>
      </c>
      <c r="C690" t="b">
        <f>FALSE</f>
        <v>0</v>
      </c>
      <c r="D690" t="b">
        <f>FALSE</f>
        <v>0</v>
      </c>
      <c r="E690" s="1">
        <v>38306</v>
      </c>
      <c r="F690" s="4">
        <f ca="1">INT((TODAY()-Table1[[#This Row],[born date]])/365)</f>
        <v>16</v>
      </c>
      <c r="G690" t="s">
        <v>65</v>
      </c>
      <c r="H690" t="s">
        <v>62</v>
      </c>
      <c r="I690" t="s">
        <v>58</v>
      </c>
      <c r="J690" t="s">
        <v>68</v>
      </c>
      <c r="K690" t="s">
        <v>54</v>
      </c>
      <c r="L690" t="s">
        <v>63</v>
      </c>
      <c r="M690">
        <v>4</v>
      </c>
      <c r="N690">
        <v>4</v>
      </c>
      <c r="O690">
        <v>2</v>
      </c>
      <c r="P690">
        <v>3</v>
      </c>
      <c r="Q690">
        <v>4</v>
      </c>
      <c r="R690">
        <v>3</v>
      </c>
      <c r="S690">
        <v>4</v>
      </c>
      <c r="T690">
        <v>3</v>
      </c>
      <c r="U690">
        <v>5</v>
      </c>
      <c r="V690">
        <v>4</v>
      </c>
      <c r="W690">
        <v>4</v>
      </c>
      <c r="X690">
        <v>2</v>
      </c>
      <c r="Y690">
        <v>1</v>
      </c>
      <c r="Z690">
        <v>3</v>
      </c>
      <c r="AA690">
        <v>4</v>
      </c>
      <c r="AB690">
        <v>5</v>
      </c>
      <c r="AC690">
        <v>4</v>
      </c>
      <c r="AD690">
        <v>4</v>
      </c>
      <c r="AE690">
        <v>3</v>
      </c>
      <c r="AF690">
        <v>5</v>
      </c>
      <c r="AG690">
        <v>3</v>
      </c>
      <c r="AH690">
        <v>1</v>
      </c>
      <c r="AI690">
        <v>3</v>
      </c>
      <c r="AJ690">
        <v>3</v>
      </c>
      <c r="AK690">
        <v>4</v>
      </c>
      <c r="AL690">
        <v>5</v>
      </c>
      <c r="AM690">
        <v>5</v>
      </c>
      <c r="AN690">
        <v>4</v>
      </c>
      <c r="AO690">
        <v>3</v>
      </c>
      <c r="AP690">
        <v>5</v>
      </c>
      <c r="AQ690">
        <v>3</v>
      </c>
      <c r="AR690">
        <v>5</v>
      </c>
      <c r="AS690">
        <v>4</v>
      </c>
      <c r="AT690">
        <v>3</v>
      </c>
      <c r="AU690">
        <v>4</v>
      </c>
      <c r="AV690">
        <v>3</v>
      </c>
      <c r="AW690" s="6">
        <f>STDEV(Table1[[#This Row],[Q1]:[Q36]])</f>
        <v>1.0522085616183026</v>
      </c>
    </row>
    <row r="691" spans="1:49" x14ac:dyDescent="0.2">
      <c r="A691" t="s">
        <v>973</v>
      </c>
      <c r="B691">
        <f>IF(642&lt;ROW(Table1[[#This Row],[ID]])-1,ROW(Table1[[#This Row],[ID]])-1,0)</f>
        <v>690</v>
      </c>
      <c r="C691" t="b">
        <f>FALSE</f>
        <v>0</v>
      </c>
      <c r="D691" t="b">
        <f>FALSE</f>
        <v>0</v>
      </c>
      <c r="E691" s="1">
        <v>28673</v>
      </c>
      <c r="F691" s="4">
        <f ca="1">INT((TODAY()-Table1[[#This Row],[born date]])/365)</f>
        <v>42</v>
      </c>
      <c r="G691" t="s">
        <v>65</v>
      </c>
      <c r="H691" t="s">
        <v>51</v>
      </c>
      <c r="I691" t="s">
        <v>102</v>
      </c>
      <c r="J691" t="s">
        <v>66</v>
      </c>
      <c r="K691" t="s">
        <v>54</v>
      </c>
      <c r="L691" t="s">
        <v>974</v>
      </c>
      <c r="M691">
        <v>5</v>
      </c>
      <c r="N691">
        <v>4</v>
      </c>
      <c r="O691">
        <v>4</v>
      </c>
      <c r="P691">
        <v>4</v>
      </c>
      <c r="Q691">
        <v>4</v>
      </c>
      <c r="R691">
        <v>4</v>
      </c>
      <c r="S691">
        <v>4</v>
      </c>
      <c r="T691">
        <v>3</v>
      </c>
      <c r="U691">
        <v>4</v>
      </c>
      <c r="V691">
        <v>5</v>
      </c>
      <c r="W691">
        <v>4</v>
      </c>
      <c r="X691">
        <v>3</v>
      </c>
      <c r="Y691">
        <v>4</v>
      </c>
      <c r="Z691">
        <v>4</v>
      </c>
      <c r="AA691">
        <v>5</v>
      </c>
      <c r="AB691">
        <v>4</v>
      </c>
      <c r="AC691">
        <v>4</v>
      </c>
      <c r="AD691">
        <v>3</v>
      </c>
      <c r="AE691">
        <v>4</v>
      </c>
      <c r="AF691">
        <v>4</v>
      </c>
      <c r="AG691">
        <v>4</v>
      </c>
      <c r="AH691">
        <v>3</v>
      </c>
      <c r="AI691">
        <v>4</v>
      </c>
      <c r="AJ691">
        <v>4</v>
      </c>
      <c r="AK691">
        <v>5</v>
      </c>
      <c r="AL691">
        <v>4</v>
      </c>
      <c r="AM691">
        <v>4</v>
      </c>
      <c r="AN691">
        <v>4</v>
      </c>
      <c r="AO691">
        <v>3</v>
      </c>
      <c r="AP691">
        <v>5</v>
      </c>
      <c r="AQ691">
        <v>4</v>
      </c>
      <c r="AR691">
        <v>5</v>
      </c>
      <c r="AS691">
        <v>4</v>
      </c>
      <c r="AT691">
        <v>4</v>
      </c>
      <c r="AU691">
        <v>4</v>
      </c>
      <c r="AV691">
        <v>4</v>
      </c>
      <c r="AW691" s="6">
        <f>STDEV(Table1[[#This Row],[Q1]:[Q36]])</f>
        <v>0.55990361982403902</v>
      </c>
    </row>
    <row r="692" spans="1:49" x14ac:dyDescent="0.2">
      <c r="A692" t="s">
        <v>975</v>
      </c>
      <c r="B692">
        <f>IF(642&lt;ROW(Table1[[#This Row],[ID]])-1,ROW(Table1[[#This Row],[ID]])-1,0)</f>
        <v>691</v>
      </c>
      <c r="C692" t="b">
        <f>FALSE</f>
        <v>0</v>
      </c>
      <c r="D692" t="b">
        <f>FALSE</f>
        <v>0</v>
      </c>
      <c r="E692" s="1">
        <v>34887</v>
      </c>
      <c r="F692" s="4">
        <f ca="1">INT((TODAY()-Table1[[#This Row],[born date]])/365)</f>
        <v>25</v>
      </c>
      <c r="G692" t="s">
        <v>65</v>
      </c>
      <c r="H692" t="s">
        <v>62</v>
      </c>
      <c r="I692" t="s">
        <v>58</v>
      </c>
      <c r="J692" t="s">
        <v>53</v>
      </c>
      <c r="K692" t="s">
        <v>54</v>
      </c>
      <c r="L692" t="s">
        <v>55</v>
      </c>
      <c r="M692">
        <v>3</v>
      </c>
      <c r="N692">
        <v>3</v>
      </c>
      <c r="O692">
        <v>3</v>
      </c>
      <c r="P692">
        <v>3</v>
      </c>
      <c r="Q692">
        <v>3</v>
      </c>
      <c r="R692">
        <v>3</v>
      </c>
      <c r="S692">
        <v>3</v>
      </c>
      <c r="T692">
        <v>3</v>
      </c>
      <c r="U692">
        <v>3</v>
      </c>
      <c r="V692">
        <v>3</v>
      </c>
      <c r="W692">
        <v>3</v>
      </c>
      <c r="X692">
        <v>3</v>
      </c>
      <c r="Y692">
        <v>3</v>
      </c>
      <c r="Z692">
        <v>3</v>
      </c>
      <c r="AA692">
        <v>3</v>
      </c>
      <c r="AB692">
        <v>3</v>
      </c>
      <c r="AC692">
        <v>2</v>
      </c>
      <c r="AD692">
        <v>3</v>
      </c>
      <c r="AE692">
        <v>3</v>
      </c>
      <c r="AF692">
        <v>3</v>
      </c>
      <c r="AG692">
        <v>3</v>
      </c>
      <c r="AH692">
        <v>3</v>
      </c>
      <c r="AI692">
        <v>3</v>
      </c>
      <c r="AJ692">
        <v>3</v>
      </c>
      <c r="AK692">
        <v>3</v>
      </c>
      <c r="AL692">
        <v>3</v>
      </c>
      <c r="AM692">
        <v>3</v>
      </c>
      <c r="AN692">
        <v>3</v>
      </c>
      <c r="AO692">
        <v>3</v>
      </c>
      <c r="AP692">
        <v>3</v>
      </c>
      <c r="AQ692">
        <v>3</v>
      </c>
      <c r="AR692">
        <v>3</v>
      </c>
      <c r="AS692">
        <v>3</v>
      </c>
      <c r="AT692">
        <v>3</v>
      </c>
      <c r="AU692">
        <v>3</v>
      </c>
      <c r="AV692">
        <v>3</v>
      </c>
      <c r="AW692" s="6">
        <f>STDEV(Table1[[#This Row],[Q1]:[Q36]])</f>
        <v>0.1666666666666666</v>
      </c>
    </row>
    <row r="693" spans="1:49" x14ac:dyDescent="0.2">
      <c r="A693" t="s">
        <v>976</v>
      </c>
      <c r="B693">
        <f>IF(642&lt;ROW(Table1[[#This Row],[ID]])-1,ROW(Table1[[#This Row],[ID]])-1,0)</f>
        <v>692</v>
      </c>
      <c r="C693" t="b">
        <f>FALSE</f>
        <v>0</v>
      </c>
      <c r="D693" t="b">
        <f>FALSE</f>
        <v>0</v>
      </c>
      <c r="E693" s="1">
        <v>38316</v>
      </c>
      <c r="F693" s="4">
        <f ca="1">INT((TODAY()-Table1[[#This Row],[born date]])/365)</f>
        <v>16</v>
      </c>
      <c r="G693" t="s">
        <v>65</v>
      </c>
      <c r="H693" t="s">
        <v>62</v>
      </c>
      <c r="I693" t="s">
        <v>58</v>
      </c>
      <c r="J693" t="s">
        <v>66</v>
      </c>
      <c r="K693" t="s">
        <v>54</v>
      </c>
      <c r="L693" t="s">
        <v>63</v>
      </c>
      <c r="M693">
        <v>3</v>
      </c>
      <c r="N693">
        <v>3</v>
      </c>
      <c r="O693">
        <v>2</v>
      </c>
      <c r="P693">
        <v>3</v>
      </c>
      <c r="Q693">
        <v>4</v>
      </c>
      <c r="R693">
        <v>4</v>
      </c>
      <c r="S693">
        <v>3</v>
      </c>
      <c r="T693">
        <v>3</v>
      </c>
      <c r="U693">
        <v>3</v>
      </c>
      <c r="V693">
        <v>3</v>
      </c>
      <c r="W693">
        <v>4</v>
      </c>
      <c r="X693">
        <v>5</v>
      </c>
      <c r="Y693">
        <v>4</v>
      </c>
      <c r="Z693">
        <v>4</v>
      </c>
      <c r="AA693">
        <v>4</v>
      </c>
      <c r="AB693">
        <v>4</v>
      </c>
      <c r="AC693">
        <v>4</v>
      </c>
      <c r="AD693">
        <v>2</v>
      </c>
      <c r="AE693">
        <v>3</v>
      </c>
      <c r="AF693">
        <v>4</v>
      </c>
      <c r="AG693">
        <v>4</v>
      </c>
      <c r="AH693">
        <v>2</v>
      </c>
      <c r="AI693">
        <v>4</v>
      </c>
      <c r="AJ693">
        <v>4</v>
      </c>
      <c r="AK693">
        <v>4</v>
      </c>
      <c r="AL693">
        <v>4</v>
      </c>
      <c r="AM693">
        <v>3</v>
      </c>
      <c r="AN693">
        <v>3</v>
      </c>
      <c r="AO693">
        <v>2</v>
      </c>
      <c r="AP693">
        <v>4</v>
      </c>
      <c r="AQ693">
        <v>4</v>
      </c>
      <c r="AR693">
        <v>4</v>
      </c>
      <c r="AS693">
        <v>3</v>
      </c>
      <c r="AT693">
        <v>2</v>
      </c>
      <c r="AU693">
        <v>2</v>
      </c>
      <c r="AV693">
        <v>4</v>
      </c>
      <c r="AW693" s="6">
        <f>STDEV(Table1[[#This Row],[Q1]:[Q36]])</f>
        <v>0.80277297191948616</v>
      </c>
    </row>
    <row r="694" spans="1:49" x14ac:dyDescent="0.2">
      <c r="A694" t="s">
        <v>977</v>
      </c>
      <c r="B694">
        <f>IF(642&lt;ROW(Table1[[#This Row],[ID]])-1,ROW(Table1[[#This Row],[ID]])-1,0)</f>
        <v>693</v>
      </c>
      <c r="C694" t="b">
        <f>FALSE</f>
        <v>0</v>
      </c>
      <c r="D694" t="b">
        <f>FALSE</f>
        <v>0</v>
      </c>
      <c r="E694" s="1">
        <v>36573</v>
      </c>
      <c r="F694" s="4">
        <f ca="1">INT((TODAY()-Table1[[#This Row],[born date]])/365)</f>
        <v>21</v>
      </c>
      <c r="G694" t="s">
        <v>65</v>
      </c>
      <c r="H694" t="s">
        <v>62</v>
      </c>
      <c r="I694" t="s">
        <v>52</v>
      </c>
      <c r="J694" t="s">
        <v>66</v>
      </c>
      <c r="K694" t="s">
        <v>54</v>
      </c>
      <c r="L694" t="s">
        <v>55</v>
      </c>
      <c r="M694">
        <v>4</v>
      </c>
      <c r="N694">
        <v>5</v>
      </c>
      <c r="O694">
        <v>3</v>
      </c>
      <c r="P694">
        <v>5</v>
      </c>
      <c r="Q694">
        <v>2</v>
      </c>
      <c r="R694">
        <v>3</v>
      </c>
      <c r="S694">
        <v>5</v>
      </c>
      <c r="T694">
        <v>5</v>
      </c>
      <c r="U694">
        <v>3</v>
      </c>
      <c r="V694">
        <v>5</v>
      </c>
      <c r="W694">
        <v>4</v>
      </c>
      <c r="X694">
        <v>1</v>
      </c>
      <c r="Y694">
        <v>1</v>
      </c>
      <c r="Z694">
        <v>5</v>
      </c>
      <c r="AA694">
        <v>1</v>
      </c>
      <c r="AB694">
        <v>5</v>
      </c>
      <c r="AC694">
        <v>5</v>
      </c>
      <c r="AD694">
        <v>1</v>
      </c>
      <c r="AE694">
        <v>3</v>
      </c>
      <c r="AF694">
        <v>5</v>
      </c>
      <c r="AG694">
        <v>4</v>
      </c>
      <c r="AH694">
        <v>1</v>
      </c>
      <c r="AI694">
        <v>4</v>
      </c>
      <c r="AJ694">
        <v>5</v>
      </c>
      <c r="AK694">
        <v>1</v>
      </c>
      <c r="AL694">
        <v>5</v>
      </c>
      <c r="AM694">
        <v>5</v>
      </c>
      <c r="AN694">
        <v>1</v>
      </c>
      <c r="AO694">
        <v>3</v>
      </c>
      <c r="AP694">
        <v>5</v>
      </c>
      <c r="AQ694">
        <v>1</v>
      </c>
      <c r="AR694">
        <v>4</v>
      </c>
      <c r="AS694">
        <v>5</v>
      </c>
      <c r="AT694">
        <v>5</v>
      </c>
      <c r="AU694">
        <v>3</v>
      </c>
      <c r="AV694">
        <v>4</v>
      </c>
      <c r="AW694" s="6">
        <f>STDEV(Table1[[#This Row],[Q1]:[Q36]])</f>
        <v>1.5943849886597317</v>
      </c>
    </row>
    <row r="695" spans="1:49" x14ac:dyDescent="0.2">
      <c r="A695" t="s">
        <v>978</v>
      </c>
      <c r="B695">
        <f>IF(642&lt;ROW(Table1[[#This Row],[ID]])-1,ROW(Table1[[#This Row],[ID]])-1,0)</f>
        <v>694</v>
      </c>
      <c r="C695" t="b">
        <f>FALSE</f>
        <v>0</v>
      </c>
      <c r="D695" t="b">
        <f>FALSE</f>
        <v>0</v>
      </c>
      <c r="E695" s="1">
        <v>33785</v>
      </c>
      <c r="F695" s="4">
        <f ca="1">INT((TODAY()-Table1[[#This Row],[born date]])/365)</f>
        <v>28</v>
      </c>
      <c r="G695" t="s">
        <v>65</v>
      </c>
      <c r="H695" t="s">
        <v>62</v>
      </c>
      <c r="I695" t="s">
        <v>58</v>
      </c>
      <c r="J695" t="s">
        <v>66</v>
      </c>
      <c r="K695" t="s">
        <v>54</v>
      </c>
      <c r="L695" t="s">
        <v>55</v>
      </c>
      <c r="M695">
        <v>3</v>
      </c>
      <c r="N695">
        <v>3</v>
      </c>
      <c r="O695">
        <v>3</v>
      </c>
      <c r="P695">
        <v>3</v>
      </c>
      <c r="Q695">
        <v>3</v>
      </c>
      <c r="R695">
        <v>3</v>
      </c>
      <c r="S695">
        <v>3</v>
      </c>
      <c r="T695">
        <v>4</v>
      </c>
      <c r="U695">
        <v>2</v>
      </c>
      <c r="V695">
        <v>4</v>
      </c>
      <c r="W695">
        <v>3</v>
      </c>
      <c r="X695">
        <v>3</v>
      </c>
      <c r="Y695">
        <v>2</v>
      </c>
      <c r="Z695">
        <v>4</v>
      </c>
      <c r="AA695">
        <v>3</v>
      </c>
      <c r="AB695">
        <v>3</v>
      </c>
      <c r="AC695">
        <v>4</v>
      </c>
      <c r="AD695">
        <v>1</v>
      </c>
      <c r="AE695">
        <v>3</v>
      </c>
      <c r="AF695">
        <v>5</v>
      </c>
      <c r="AG695">
        <v>3</v>
      </c>
      <c r="AH695">
        <v>2</v>
      </c>
      <c r="AI695">
        <v>3</v>
      </c>
      <c r="AJ695">
        <v>3</v>
      </c>
      <c r="AK695">
        <v>3</v>
      </c>
      <c r="AL695">
        <v>4</v>
      </c>
      <c r="AM695">
        <v>4</v>
      </c>
      <c r="AN695">
        <v>3</v>
      </c>
      <c r="AO695">
        <v>2</v>
      </c>
      <c r="AP695">
        <v>4</v>
      </c>
      <c r="AQ695">
        <v>3</v>
      </c>
      <c r="AR695">
        <v>3</v>
      </c>
      <c r="AS695">
        <v>4</v>
      </c>
      <c r="AT695">
        <v>2</v>
      </c>
      <c r="AU695">
        <v>3</v>
      </c>
      <c r="AV695">
        <v>5</v>
      </c>
      <c r="AW695" s="6">
        <f>STDEV(Table1[[#This Row],[Q1]:[Q36]])</f>
        <v>0.83333333333333315</v>
      </c>
    </row>
    <row r="696" spans="1:49" x14ac:dyDescent="0.2">
      <c r="A696" t="s">
        <v>979</v>
      </c>
      <c r="B696">
        <f>IF(642&lt;ROW(Table1[[#This Row],[ID]])-1,ROW(Table1[[#This Row],[ID]])-1,0)</f>
        <v>695</v>
      </c>
      <c r="C696" t="b">
        <f>FALSE</f>
        <v>0</v>
      </c>
      <c r="D696" t="b">
        <f>FALSE</f>
        <v>0</v>
      </c>
      <c r="E696" s="1">
        <v>31655</v>
      </c>
      <c r="F696" s="4">
        <f ca="1">INT((TODAY()-Table1[[#This Row],[born date]])/365)</f>
        <v>34</v>
      </c>
      <c r="G696" t="s">
        <v>50</v>
      </c>
      <c r="H696" t="s">
        <v>62</v>
      </c>
      <c r="I696" t="s">
        <v>123</v>
      </c>
      <c r="J696" t="s">
        <v>66</v>
      </c>
      <c r="K696" t="s">
        <v>54</v>
      </c>
      <c r="L696" t="s">
        <v>312</v>
      </c>
      <c r="M696">
        <v>3</v>
      </c>
      <c r="N696">
        <v>4</v>
      </c>
      <c r="O696">
        <v>4</v>
      </c>
      <c r="P696">
        <v>3</v>
      </c>
      <c r="Q696">
        <v>3</v>
      </c>
      <c r="R696">
        <v>4</v>
      </c>
      <c r="S696">
        <v>4</v>
      </c>
      <c r="T696">
        <v>4</v>
      </c>
      <c r="U696">
        <v>3</v>
      </c>
      <c r="V696">
        <v>4</v>
      </c>
      <c r="W696">
        <v>4</v>
      </c>
      <c r="X696">
        <v>2</v>
      </c>
      <c r="Y696">
        <v>3</v>
      </c>
      <c r="Z696">
        <v>4</v>
      </c>
      <c r="AA696">
        <v>3</v>
      </c>
      <c r="AB696">
        <v>3</v>
      </c>
      <c r="AC696">
        <v>3</v>
      </c>
      <c r="AD696">
        <v>3</v>
      </c>
      <c r="AE696">
        <v>3</v>
      </c>
      <c r="AF696">
        <v>4</v>
      </c>
      <c r="AG696">
        <v>3</v>
      </c>
      <c r="AH696">
        <v>3</v>
      </c>
      <c r="AI696">
        <v>4</v>
      </c>
      <c r="AJ696">
        <v>4</v>
      </c>
      <c r="AK696">
        <v>4</v>
      </c>
      <c r="AL696">
        <v>3</v>
      </c>
      <c r="AM696">
        <v>4</v>
      </c>
      <c r="AN696">
        <v>4</v>
      </c>
      <c r="AO696">
        <v>3</v>
      </c>
      <c r="AP696">
        <v>4</v>
      </c>
      <c r="AQ696">
        <v>3</v>
      </c>
      <c r="AR696">
        <v>3</v>
      </c>
      <c r="AS696">
        <v>3</v>
      </c>
      <c r="AT696">
        <v>4</v>
      </c>
      <c r="AU696">
        <v>4</v>
      </c>
      <c r="AV696">
        <v>4</v>
      </c>
      <c r="AW696" s="6">
        <f>STDEV(Table1[[#This Row],[Q1]:[Q36]])</f>
        <v>0.55990361982404047</v>
      </c>
    </row>
    <row r="697" spans="1:49" x14ac:dyDescent="0.2">
      <c r="A697" t="s">
        <v>980</v>
      </c>
      <c r="B697">
        <f>IF(642&lt;ROW(Table1[[#This Row],[ID]])-1,ROW(Table1[[#This Row],[ID]])-1,0)</f>
        <v>696</v>
      </c>
      <c r="C697" t="b">
        <f>FALSE</f>
        <v>0</v>
      </c>
      <c r="D697" t="b">
        <f>FALSE</f>
        <v>0</v>
      </c>
      <c r="E697" s="1">
        <v>31462</v>
      </c>
      <c r="F697" s="4">
        <f ca="1">INT((TODAY()-Table1[[#This Row],[born date]])/365)</f>
        <v>35</v>
      </c>
      <c r="G697" t="s">
        <v>50</v>
      </c>
      <c r="H697" t="s">
        <v>57</v>
      </c>
      <c r="I697" t="s">
        <v>52</v>
      </c>
      <c r="J697" t="s">
        <v>66</v>
      </c>
      <c r="K697" t="s">
        <v>54</v>
      </c>
      <c r="L697" t="s">
        <v>981</v>
      </c>
      <c r="M697">
        <v>4</v>
      </c>
      <c r="N697">
        <v>4</v>
      </c>
      <c r="O697">
        <v>3</v>
      </c>
      <c r="P697">
        <v>4</v>
      </c>
      <c r="Q697">
        <v>4</v>
      </c>
      <c r="R697">
        <v>4</v>
      </c>
      <c r="S697">
        <v>4</v>
      </c>
      <c r="T697">
        <v>3</v>
      </c>
      <c r="U697">
        <v>3</v>
      </c>
      <c r="V697">
        <v>4</v>
      </c>
      <c r="W697">
        <v>4</v>
      </c>
      <c r="X697">
        <v>3</v>
      </c>
      <c r="Y697">
        <v>3</v>
      </c>
      <c r="Z697">
        <v>4</v>
      </c>
      <c r="AA697">
        <v>4</v>
      </c>
      <c r="AB697">
        <v>4</v>
      </c>
      <c r="AC697">
        <v>4</v>
      </c>
      <c r="AD697">
        <v>3</v>
      </c>
      <c r="AE697">
        <v>3</v>
      </c>
      <c r="AF697">
        <v>4</v>
      </c>
      <c r="AG697">
        <v>4</v>
      </c>
      <c r="AH697">
        <v>3</v>
      </c>
      <c r="AI697">
        <v>3</v>
      </c>
      <c r="AJ697">
        <v>4</v>
      </c>
      <c r="AK697">
        <v>4</v>
      </c>
      <c r="AL697">
        <v>4</v>
      </c>
      <c r="AM697">
        <v>4</v>
      </c>
      <c r="AN697">
        <v>3</v>
      </c>
      <c r="AO697">
        <v>3</v>
      </c>
      <c r="AP697">
        <v>4</v>
      </c>
      <c r="AQ697">
        <v>4</v>
      </c>
      <c r="AR697">
        <v>4</v>
      </c>
      <c r="AS697">
        <v>4</v>
      </c>
      <c r="AT697">
        <v>4</v>
      </c>
      <c r="AU697">
        <v>3</v>
      </c>
      <c r="AV697">
        <v>4</v>
      </c>
      <c r="AW697" s="6">
        <f>STDEV(Table1[[#This Row],[Q1]:[Q36]])</f>
        <v>0.47809144373375745</v>
      </c>
    </row>
    <row r="698" spans="1:49" x14ac:dyDescent="0.2">
      <c r="A698" t="s">
        <v>982</v>
      </c>
      <c r="B698">
        <f>IF(642&lt;ROW(Table1[[#This Row],[ID]])-1,ROW(Table1[[#This Row],[ID]])-1,0)</f>
        <v>697</v>
      </c>
      <c r="C698" t="b">
        <f>FALSE</f>
        <v>0</v>
      </c>
      <c r="D698" t="b">
        <f>FALSE</f>
        <v>0</v>
      </c>
      <c r="E698" s="1">
        <v>35922</v>
      </c>
      <c r="F698" s="4">
        <f ca="1">INT((TODAY()-Table1[[#This Row],[born date]])/365)</f>
        <v>22</v>
      </c>
      <c r="G698" t="s">
        <v>50</v>
      </c>
      <c r="H698" t="s">
        <v>62</v>
      </c>
      <c r="I698" t="s">
        <v>102</v>
      </c>
      <c r="J698" t="s">
        <v>53</v>
      </c>
      <c r="K698" t="s">
        <v>54</v>
      </c>
      <c r="L698" t="s">
        <v>55</v>
      </c>
      <c r="M698">
        <v>1</v>
      </c>
      <c r="N698">
        <v>4</v>
      </c>
      <c r="O698">
        <v>3</v>
      </c>
      <c r="P698">
        <v>3</v>
      </c>
      <c r="Q698">
        <v>3</v>
      </c>
      <c r="R698">
        <v>4</v>
      </c>
      <c r="S698">
        <v>2</v>
      </c>
      <c r="T698">
        <v>1</v>
      </c>
      <c r="U698">
        <v>1</v>
      </c>
      <c r="V698">
        <v>4</v>
      </c>
      <c r="W698">
        <v>1</v>
      </c>
      <c r="X698">
        <v>3</v>
      </c>
      <c r="Y698">
        <v>3</v>
      </c>
      <c r="Z698">
        <v>3</v>
      </c>
      <c r="AA698">
        <v>4</v>
      </c>
      <c r="AB698">
        <v>4</v>
      </c>
      <c r="AC698">
        <v>5</v>
      </c>
      <c r="AD698">
        <v>5</v>
      </c>
      <c r="AE698">
        <v>5</v>
      </c>
      <c r="AF698">
        <v>5</v>
      </c>
      <c r="AG698">
        <v>4</v>
      </c>
      <c r="AH698">
        <v>3</v>
      </c>
      <c r="AI698">
        <v>3</v>
      </c>
      <c r="AJ698">
        <v>5</v>
      </c>
      <c r="AK698">
        <v>4</v>
      </c>
      <c r="AL698">
        <v>4</v>
      </c>
      <c r="AM698">
        <v>2</v>
      </c>
      <c r="AN698">
        <v>4</v>
      </c>
      <c r="AO698">
        <v>4</v>
      </c>
      <c r="AP698">
        <v>5</v>
      </c>
      <c r="AQ698">
        <v>3</v>
      </c>
      <c r="AR698">
        <v>2</v>
      </c>
      <c r="AS698">
        <v>4</v>
      </c>
      <c r="AT698">
        <v>2</v>
      </c>
      <c r="AU698">
        <v>2</v>
      </c>
      <c r="AV698">
        <v>4</v>
      </c>
      <c r="AW698" s="6">
        <f>STDEV(Table1[[#This Row],[Q1]:[Q36]])</f>
        <v>1.2379578678370615</v>
      </c>
    </row>
    <row r="699" spans="1:49" x14ac:dyDescent="0.2">
      <c r="A699" t="s">
        <v>983</v>
      </c>
      <c r="B699">
        <f>IF(642&lt;ROW(Table1[[#This Row],[ID]])-1,ROW(Table1[[#This Row],[ID]])-1,0)</f>
        <v>698</v>
      </c>
      <c r="C699" t="b">
        <f>FALSE</f>
        <v>0</v>
      </c>
      <c r="D699" t="b">
        <f>FALSE</f>
        <v>0</v>
      </c>
      <c r="E699" s="1">
        <v>28068</v>
      </c>
      <c r="F699" s="4">
        <f ca="1">INT((TODAY()-Table1[[#This Row],[born date]])/365)</f>
        <v>44</v>
      </c>
      <c r="G699" t="s">
        <v>50</v>
      </c>
      <c r="H699" t="s">
        <v>57</v>
      </c>
      <c r="I699" t="s">
        <v>58</v>
      </c>
      <c r="J699" t="s">
        <v>53</v>
      </c>
      <c r="K699" t="s">
        <v>54</v>
      </c>
      <c r="L699" t="s">
        <v>984</v>
      </c>
      <c r="M699">
        <v>5</v>
      </c>
      <c r="N699">
        <v>3</v>
      </c>
      <c r="O699">
        <v>3</v>
      </c>
      <c r="P699">
        <v>4</v>
      </c>
      <c r="Q699">
        <v>4</v>
      </c>
      <c r="R699">
        <v>4</v>
      </c>
      <c r="S699">
        <v>4</v>
      </c>
      <c r="T699">
        <v>1</v>
      </c>
      <c r="U699">
        <v>5</v>
      </c>
      <c r="V699">
        <v>4</v>
      </c>
      <c r="W699">
        <v>4</v>
      </c>
      <c r="X699">
        <v>3</v>
      </c>
      <c r="Y699">
        <v>4</v>
      </c>
      <c r="Z699">
        <v>4</v>
      </c>
      <c r="AA699">
        <v>4</v>
      </c>
      <c r="AB699">
        <v>4</v>
      </c>
      <c r="AC699">
        <v>3</v>
      </c>
      <c r="AD699">
        <v>1</v>
      </c>
      <c r="AE699">
        <v>5</v>
      </c>
      <c r="AF699">
        <v>4</v>
      </c>
      <c r="AG699">
        <v>4</v>
      </c>
      <c r="AH699">
        <v>4</v>
      </c>
      <c r="AI699">
        <v>4</v>
      </c>
      <c r="AJ699">
        <v>3</v>
      </c>
      <c r="AK699">
        <v>4</v>
      </c>
      <c r="AL699">
        <v>4</v>
      </c>
      <c r="AM699">
        <v>4</v>
      </c>
      <c r="AN699">
        <v>1</v>
      </c>
      <c r="AO699">
        <v>5</v>
      </c>
      <c r="AP699">
        <v>4</v>
      </c>
      <c r="AQ699">
        <v>4</v>
      </c>
      <c r="AR699">
        <v>4</v>
      </c>
      <c r="AS699">
        <v>4</v>
      </c>
      <c r="AT699">
        <v>5</v>
      </c>
      <c r="AU699">
        <v>5</v>
      </c>
      <c r="AV699">
        <v>4</v>
      </c>
      <c r="AW699" s="6">
        <f>STDEV(Table1[[#This Row],[Q1]:[Q36]])</f>
        <v>1.0173104909125008</v>
      </c>
    </row>
  </sheetData>
  <phoneticPr fontId="1" type="noConversion"/>
  <pageMargins left="0.7" right="0.7" top="0.75" bottom="0.75" header="0.3" footer="0.3"/>
  <ignoredErrors>
    <ignoredError sqref="C5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1C98-7B3B-3D43-B81A-C6D8EB8EF8E5}">
  <dimension ref="A1:F72"/>
  <sheetViews>
    <sheetView workbookViewId="0"/>
  </sheetViews>
  <sheetFormatPr baseColWidth="10" defaultColWidth="11" defaultRowHeight="16" x14ac:dyDescent="0.2"/>
  <cols>
    <col min="1" max="1" width="15.83203125" bestFit="1" customWidth="1"/>
    <col min="2" max="2" width="8.6640625" bestFit="1" customWidth="1"/>
    <col min="3" max="3" width="8.1640625" bestFit="1" customWidth="1"/>
    <col min="4" max="4" width="13.83203125" bestFit="1" customWidth="1"/>
    <col min="5" max="5" width="10.1640625" bestFit="1" customWidth="1"/>
    <col min="6" max="6" width="10.6640625" bestFit="1" customWidth="1"/>
    <col min="7" max="55" width="5.6640625" bestFit="1" customWidth="1"/>
    <col min="56" max="56" width="6.6640625" bestFit="1" customWidth="1"/>
  </cols>
  <sheetData>
    <row r="1" spans="1:6" x14ac:dyDescent="0.2">
      <c r="A1" s="2" t="s">
        <v>2</v>
      </c>
      <c r="B1" t="s">
        <v>985</v>
      </c>
    </row>
    <row r="2" spans="1:6" x14ac:dyDescent="0.2">
      <c r="A2" s="2" t="s">
        <v>3</v>
      </c>
      <c r="B2" t="s">
        <v>985</v>
      </c>
    </row>
    <row r="3" spans="1:6" x14ac:dyDescent="0.2">
      <c r="A3" s="2" t="s">
        <v>48</v>
      </c>
      <c r="B3" t="s">
        <v>986</v>
      </c>
    </row>
    <row r="4" spans="1:6" x14ac:dyDescent="0.2">
      <c r="A4" s="2" t="s">
        <v>1</v>
      </c>
      <c r="B4" t="s">
        <v>986</v>
      </c>
    </row>
    <row r="6" spans="1:6" x14ac:dyDescent="0.2">
      <c r="A6" s="2" t="s">
        <v>987</v>
      </c>
      <c r="B6" t="s">
        <v>988</v>
      </c>
      <c r="C6" t="s">
        <v>989</v>
      </c>
      <c r="D6" t="s">
        <v>990</v>
      </c>
      <c r="E6" t="s">
        <v>991</v>
      </c>
      <c r="F6" t="s">
        <v>992</v>
      </c>
    </row>
    <row r="7" spans="1:6" x14ac:dyDescent="0.2">
      <c r="A7" s="3" t="s">
        <v>50</v>
      </c>
      <c r="B7" s="4">
        <v>273</v>
      </c>
      <c r="C7" s="5">
        <v>0.40088105726872247</v>
      </c>
      <c r="D7" s="4">
        <v>27.109890109890109</v>
      </c>
      <c r="E7" s="4">
        <v>15</v>
      </c>
      <c r="F7" s="4">
        <v>74</v>
      </c>
    </row>
    <row r="8" spans="1:6" x14ac:dyDescent="0.2">
      <c r="A8" s="3" t="s">
        <v>65</v>
      </c>
      <c r="B8" s="4">
        <v>402</v>
      </c>
      <c r="C8" s="5">
        <v>0.5903083700440529</v>
      </c>
      <c r="D8" s="4">
        <v>27.263681592039802</v>
      </c>
      <c r="E8" s="4">
        <v>15</v>
      </c>
      <c r="F8" s="4">
        <v>62</v>
      </c>
    </row>
    <row r="9" spans="1:6" x14ac:dyDescent="0.2">
      <c r="A9" s="3" t="s">
        <v>94</v>
      </c>
      <c r="B9" s="4">
        <v>6</v>
      </c>
      <c r="C9" s="5">
        <v>8.8105726872246704E-3</v>
      </c>
      <c r="D9" s="4">
        <v>21.833333333333332</v>
      </c>
      <c r="E9" s="4">
        <v>16</v>
      </c>
      <c r="F9" s="4">
        <v>26</v>
      </c>
    </row>
    <row r="10" spans="1:6" x14ac:dyDescent="0.2">
      <c r="A10" s="3" t="s">
        <v>993</v>
      </c>
      <c r="B10" s="4">
        <v>681</v>
      </c>
      <c r="C10" s="5">
        <v>1</v>
      </c>
      <c r="D10" s="4">
        <v>27.154185022026432</v>
      </c>
      <c r="E10" s="4">
        <v>15</v>
      </c>
      <c r="F10" s="4">
        <v>74</v>
      </c>
    </row>
    <row r="11" spans="1:6" x14ac:dyDescent="0.2">
      <c r="A11" s="3"/>
      <c r="B11" s="4"/>
      <c r="C11" s="5"/>
      <c r="D11" s="4"/>
      <c r="E11" s="4"/>
      <c r="F11" s="4"/>
    </row>
    <row r="12" spans="1:6" x14ac:dyDescent="0.2">
      <c r="A12" s="3"/>
      <c r="B12" s="4"/>
      <c r="C12" s="5"/>
      <c r="D12" s="4"/>
      <c r="E12" s="4"/>
      <c r="F12" s="4"/>
    </row>
    <row r="13" spans="1:6" x14ac:dyDescent="0.2">
      <c r="A13" s="3"/>
      <c r="B13" s="4"/>
      <c r="C13" s="5"/>
      <c r="D13" s="4"/>
      <c r="E13" s="4"/>
      <c r="F13" s="4"/>
    </row>
    <row r="14" spans="1:6" x14ac:dyDescent="0.2">
      <c r="A14" s="2" t="s">
        <v>2</v>
      </c>
      <c r="B14" t="s">
        <v>985</v>
      </c>
    </row>
    <row r="15" spans="1:6" x14ac:dyDescent="0.2">
      <c r="A15" s="2" t="s">
        <v>3</v>
      </c>
      <c r="B15" t="s">
        <v>985</v>
      </c>
    </row>
    <row r="16" spans="1:6" x14ac:dyDescent="0.2">
      <c r="A16" s="2" t="s">
        <v>48</v>
      </c>
      <c r="B16" t="s">
        <v>986</v>
      </c>
    </row>
    <row r="17" spans="1:6" x14ac:dyDescent="0.2">
      <c r="A17" s="2" t="s">
        <v>1</v>
      </c>
      <c r="B17" t="s">
        <v>986</v>
      </c>
    </row>
    <row r="19" spans="1:6" x14ac:dyDescent="0.2">
      <c r="A19" s="2" t="s">
        <v>987</v>
      </c>
      <c r="B19" t="s">
        <v>988</v>
      </c>
      <c r="C19" t="s">
        <v>989</v>
      </c>
      <c r="D19" t="s">
        <v>990</v>
      </c>
      <c r="E19" t="s">
        <v>991</v>
      </c>
      <c r="F19" t="s">
        <v>992</v>
      </c>
    </row>
    <row r="20" spans="1:6" x14ac:dyDescent="0.2">
      <c r="A20" s="3" t="s">
        <v>57</v>
      </c>
      <c r="B20" s="4">
        <v>137</v>
      </c>
      <c r="C20" s="5">
        <v>0.2011747430249633</v>
      </c>
      <c r="D20" s="4">
        <v>40.34306569343066</v>
      </c>
      <c r="E20" s="4">
        <v>20</v>
      </c>
      <c r="F20" s="4">
        <v>64</v>
      </c>
    </row>
    <row r="21" spans="1:6" x14ac:dyDescent="0.2">
      <c r="A21" s="3" t="s">
        <v>76</v>
      </c>
      <c r="B21" s="4">
        <v>14</v>
      </c>
      <c r="C21" s="5">
        <v>2.0558002936857563E-2</v>
      </c>
      <c r="D21" s="4">
        <v>42.785714285714285</v>
      </c>
      <c r="E21" s="4">
        <v>26</v>
      </c>
      <c r="F21" s="4">
        <v>62</v>
      </c>
    </row>
    <row r="22" spans="1:6" x14ac:dyDescent="0.2">
      <c r="A22" s="3" t="s">
        <v>62</v>
      </c>
      <c r="B22" s="4">
        <v>481</v>
      </c>
      <c r="C22" s="5">
        <v>0.70631424375917773</v>
      </c>
      <c r="D22" s="4">
        <v>21.79002079002079</v>
      </c>
      <c r="E22" s="4">
        <v>15</v>
      </c>
      <c r="F22" s="4">
        <v>74</v>
      </c>
    </row>
    <row r="23" spans="1:6" x14ac:dyDescent="0.2">
      <c r="A23" s="3" t="s">
        <v>51</v>
      </c>
      <c r="B23" s="4">
        <v>46</v>
      </c>
      <c r="C23" s="5">
        <v>6.7547723935389131E-2</v>
      </c>
      <c r="D23" s="4">
        <v>38.456521739130437</v>
      </c>
      <c r="E23" s="4">
        <v>15</v>
      </c>
      <c r="F23" s="4">
        <v>64</v>
      </c>
    </row>
    <row r="24" spans="1:6" x14ac:dyDescent="0.2">
      <c r="A24" s="3" t="s">
        <v>149</v>
      </c>
      <c r="B24" s="4">
        <v>3</v>
      </c>
      <c r="C24" s="5">
        <v>4.4052863436123352E-3</v>
      </c>
      <c r="D24" s="4">
        <v>38.666666666666664</v>
      </c>
      <c r="E24" s="4">
        <v>20</v>
      </c>
      <c r="F24" s="4">
        <v>63</v>
      </c>
    </row>
    <row r="25" spans="1:6" x14ac:dyDescent="0.2">
      <c r="A25" s="3" t="s">
        <v>993</v>
      </c>
      <c r="B25" s="4">
        <v>681</v>
      </c>
      <c r="C25" s="5">
        <v>1</v>
      </c>
      <c r="D25" s="4">
        <v>27.154185022026432</v>
      </c>
      <c r="E25" s="4">
        <v>15</v>
      </c>
      <c r="F25" s="4">
        <v>74</v>
      </c>
    </row>
    <row r="26" spans="1:6" x14ac:dyDescent="0.2">
      <c r="A26" s="3"/>
      <c r="B26" s="4"/>
      <c r="C26" s="5"/>
      <c r="D26" s="4"/>
      <c r="E26" s="4"/>
      <c r="F26" s="4"/>
    </row>
    <row r="27" spans="1:6" x14ac:dyDescent="0.2">
      <c r="A27" s="3"/>
      <c r="B27" s="4"/>
      <c r="C27" s="5"/>
      <c r="D27" s="4"/>
      <c r="E27" s="4"/>
      <c r="F27" s="4"/>
    </row>
    <row r="29" spans="1:6" x14ac:dyDescent="0.2">
      <c r="A29" s="2" t="s">
        <v>2</v>
      </c>
      <c r="B29" t="s">
        <v>985</v>
      </c>
    </row>
    <row r="30" spans="1:6" x14ac:dyDescent="0.2">
      <c r="A30" s="2" t="s">
        <v>3</v>
      </c>
      <c r="B30" t="s">
        <v>985</v>
      </c>
    </row>
    <row r="31" spans="1:6" x14ac:dyDescent="0.2">
      <c r="A31" s="2" t="s">
        <v>48</v>
      </c>
      <c r="B31" t="s">
        <v>986</v>
      </c>
    </row>
    <row r="32" spans="1:6" x14ac:dyDescent="0.2">
      <c r="A32" s="2" t="s">
        <v>1</v>
      </c>
      <c r="B32" t="s">
        <v>986</v>
      </c>
    </row>
    <row r="34" spans="1:6" x14ac:dyDescent="0.2">
      <c r="A34" s="2" t="s">
        <v>987</v>
      </c>
      <c r="B34" t="s">
        <v>994</v>
      </c>
      <c r="C34" t="s">
        <v>989</v>
      </c>
      <c r="D34" t="s">
        <v>990</v>
      </c>
      <c r="E34" t="s">
        <v>991</v>
      </c>
      <c r="F34" t="s">
        <v>992</v>
      </c>
    </row>
    <row r="35" spans="1:6" x14ac:dyDescent="0.2">
      <c r="A35" s="3" t="s">
        <v>151</v>
      </c>
      <c r="B35" s="4">
        <v>14</v>
      </c>
      <c r="C35" s="5">
        <v>2.0558002936857563E-2</v>
      </c>
      <c r="D35" s="4">
        <v>26.857142857142858</v>
      </c>
      <c r="E35" s="4">
        <v>16</v>
      </c>
      <c r="F35" s="4">
        <v>55</v>
      </c>
    </row>
    <row r="36" spans="1:6" x14ac:dyDescent="0.2">
      <c r="A36" s="3" t="s">
        <v>58</v>
      </c>
      <c r="B36" s="4">
        <v>421</v>
      </c>
      <c r="C36" s="5">
        <v>0.61820851688693101</v>
      </c>
      <c r="D36" s="4">
        <v>26.8646080760095</v>
      </c>
      <c r="E36" s="4">
        <v>15</v>
      </c>
      <c r="F36" s="4">
        <v>74</v>
      </c>
    </row>
    <row r="37" spans="1:6" x14ac:dyDescent="0.2">
      <c r="A37" s="3" t="s">
        <v>499</v>
      </c>
      <c r="B37" s="4">
        <v>4</v>
      </c>
      <c r="C37" s="5">
        <v>5.8737151248164461E-3</v>
      </c>
      <c r="D37" s="4">
        <v>28.25</v>
      </c>
      <c r="E37" s="4">
        <v>18</v>
      </c>
      <c r="F37" s="4">
        <v>39</v>
      </c>
    </row>
    <row r="38" spans="1:6" x14ac:dyDescent="0.2">
      <c r="A38" s="3" t="s">
        <v>102</v>
      </c>
      <c r="B38" s="4">
        <v>32</v>
      </c>
      <c r="C38" s="5">
        <v>4.6989720998531569E-2</v>
      </c>
      <c r="D38" s="4">
        <v>30.3125</v>
      </c>
      <c r="E38" s="4">
        <v>15</v>
      </c>
      <c r="F38" s="4">
        <v>62</v>
      </c>
    </row>
    <row r="39" spans="1:6" x14ac:dyDescent="0.2">
      <c r="A39" s="3" t="s">
        <v>123</v>
      </c>
      <c r="B39" s="4">
        <v>52</v>
      </c>
      <c r="C39" s="5">
        <v>7.63582966226138E-2</v>
      </c>
      <c r="D39" s="4">
        <v>27.5</v>
      </c>
      <c r="E39" s="4">
        <v>16</v>
      </c>
      <c r="F39" s="4">
        <v>46</v>
      </c>
    </row>
    <row r="40" spans="1:6" x14ac:dyDescent="0.2">
      <c r="A40" s="3" t="s">
        <v>52</v>
      </c>
      <c r="B40" s="4">
        <v>158</v>
      </c>
      <c r="C40" s="5">
        <v>0.23201174743024963</v>
      </c>
      <c r="D40" s="4">
        <v>27.170886075949365</v>
      </c>
      <c r="E40" s="4">
        <v>15</v>
      </c>
      <c r="F40" s="4">
        <v>63</v>
      </c>
    </row>
    <row r="41" spans="1:6" x14ac:dyDescent="0.2">
      <c r="A41" s="3" t="s">
        <v>993</v>
      </c>
      <c r="B41" s="4">
        <v>681</v>
      </c>
      <c r="C41" s="5">
        <v>1</v>
      </c>
      <c r="D41" s="4">
        <v>27.154185022026432</v>
      </c>
      <c r="E41" s="4">
        <v>15</v>
      </c>
      <c r="F41" s="4">
        <v>74</v>
      </c>
    </row>
    <row r="47" spans="1:6" x14ac:dyDescent="0.2">
      <c r="A47" s="2" t="s">
        <v>2</v>
      </c>
      <c r="B47" t="s">
        <v>985</v>
      </c>
    </row>
    <row r="48" spans="1:6" x14ac:dyDescent="0.2">
      <c r="A48" s="2" t="s">
        <v>3</v>
      </c>
      <c r="B48" t="s">
        <v>985</v>
      </c>
    </row>
    <row r="49" spans="1:6" x14ac:dyDescent="0.2">
      <c r="A49" s="2" t="s">
        <v>48</v>
      </c>
      <c r="B49" t="s">
        <v>986</v>
      </c>
    </row>
    <row r="50" spans="1:6" x14ac:dyDescent="0.2">
      <c r="A50" s="2" t="s">
        <v>1</v>
      </c>
      <c r="B50" t="s">
        <v>986</v>
      </c>
    </row>
    <row r="52" spans="1:6" x14ac:dyDescent="0.2">
      <c r="A52" s="2" t="s">
        <v>987</v>
      </c>
      <c r="B52" t="s">
        <v>988</v>
      </c>
      <c r="C52" t="s">
        <v>989</v>
      </c>
      <c r="D52" t="s">
        <v>990</v>
      </c>
      <c r="E52" t="s">
        <v>991</v>
      </c>
      <c r="F52" t="s">
        <v>992</v>
      </c>
    </row>
    <row r="53" spans="1:6" x14ac:dyDescent="0.2">
      <c r="A53" s="3" t="s">
        <v>357</v>
      </c>
      <c r="B53" s="4">
        <v>13</v>
      </c>
      <c r="C53" s="5">
        <v>1.908957415565345E-2</v>
      </c>
      <c r="D53" s="4">
        <v>24.76923076923077</v>
      </c>
      <c r="E53" s="4">
        <v>15</v>
      </c>
      <c r="F53" s="4">
        <v>38</v>
      </c>
    </row>
    <row r="54" spans="1:6" x14ac:dyDescent="0.2">
      <c r="A54" s="3" t="s">
        <v>68</v>
      </c>
      <c r="B54" s="4">
        <v>66</v>
      </c>
      <c r="C54" s="5">
        <v>9.6916299559471369E-2</v>
      </c>
      <c r="D54" s="4">
        <v>25.257575757575758</v>
      </c>
      <c r="E54" s="4">
        <v>15</v>
      </c>
      <c r="F54" s="4">
        <v>47</v>
      </c>
    </row>
    <row r="55" spans="1:6" x14ac:dyDescent="0.2">
      <c r="A55" s="3" t="s">
        <v>53</v>
      </c>
      <c r="B55" s="4">
        <v>318</v>
      </c>
      <c r="C55" s="5">
        <v>0.46696035242290751</v>
      </c>
      <c r="D55" s="4">
        <v>28.814465408805031</v>
      </c>
      <c r="E55" s="4">
        <v>15</v>
      </c>
      <c r="F55" s="4">
        <v>74</v>
      </c>
    </row>
    <row r="56" spans="1:6" x14ac:dyDescent="0.2">
      <c r="A56" s="3" t="s">
        <v>59</v>
      </c>
      <c r="B56" s="4">
        <v>60</v>
      </c>
      <c r="C56" s="5">
        <v>8.8105726872246701E-2</v>
      </c>
      <c r="D56" s="4">
        <v>31.65</v>
      </c>
      <c r="E56" s="4">
        <v>15</v>
      </c>
      <c r="F56" s="4">
        <v>56</v>
      </c>
    </row>
    <row r="57" spans="1:6" x14ac:dyDescent="0.2">
      <c r="A57" s="3" t="s">
        <v>66</v>
      </c>
      <c r="B57" s="4">
        <v>224</v>
      </c>
      <c r="C57" s="5">
        <v>0.328928046989721</v>
      </c>
      <c r="D57" s="4">
        <v>24.290178571428573</v>
      </c>
      <c r="E57" s="4">
        <v>15</v>
      </c>
      <c r="F57" s="4">
        <v>63</v>
      </c>
    </row>
    <row r="58" spans="1:6" x14ac:dyDescent="0.2">
      <c r="A58" s="3" t="s">
        <v>993</v>
      </c>
      <c r="B58" s="4">
        <v>681</v>
      </c>
      <c r="C58" s="5">
        <v>1</v>
      </c>
      <c r="D58" s="4">
        <v>27.154185022026432</v>
      </c>
      <c r="E58" s="4">
        <v>15</v>
      </c>
      <c r="F58" s="4">
        <v>74</v>
      </c>
    </row>
    <row r="61" spans="1:6" x14ac:dyDescent="0.2">
      <c r="A61" s="2" t="s">
        <v>2</v>
      </c>
      <c r="B61" t="s">
        <v>985</v>
      </c>
    </row>
    <row r="62" spans="1:6" x14ac:dyDescent="0.2">
      <c r="A62" s="2" t="s">
        <v>3</v>
      </c>
      <c r="B62" t="s">
        <v>985</v>
      </c>
    </row>
    <row r="63" spans="1:6" x14ac:dyDescent="0.2">
      <c r="A63" s="2" t="s">
        <v>48</v>
      </c>
      <c r="B63" t="s">
        <v>986</v>
      </c>
    </row>
    <row r="64" spans="1:6" x14ac:dyDescent="0.2">
      <c r="A64" s="2" t="s">
        <v>1</v>
      </c>
      <c r="B64" t="s">
        <v>986</v>
      </c>
    </row>
    <row r="66" spans="1:6" x14ac:dyDescent="0.2">
      <c r="A66" s="2" t="s">
        <v>987</v>
      </c>
      <c r="B66" t="s">
        <v>988</v>
      </c>
      <c r="C66" t="s">
        <v>989</v>
      </c>
      <c r="D66" t="s">
        <v>990</v>
      </c>
      <c r="E66" t="s">
        <v>991</v>
      </c>
      <c r="F66" t="s">
        <v>992</v>
      </c>
    </row>
    <row r="67" spans="1:6" x14ac:dyDescent="0.2">
      <c r="A67" s="3" t="s">
        <v>107</v>
      </c>
      <c r="B67" s="4">
        <v>36</v>
      </c>
      <c r="C67" s="5">
        <v>5.2863436123348019E-2</v>
      </c>
      <c r="D67" s="4">
        <v>22.75</v>
      </c>
      <c r="E67" s="4">
        <v>15</v>
      </c>
      <c r="F67" s="4">
        <v>55</v>
      </c>
    </row>
    <row r="68" spans="1:6" x14ac:dyDescent="0.2">
      <c r="A68" s="3" t="s">
        <v>54</v>
      </c>
      <c r="B68" s="4">
        <v>567</v>
      </c>
      <c r="C68" s="5">
        <v>0.83259911894273131</v>
      </c>
      <c r="D68" s="4">
        <v>27.97530864197531</v>
      </c>
      <c r="E68" s="4">
        <v>15</v>
      </c>
      <c r="F68" s="4">
        <v>74</v>
      </c>
    </row>
    <row r="69" spans="1:6" x14ac:dyDescent="0.2">
      <c r="A69" s="3" t="s">
        <v>89</v>
      </c>
      <c r="B69" s="4">
        <v>28</v>
      </c>
      <c r="C69" s="5">
        <v>4.1116005873715125E-2</v>
      </c>
      <c r="D69" s="4">
        <v>28.714285714285715</v>
      </c>
      <c r="E69" s="4">
        <v>15</v>
      </c>
      <c r="F69" s="4">
        <v>45</v>
      </c>
    </row>
    <row r="70" spans="1:6" x14ac:dyDescent="0.2">
      <c r="A70" s="3" t="s">
        <v>69</v>
      </c>
      <c r="B70" s="4">
        <v>49</v>
      </c>
      <c r="C70" s="5">
        <v>7.1953010279001473E-2</v>
      </c>
      <c r="D70" s="4">
        <v>20.122448979591837</v>
      </c>
      <c r="E70" s="4">
        <v>15</v>
      </c>
      <c r="F70" s="4">
        <v>43</v>
      </c>
    </row>
    <row r="71" spans="1:6" x14ac:dyDescent="0.2">
      <c r="A71" s="3" t="s">
        <v>777</v>
      </c>
      <c r="B71" s="4">
        <v>1</v>
      </c>
      <c r="C71" s="5">
        <v>1.4684287812041115E-3</v>
      </c>
      <c r="D71" s="4">
        <v>21</v>
      </c>
      <c r="E71" s="4">
        <v>21</v>
      </c>
      <c r="F71" s="4">
        <v>21</v>
      </c>
    </row>
    <row r="72" spans="1:6" x14ac:dyDescent="0.2">
      <c r="A72" s="3" t="s">
        <v>993</v>
      </c>
      <c r="B72" s="4">
        <v>681</v>
      </c>
      <c r="C72" s="5">
        <v>1</v>
      </c>
      <c r="D72" s="4">
        <v>27.154185022026432</v>
      </c>
      <c r="E72" s="4">
        <v>15</v>
      </c>
      <c r="F72" s="4">
        <v>74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5FA1-E000-8E4A-969E-BAE5D9D61F1C}">
  <dimension ref="A1:F201"/>
  <sheetViews>
    <sheetView topLeftCell="C1" workbookViewId="0">
      <selection activeCell="L31" sqref="L31"/>
    </sheetView>
  </sheetViews>
  <sheetFormatPr baseColWidth="10" defaultColWidth="11" defaultRowHeight="16" x14ac:dyDescent="0.2"/>
  <cols>
    <col min="1" max="1" width="77.5" bestFit="1" customWidth="1"/>
    <col min="2" max="2" width="10.33203125" bestFit="1" customWidth="1"/>
    <col min="3" max="3" width="15.1640625" bestFit="1" customWidth="1"/>
    <col min="4" max="4" width="53.6640625" customWidth="1"/>
    <col min="5" max="5" width="8.5" customWidth="1"/>
    <col min="6" max="6" width="7.33203125" style="6" customWidth="1"/>
    <col min="7" max="7" width="8.6640625" bestFit="1" customWidth="1"/>
    <col min="8" max="8" width="52.83203125" bestFit="1" customWidth="1"/>
    <col min="9" max="9" width="22.6640625" bestFit="1" customWidth="1"/>
    <col min="10" max="10" width="13.1640625" bestFit="1" customWidth="1"/>
    <col min="11" max="11" width="31.83203125" bestFit="1" customWidth="1"/>
    <col min="12" max="12" width="8.1640625" bestFit="1" customWidth="1"/>
    <col min="13" max="13" width="7.1640625" bestFit="1" customWidth="1"/>
    <col min="14" max="14" width="9" bestFit="1" customWidth="1"/>
    <col min="15" max="15" width="18.6640625" bestFit="1" customWidth="1"/>
    <col min="16" max="16" width="15.5" bestFit="1" customWidth="1"/>
    <col min="17" max="17" width="17.5" bestFit="1" customWidth="1"/>
    <col min="18" max="18" width="28.83203125" bestFit="1" customWidth="1"/>
    <col min="19" max="19" width="13.6640625" bestFit="1" customWidth="1"/>
    <col min="20" max="20" width="27" bestFit="1" customWidth="1"/>
    <col min="21" max="21" width="15.83203125" bestFit="1" customWidth="1"/>
    <col min="22" max="22" width="47.5" bestFit="1" customWidth="1"/>
    <col min="23" max="23" width="13.1640625" bestFit="1" customWidth="1"/>
    <col min="24" max="24" width="9.6640625" bestFit="1" customWidth="1"/>
    <col min="25" max="25" width="20.33203125" bestFit="1" customWidth="1"/>
    <col min="26" max="26" width="51" bestFit="1" customWidth="1"/>
    <col min="27" max="27" width="21" bestFit="1" customWidth="1"/>
    <col min="28" max="28" width="62.5" bestFit="1" customWidth="1"/>
    <col min="29" max="29" width="46.6640625" bestFit="1" customWidth="1"/>
    <col min="30" max="30" width="26.33203125" bestFit="1" customWidth="1"/>
    <col min="31" max="31" width="33.1640625" bestFit="1" customWidth="1"/>
    <col min="32" max="32" width="18.33203125" bestFit="1" customWidth="1"/>
    <col min="33" max="33" width="35.6640625" bestFit="1" customWidth="1"/>
    <col min="34" max="34" width="18.83203125" bestFit="1" customWidth="1"/>
    <col min="35" max="35" width="50.5" bestFit="1" customWidth="1"/>
    <col min="36" max="36" width="74" bestFit="1" customWidth="1"/>
    <col min="37" max="37" width="4.83203125" bestFit="1" customWidth="1"/>
    <col min="38" max="38" width="11.1640625" bestFit="1" customWidth="1"/>
    <col min="39" max="39" width="12" bestFit="1" customWidth="1"/>
    <col min="40" max="40" width="10.1640625" bestFit="1" customWidth="1"/>
    <col min="41" max="41" width="5.5" bestFit="1" customWidth="1"/>
    <col min="42" max="42" width="11.6640625" bestFit="1" customWidth="1"/>
    <col min="43" max="43" width="21.1640625" bestFit="1" customWidth="1"/>
    <col min="44" max="44" width="19" bestFit="1" customWidth="1"/>
    <col min="45" max="45" width="27" bestFit="1" customWidth="1"/>
    <col min="46" max="46" width="33.5" bestFit="1" customWidth="1"/>
    <col min="47" max="47" width="11.1640625" bestFit="1" customWidth="1"/>
    <col min="48" max="48" width="16.33203125" bestFit="1" customWidth="1"/>
    <col min="49" max="49" width="7.1640625" bestFit="1" customWidth="1"/>
    <col min="50" max="50" width="19.1640625" bestFit="1" customWidth="1"/>
    <col min="51" max="51" width="31.5" bestFit="1" customWidth="1"/>
    <col min="52" max="52" width="9.5" bestFit="1" customWidth="1"/>
    <col min="53" max="53" width="28.1640625" bestFit="1" customWidth="1"/>
    <col min="54" max="54" width="24" bestFit="1" customWidth="1"/>
    <col min="55" max="55" width="6.83203125" bestFit="1" customWidth="1"/>
    <col min="56" max="56" width="12.6640625" bestFit="1" customWidth="1"/>
    <col min="57" max="57" width="18.1640625" bestFit="1" customWidth="1"/>
    <col min="58" max="58" width="5.6640625" bestFit="1" customWidth="1"/>
    <col min="59" max="59" width="15.1640625" bestFit="1" customWidth="1"/>
    <col min="60" max="60" width="13.6640625" bestFit="1" customWidth="1"/>
    <col min="61" max="61" width="31.1640625" bestFit="1" customWidth="1"/>
    <col min="62" max="62" width="6.5" bestFit="1" customWidth="1"/>
    <col min="63" max="63" width="35.5" bestFit="1" customWidth="1"/>
    <col min="64" max="64" width="25.1640625" bestFit="1" customWidth="1"/>
    <col min="65" max="65" width="15.83203125" bestFit="1" customWidth="1"/>
    <col min="66" max="66" width="7.83203125" bestFit="1" customWidth="1"/>
    <col min="67" max="67" width="9" bestFit="1" customWidth="1"/>
    <col min="68" max="68" width="15.5" bestFit="1" customWidth="1"/>
    <col min="69" max="69" width="8.33203125" bestFit="1" customWidth="1"/>
    <col min="70" max="70" width="9" bestFit="1" customWidth="1"/>
    <col min="71" max="71" width="8.33203125" bestFit="1" customWidth="1"/>
    <col min="72" max="72" width="29" bestFit="1" customWidth="1"/>
    <col min="73" max="73" width="26.6640625" bestFit="1" customWidth="1"/>
    <col min="74" max="74" width="8.6640625" bestFit="1" customWidth="1"/>
    <col min="75" max="75" width="9" bestFit="1" customWidth="1"/>
    <col min="76" max="76" width="9.83203125" bestFit="1" customWidth="1"/>
    <col min="77" max="77" width="21.6640625" bestFit="1" customWidth="1"/>
    <col min="78" max="78" width="7.1640625" bestFit="1" customWidth="1"/>
    <col min="79" max="79" width="6.5" bestFit="1" customWidth="1"/>
    <col min="80" max="80" width="9.5" bestFit="1" customWidth="1"/>
    <col min="81" max="81" width="8.1640625" bestFit="1" customWidth="1"/>
    <col min="82" max="82" width="13.33203125" bestFit="1" customWidth="1"/>
    <col min="83" max="83" width="32.5" bestFit="1" customWidth="1"/>
    <col min="84" max="84" width="19.83203125" bestFit="1" customWidth="1"/>
    <col min="85" max="85" width="14.5" bestFit="1" customWidth="1"/>
    <col min="86" max="86" width="23" bestFit="1" customWidth="1"/>
    <col min="87" max="87" width="23.83203125" bestFit="1" customWidth="1"/>
    <col min="88" max="88" width="7.33203125" bestFit="1" customWidth="1"/>
    <col min="89" max="89" width="8.1640625" bestFit="1" customWidth="1"/>
    <col min="90" max="90" width="36.1640625" bestFit="1" customWidth="1"/>
    <col min="91" max="91" width="15.83203125" bestFit="1" customWidth="1"/>
    <col min="92" max="92" width="7.33203125" bestFit="1" customWidth="1"/>
    <col min="93" max="93" width="6.6640625" bestFit="1" customWidth="1"/>
    <col min="94" max="94" width="15.5" bestFit="1" customWidth="1"/>
    <col min="95" max="95" width="10.1640625" bestFit="1" customWidth="1"/>
    <col min="96" max="96" width="7.5" bestFit="1" customWidth="1"/>
    <col min="97" max="97" width="6.83203125" bestFit="1" customWidth="1"/>
    <col min="98" max="98" width="21.1640625" bestFit="1" customWidth="1"/>
    <col min="99" max="99" width="7.6640625" bestFit="1" customWidth="1"/>
    <col min="100" max="100" width="19" bestFit="1" customWidth="1"/>
    <col min="101" max="101" width="15.1640625" bestFit="1" customWidth="1"/>
    <col min="102" max="102" width="9.5" bestFit="1" customWidth="1"/>
    <col min="103" max="103" width="24.33203125" bestFit="1" customWidth="1"/>
    <col min="104" max="104" width="8.5" bestFit="1" customWidth="1"/>
    <col min="105" max="105" width="32.33203125" bestFit="1" customWidth="1"/>
    <col min="106" max="106" width="44.1640625" bestFit="1" customWidth="1"/>
    <col min="107" max="107" width="16.6640625" bestFit="1" customWidth="1"/>
    <col min="108" max="108" width="19.33203125" bestFit="1" customWidth="1"/>
    <col min="109" max="109" width="3.83203125" bestFit="1" customWidth="1"/>
    <col min="110" max="110" width="17.6640625" bestFit="1" customWidth="1"/>
    <col min="111" max="111" width="20.1640625" bestFit="1" customWidth="1"/>
    <col min="112" max="112" width="18.33203125" bestFit="1" customWidth="1"/>
    <col min="113" max="113" width="15.1640625" bestFit="1" customWidth="1"/>
    <col min="114" max="114" width="27.33203125" bestFit="1" customWidth="1"/>
    <col min="115" max="115" width="4.83203125" bestFit="1" customWidth="1"/>
    <col min="116" max="116" width="12.83203125" bestFit="1" customWidth="1"/>
    <col min="117" max="117" width="12.33203125" bestFit="1" customWidth="1"/>
    <col min="118" max="118" width="15.5" bestFit="1" customWidth="1"/>
    <col min="119" max="119" width="17.1640625" bestFit="1" customWidth="1"/>
    <col min="120" max="120" width="11" bestFit="1" customWidth="1"/>
    <col min="121" max="121" width="5.6640625" bestFit="1" customWidth="1"/>
    <col min="122" max="122" width="17.1640625" bestFit="1" customWidth="1"/>
    <col min="123" max="123" width="32.83203125" bestFit="1" customWidth="1"/>
    <col min="124" max="124" width="17.83203125" bestFit="1" customWidth="1"/>
    <col min="125" max="125" width="15.33203125" bestFit="1" customWidth="1"/>
    <col min="126" max="126" width="11.1640625" bestFit="1" customWidth="1"/>
    <col min="127" max="127" width="12.5" bestFit="1" customWidth="1"/>
    <col min="128" max="128" width="8" bestFit="1" customWidth="1"/>
    <col min="129" max="129" width="32.6640625" bestFit="1" customWidth="1"/>
    <col min="130" max="130" width="25.33203125" bestFit="1" customWidth="1"/>
    <col min="131" max="131" width="23.5" bestFit="1" customWidth="1"/>
    <col min="132" max="132" width="9" bestFit="1" customWidth="1"/>
    <col min="133" max="133" width="12.1640625" bestFit="1" customWidth="1"/>
    <col min="134" max="134" width="38.6640625" bestFit="1" customWidth="1"/>
    <col min="135" max="135" width="13.5" bestFit="1" customWidth="1"/>
    <col min="136" max="136" width="15.5" bestFit="1" customWidth="1"/>
    <col min="137" max="137" width="25.83203125" bestFit="1" customWidth="1"/>
    <col min="138" max="138" width="11" bestFit="1" customWidth="1"/>
    <col min="139" max="139" width="5.6640625" bestFit="1" customWidth="1"/>
    <col min="140" max="140" width="7.83203125" bestFit="1" customWidth="1"/>
    <col min="141" max="141" width="20.83203125" bestFit="1" customWidth="1"/>
    <col min="142" max="142" width="8.6640625" bestFit="1" customWidth="1"/>
    <col min="143" max="143" width="21.1640625" bestFit="1" customWidth="1"/>
    <col min="144" max="144" width="8.33203125" bestFit="1" customWidth="1"/>
    <col min="145" max="145" width="9.1640625" bestFit="1" customWidth="1"/>
    <col min="146" max="146" width="32" bestFit="1" customWidth="1"/>
    <col min="147" max="147" width="20" bestFit="1" customWidth="1"/>
    <col min="148" max="148" width="27.33203125" bestFit="1" customWidth="1"/>
    <col min="149" max="149" width="29" bestFit="1" customWidth="1"/>
    <col min="150" max="150" width="22.83203125" bestFit="1" customWidth="1"/>
    <col min="151" max="151" width="17.33203125" bestFit="1" customWidth="1"/>
    <col min="152" max="152" width="15.5" bestFit="1" customWidth="1"/>
    <col min="153" max="153" width="26.33203125" bestFit="1" customWidth="1"/>
    <col min="154" max="154" width="79.1640625" bestFit="1" customWidth="1"/>
    <col min="155" max="155" width="27.1640625" bestFit="1" customWidth="1"/>
    <col min="156" max="156" width="12.1640625" bestFit="1" customWidth="1"/>
    <col min="157" max="157" width="33" bestFit="1" customWidth="1"/>
    <col min="158" max="158" width="9.83203125" bestFit="1" customWidth="1"/>
    <col min="159" max="159" width="7" bestFit="1" customWidth="1"/>
    <col min="160" max="160" width="17.33203125" bestFit="1" customWidth="1"/>
    <col min="161" max="161" width="32.6640625" bestFit="1" customWidth="1"/>
    <col min="162" max="162" width="17.33203125" bestFit="1" customWidth="1"/>
    <col min="163" max="163" width="7.83203125" bestFit="1" customWidth="1"/>
    <col min="164" max="164" width="19" bestFit="1" customWidth="1"/>
    <col min="165" max="165" width="5.83203125" bestFit="1" customWidth="1"/>
    <col min="166" max="166" width="64.1640625" bestFit="1" customWidth="1"/>
    <col min="167" max="167" width="18.83203125" bestFit="1" customWidth="1"/>
    <col min="168" max="168" width="24.5" bestFit="1" customWidth="1"/>
    <col min="169" max="169" width="33.1640625" bestFit="1" customWidth="1"/>
    <col min="170" max="170" width="15.5" bestFit="1" customWidth="1"/>
    <col min="171" max="171" width="20.83203125" bestFit="1" customWidth="1"/>
    <col min="172" max="172" width="53.6640625" bestFit="1" customWidth="1"/>
    <col min="173" max="173" width="7.6640625" bestFit="1" customWidth="1"/>
    <col min="174" max="174" width="22" bestFit="1" customWidth="1"/>
    <col min="175" max="175" width="17.33203125" bestFit="1" customWidth="1"/>
    <col min="176" max="176" width="8.83203125" bestFit="1" customWidth="1"/>
    <col min="177" max="177" width="19" bestFit="1" customWidth="1"/>
    <col min="178" max="178" width="19.6640625" bestFit="1" customWidth="1"/>
    <col min="179" max="179" width="51.83203125" bestFit="1" customWidth="1"/>
    <col min="180" max="180" width="17.83203125" bestFit="1" customWidth="1"/>
    <col min="181" max="181" width="21" bestFit="1" customWidth="1"/>
    <col min="182" max="182" width="18.1640625" bestFit="1" customWidth="1"/>
    <col min="183" max="183" width="16.6640625" bestFit="1" customWidth="1"/>
    <col min="184" max="184" width="5.1640625" bestFit="1" customWidth="1"/>
    <col min="185" max="185" width="10.83203125" bestFit="1" customWidth="1"/>
    <col min="186" max="186" width="8.33203125" bestFit="1" customWidth="1"/>
    <col min="187" max="187" width="19.6640625" bestFit="1" customWidth="1"/>
    <col min="188" max="188" width="21.1640625" bestFit="1" customWidth="1"/>
    <col min="189" max="189" width="8.6640625" bestFit="1" customWidth="1"/>
    <col min="190" max="190" width="14" bestFit="1" customWidth="1"/>
    <col min="191" max="191" width="18.1640625" bestFit="1" customWidth="1"/>
    <col min="192" max="192" width="15.83203125" bestFit="1" customWidth="1"/>
    <col min="193" max="193" width="14.33203125" bestFit="1" customWidth="1"/>
    <col min="194" max="194" width="11" bestFit="1" customWidth="1"/>
    <col min="195" max="195" width="14.83203125" bestFit="1" customWidth="1"/>
    <col min="196" max="196" width="6.6640625" bestFit="1" customWidth="1"/>
    <col min="197" max="197" width="10.83203125" bestFit="1" customWidth="1"/>
    <col min="198" max="198" width="14" bestFit="1" customWidth="1"/>
    <col min="199" max="199" width="18.1640625" bestFit="1" customWidth="1"/>
    <col min="200" max="200" width="15.83203125" bestFit="1" customWidth="1"/>
    <col min="201" max="201" width="14.33203125" bestFit="1" customWidth="1"/>
    <col min="202" max="202" width="11" bestFit="1" customWidth="1"/>
    <col min="203" max="203" width="14.83203125" bestFit="1" customWidth="1"/>
    <col min="204" max="204" width="6.6640625" bestFit="1" customWidth="1"/>
  </cols>
  <sheetData>
    <row r="1" spans="1:6" x14ac:dyDescent="0.2">
      <c r="A1" s="2" t="s">
        <v>2</v>
      </c>
      <c r="B1" t="s">
        <v>985</v>
      </c>
      <c r="D1" t="s">
        <v>995</v>
      </c>
      <c r="E1" t="s">
        <v>996</v>
      </c>
      <c r="F1" s="6" t="s">
        <v>989</v>
      </c>
    </row>
    <row r="2" spans="1:6" x14ac:dyDescent="0.2">
      <c r="A2" s="2" t="s">
        <v>3</v>
      </c>
      <c r="B2" t="s">
        <v>985</v>
      </c>
      <c r="D2" s="3" t="s">
        <v>63</v>
      </c>
      <c r="E2" s="4">
        <v>226</v>
      </c>
      <c r="F2" s="6">
        <f>Table2[[#This Row],[Times]]*100/SUM(Table2[Times])</f>
        <v>33.137829912023463</v>
      </c>
    </row>
    <row r="3" spans="1:6" x14ac:dyDescent="0.2">
      <c r="A3" s="2" t="s">
        <v>48</v>
      </c>
      <c r="B3" t="s">
        <v>986</v>
      </c>
      <c r="D3" s="3" t="s">
        <v>55</v>
      </c>
      <c r="E3" s="4">
        <v>170</v>
      </c>
      <c r="F3" s="6">
        <f>Table2[[#This Row],[Times]]*100/SUM(Table2[Times])</f>
        <v>24.926686217008797</v>
      </c>
    </row>
    <row r="4" spans="1:6" x14ac:dyDescent="0.2">
      <c r="A4" s="2" t="s">
        <v>1</v>
      </c>
      <c r="B4" t="s">
        <v>986</v>
      </c>
      <c r="D4" s="3" t="s">
        <v>104</v>
      </c>
      <c r="E4" s="4">
        <v>15</v>
      </c>
      <c r="F4" s="6">
        <f>Table2[[#This Row],[Times]]*100/SUM(Table2[Times])</f>
        <v>2.1994134897360702</v>
      </c>
    </row>
    <row r="5" spans="1:6" x14ac:dyDescent="0.2">
      <c r="D5" s="3" t="s">
        <v>108</v>
      </c>
      <c r="E5" s="4">
        <v>13</v>
      </c>
      <c r="F5" s="6">
        <f>Table2[[#This Row],[Times]]*100/SUM(Table2[Times])</f>
        <v>1.9061583577712611</v>
      </c>
    </row>
    <row r="6" spans="1:6" x14ac:dyDescent="0.2">
      <c r="A6" s="2" t="s">
        <v>987</v>
      </c>
      <c r="B6" t="s">
        <v>997</v>
      </c>
      <c r="D6" s="3" t="s">
        <v>81</v>
      </c>
      <c r="E6" s="4">
        <v>12</v>
      </c>
      <c r="F6" s="6">
        <f>Table2[[#This Row],[Times]]*100/SUM(Table2[Times])</f>
        <v>1.7595307917888563</v>
      </c>
    </row>
    <row r="7" spans="1:6" x14ac:dyDescent="0.2">
      <c r="A7" s="3" t="s">
        <v>323</v>
      </c>
      <c r="B7" s="4">
        <v>2</v>
      </c>
      <c r="D7" s="3" t="s">
        <v>113</v>
      </c>
      <c r="E7" s="4">
        <v>7</v>
      </c>
      <c r="F7" s="6">
        <f>Table2[[#This Row],[Times]]*100/SUM(Table2[Times])</f>
        <v>1.0263929618768328</v>
      </c>
    </row>
    <row r="8" spans="1:6" x14ac:dyDescent="0.2">
      <c r="A8" s="3" t="s">
        <v>567</v>
      </c>
      <c r="B8" s="4">
        <v>1</v>
      </c>
      <c r="D8" s="3" t="s">
        <v>126</v>
      </c>
      <c r="E8" s="4">
        <v>7</v>
      </c>
      <c r="F8" s="6">
        <f>Table2[[#This Row],[Times]]*100/SUM(Table2[Times])</f>
        <v>1.0263929618768328</v>
      </c>
    </row>
    <row r="9" spans="1:6" x14ac:dyDescent="0.2">
      <c r="A9" s="3" t="s">
        <v>258</v>
      </c>
      <c r="B9" s="4">
        <v>1</v>
      </c>
      <c r="D9" s="3" t="s">
        <v>172</v>
      </c>
      <c r="E9" s="4">
        <v>6</v>
      </c>
      <c r="F9" s="6">
        <f>Table2[[#This Row],[Times]]*100/SUM(Table2[Times])</f>
        <v>0.87976539589442815</v>
      </c>
    </row>
    <row r="10" spans="1:6" x14ac:dyDescent="0.2">
      <c r="A10" s="3" t="s">
        <v>369</v>
      </c>
      <c r="B10" s="4">
        <v>1</v>
      </c>
      <c r="D10" s="3" t="s">
        <v>381</v>
      </c>
      <c r="E10" s="4">
        <v>5</v>
      </c>
      <c r="F10" s="6">
        <f>Table2[[#This Row],[Times]]*100/SUM(Table2[Times])</f>
        <v>0.73313782991202348</v>
      </c>
    </row>
    <row r="11" spans="1:6" x14ac:dyDescent="0.2">
      <c r="A11" s="3" t="s">
        <v>472</v>
      </c>
      <c r="B11" s="4">
        <v>1</v>
      </c>
      <c r="D11" s="3" t="s">
        <v>312</v>
      </c>
      <c r="E11" s="4">
        <v>5</v>
      </c>
      <c r="F11" s="6">
        <f>Table2[[#This Row],[Times]]*100/SUM(Table2[Times])</f>
        <v>0.73313782991202348</v>
      </c>
    </row>
    <row r="12" spans="1:6" x14ac:dyDescent="0.2">
      <c r="A12" s="3" t="s">
        <v>440</v>
      </c>
      <c r="B12" s="4">
        <v>1</v>
      </c>
      <c r="D12" s="3" t="s">
        <v>182</v>
      </c>
      <c r="E12" s="4">
        <v>5</v>
      </c>
      <c r="F12" s="6">
        <f>Table2[[#This Row],[Times]]*100/SUM(Table2[Times])</f>
        <v>0.73313782991202348</v>
      </c>
    </row>
    <row r="13" spans="1:6" x14ac:dyDescent="0.2">
      <c r="A13" s="3" t="s">
        <v>930</v>
      </c>
      <c r="B13" s="4">
        <v>1</v>
      </c>
      <c r="D13" s="3" t="s">
        <v>77</v>
      </c>
      <c r="E13" s="4">
        <v>3</v>
      </c>
      <c r="F13" s="6">
        <f>Table2[[#This Row],[Times]]*100/SUM(Table2[Times])</f>
        <v>0.43988269794721407</v>
      </c>
    </row>
    <row r="14" spans="1:6" x14ac:dyDescent="0.2">
      <c r="A14" s="3" t="s">
        <v>926</v>
      </c>
      <c r="B14" s="4">
        <v>1</v>
      </c>
      <c r="D14" s="3" t="s">
        <v>637</v>
      </c>
      <c r="E14" s="4">
        <v>3</v>
      </c>
      <c r="F14" s="6">
        <f>Table2[[#This Row],[Times]]*100/SUM(Table2[Times])</f>
        <v>0.43988269794721407</v>
      </c>
    </row>
    <row r="15" spans="1:6" x14ac:dyDescent="0.2">
      <c r="A15" s="3" t="s">
        <v>786</v>
      </c>
      <c r="B15" s="4">
        <v>1</v>
      </c>
      <c r="D15" s="3" t="s">
        <v>744</v>
      </c>
      <c r="E15" s="4">
        <v>3</v>
      </c>
      <c r="F15" s="6">
        <f>Table2[[#This Row],[Times]]*100/SUM(Table2[Times])</f>
        <v>0.43988269794721407</v>
      </c>
    </row>
    <row r="16" spans="1:6" x14ac:dyDescent="0.2">
      <c r="A16" s="3" t="s">
        <v>505</v>
      </c>
      <c r="B16" s="4">
        <v>1</v>
      </c>
      <c r="D16" s="3" t="s">
        <v>275</v>
      </c>
      <c r="E16" s="4">
        <v>3</v>
      </c>
      <c r="F16" s="6">
        <f>Table2[[#This Row],[Times]]*100/SUM(Table2[Times])</f>
        <v>0.43988269794721407</v>
      </c>
    </row>
    <row r="17" spans="1:6" x14ac:dyDescent="0.2">
      <c r="A17" s="3" t="s">
        <v>418</v>
      </c>
      <c r="B17" s="4">
        <v>1</v>
      </c>
      <c r="D17" s="3" t="s">
        <v>415</v>
      </c>
      <c r="E17" s="4">
        <v>3</v>
      </c>
      <c r="F17" s="6">
        <f>Table2[[#This Row],[Times]]*100/SUM(Table2[Times])</f>
        <v>0.43988269794721407</v>
      </c>
    </row>
    <row r="18" spans="1:6" x14ac:dyDescent="0.2">
      <c r="A18" s="3" t="s">
        <v>100</v>
      </c>
      <c r="B18" s="4">
        <v>1</v>
      </c>
      <c r="D18" s="3" t="s">
        <v>323</v>
      </c>
      <c r="E18" s="4">
        <v>2</v>
      </c>
      <c r="F18" s="6">
        <f>Table2[[#This Row],[Times]]*100/SUM(Table2[Times])</f>
        <v>0.2932551319648094</v>
      </c>
    </row>
    <row r="19" spans="1:6" x14ac:dyDescent="0.2">
      <c r="A19" s="3" t="s">
        <v>104</v>
      </c>
      <c r="B19" s="4">
        <v>15</v>
      </c>
      <c r="D19" s="3" t="s">
        <v>205</v>
      </c>
      <c r="E19" s="4">
        <v>2</v>
      </c>
      <c r="F19" s="6">
        <f>Table2[[#This Row],[Times]]*100/SUM(Table2[Times])</f>
        <v>0.2932551319648094</v>
      </c>
    </row>
    <row r="20" spans="1:6" x14ac:dyDescent="0.2">
      <c r="A20" s="3" t="s">
        <v>571</v>
      </c>
      <c r="B20" s="4">
        <v>1</v>
      </c>
      <c r="D20" s="3" t="s">
        <v>144</v>
      </c>
      <c r="E20" s="4">
        <v>2</v>
      </c>
      <c r="F20" s="6">
        <f>Table2[[#This Row],[Times]]*100/SUM(Table2[Times])</f>
        <v>0.2932551319648094</v>
      </c>
    </row>
    <row r="21" spans="1:6" x14ac:dyDescent="0.2">
      <c r="A21" s="3" t="s">
        <v>757</v>
      </c>
      <c r="B21" s="4">
        <v>1</v>
      </c>
      <c r="D21" s="3" t="s">
        <v>350</v>
      </c>
      <c r="E21" s="4">
        <v>2</v>
      </c>
      <c r="F21" s="6">
        <f>Table2[[#This Row],[Times]]*100/SUM(Table2[Times])</f>
        <v>0.2932551319648094</v>
      </c>
    </row>
    <row r="22" spans="1:6" x14ac:dyDescent="0.2">
      <c r="A22" s="3" t="s">
        <v>73</v>
      </c>
      <c r="B22" s="4">
        <v>1</v>
      </c>
      <c r="D22" s="3" t="s">
        <v>517</v>
      </c>
      <c r="E22" s="4">
        <v>2</v>
      </c>
      <c r="F22" s="6">
        <f>Table2[[#This Row],[Times]]*100/SUM(Table2[Times])</f>
        <v>0.2932551319648094</v>
      </c>
    </row>
    <row r="23" spans="1:6" x14ac:dyDescent="0.2">
      <c r="A23" s="3" t="s">
        <v>373</v>
      </c>
      <c r="B23" s="4">
        <v>1</v>
      </c>
      <c r="D23" s="3" t="s">
        <v>159</v>
      </c>
      <c r="E23" s="4">
        <v>2</v>
      </c>
      <c r="F23" s="6">
        <f>Table2[[#This Row],[Times]]*100/SUM(Table2[Times])</f>
        <v>0.2932551319648094</v>
      </c>
    </row>
    <row r="24" spans="1:6" x14ac:dyDescent="0.2">
      <c r="A24" s="3" t="s">
        <v>77</v>
      </c>
      <c r="B24" s="4">
        <v>3</v>
      </c>
      <c r="D24" s="3" t="s">
        <v>90</v>
      </c>
      <c r="E24" s="4">
        <v>2</v>
      </c>
      <c r="F24" s="6">
        <f>Table2[[#This Row],[Times]]*100/SUM(Table2[Times])</f>
        <v>0.2932551319648094</v>
      </c>
    </row>
    <row r="25" spans="1:6" x14ac:dyDescent="0.2">
      <c r="A25" s="3" t="s">
        <v>901</v>
      </c>
      <c r="B25" s="4">
        <v>1</v>
      </c>
      <c r="D25" s="3" t="s">
        <v>678</v>
      </c>
      <c r="E25" s="4">
        <v>2</v>
      </c>
      <c r="F25" s="6">
        <f>Table2[[#This Row],[Times]]*100/SUM(Table2[Times])</f>
        <v>0.2932551319648094</v>
      </c>
    </row>
    <row r="26" spans="1:6" x14ac:dyDescent="0.2">
      <c r="A26" s="3" t="s">
        <v>718</v>
      </c>
      <c r="B26" s="4">
        <v>1</v>
      </c>
      <c r="D26" s="3" t="s">
        <v>283</v>
      </c>
      <c r="E26" s="4">
        <v>2</v>
      </c>
      <c r="F26" s="6">
        <f>Table2[[#This Row],[Times]]*100/SUM(Table2[Times])</f>
        <v>0.2932551319648094</v>
      </c>
    </row>
    <row r="27" spans="1:6" x14ac:dyDescent="0.2">
      <c r="A27" s="3" t="s">
        <v>534</v>
      </c>
      <c r="B27" s="4">
        <v>1</v>
      </c>
      <c r="D27" s="3" t="s">
        <v>95</v>
      </c>
      <c r="E27" s="4">
        <v>2</v>
      </c>
      <c r="F27" s="6">
        <f>Table2[[#This Row],[Times]]*100/SUM(Table2[Times])</f>
        <v>0.2932551319648094</v>
      </c>
    </row>
    <row r="28" spans="1:6" x14ac:dyDescent="0.2">
      <c r="A28" s="3" t="s">
        <v>205</v>
      </c>
      <c r="B28" s="4">
        <v>2</v>
      </c>
      <c r="D28" s="3" t="s">
        <v>784</v>
      </c>
      <c r="E28" s="4">
        <v>2</v>
      </c>
      <c r="F28" s="6">
        <f>Table2[[#This Row],[Times]]*100/SUM(Table2[Times])</f>
        <v>0.2932551319648094</v>
      </c>
    </row>
    <row r="29" spans="1:6" x14ac:dyDescent="0.2">
      <c r="A29" s="3" t="s">
        <v>144</v>
      </c>
      <c r="B29" s="4">
        <v>2</v>
      </c>
      <c r="D29" s="3" t="s">
        <v>626</v>
      </c>
      <c r="E29" s="4">
        <v>2</v>
      </c>
      <c r="F29" s="6">
        <f>Table2[[#This Row],[Times]]*100/SUM(Table2[Times])</f>
        <v>0.2932551319648094</v>
      </c>
    </row>
    <row r="30" spans="1:6" x14ac:dyDescent="0.2">
      <c r="A30" s="3" t="s">
        <v>880</v>
      </c>
      <c r="B30" s="4">
        <v>1</v>
      </c>
      <c r="D30" s="3" t="s">
        <v>459</v>
      </c>
      <c r="E30" s="4">
        <v>2</v>
      </c>
      <c r="F30" s="6">
        <f>Table2[[#This Row],[Times]]*100/SUM(Table2[Times])</f>
        <v>0.2932551319648094</v>
      </c>
    </row>
    <row r="31" spans="1:6" x14ac:dyDescent="0.2">
      <c r="A31" s="3" t="s">
        <v>806</v>
      </c>
      <c r="B31" s="4">
        <v>1</v>
      </c>
      <c r="D31" s="3" t="s">
        <v>203</v>
      </c>
      <c r="E31" s="4">
        <v>2</v>
      </c>
      <c r="F31" s="6">
        <f>Table2[[#This Row],[Times]]*100/SUM(Table2[Times])</f>
        <v>0.2932551319648094</v>
      </c>
    </row>
    <row r="32" spans="1:6" x14ac:dyDescent="0.2">
      <c r="A32" s="3" t="s">
        <v>769</v>
      </c>
      <c r="B32" s="4">
        <v>1</v>
      </c>
      <c r="D32" s="3" t="s">
        <v>528</v>
      </c>
      <c r="E32" s="4">
        <v>2</v>
      </c>
      <c r="F32" s="6">
        <f>Table2[[#This Row],[Times]]*100/SUM(Table2[Times])</f>
        <v>0.2932551319648094</v>
      </c>
    </row>
    <row r="33" spans="1:6" x14ac:dyDescent="0.2">
      <c r="A33" s="3" t="s">
        <v>55</v>
      </c>
      <c r="B33" s="4">
        <v>170</v>
      </c>
      <c r="D33" s="3" t="s">
        <v>299</v>
      </c>
      <c r="E33" s="4">
        <v>2</v>
      </c>
      <c r="F33" s="6">
        <f>Table2[[#This Row],[Times]]*100/SUM(Table2[Times])</f>
        <v>0.2932551319648094</v>
      </c>
    </row>
    <row r="34" spans="1:6" x14ac:dyDescent="0.2">
      <c r="A34" s="3" t="s">
        <v>425</v>
      </c>
      <c r="B34" s="4">
        <v>1</v>
      </c>
      <c r="D34" s="3" t="s">
        <v>907</v>
      </c>
      <c r="E34" s="4">
        <v>2</v>
      </c>
      <c r="F34" s="6">
        <f>Table2[[#This Row],[Times]]*100/SUM(Table2[Times])</f>
        <v>0.2932551319648094</v>
      </c>
    </row>
    <row r="35" spans="1:6" x14ac:dyDescent="0.2">
      <c r="A35" s="3" t="s">
        <v>617</v>
      </c>
      <c r="B35" s="4">
        <v>1</v>
      </c>
      <c r="D35" s="3" t="s">
        <v>567</v>
      </c>
      <c r="E35" s="4">
        <v>1</v>
      </c>
      <c r="F35" s="6">
        <f>Table2[[#This Row],[Times]]*100/SUM(Table2[Times])</f>
        <v>0.1466275659824047</v>
      </c>
    </row>
    <row r="36" spans="1:6" x14ac:dyDescent="0.2">
      <c r="A36" s="3" t="s">
        <v>696</v>
      </c>
      <c r="B36" s="4">
        <v>1</v>
      </c>
      <c r="D36" s="3" t="s">
        <v>258</v>
      </c>
      <c r="E36" s="4">
        <v>1</v>
      </c>
      <c r="F36" s="6">
        <f>Table2[[#This Row],[Times]]*100/SUM(Table2[Times])</f>
        <v>0.1466275659824047</v>
      </c>
    </row>
    <row r="37" spans="1:6" x14ac:dyDescent="0.2">
      <c r="A37" s="3" t="s">
        <v>488</v>
      </c>
      <c r="B37" s="4">
        <v>1</v>
      </c>
      <c r="D37" s="3" t="s">
        <v>369</v>
      </c>
      <c r="E37" s="4">
        <v>1</v>
      </c>
      <c r="F37" s="6">
        <f>Table2[[#This Row],[Times]]*100/SUM(Table2[Times])</f>
        <v>0.1466275659824047</v>
      </c>
    </row>
    <row r="38" spans="1:6" x14ac:dyDescent="0.2">
      <c r="A38" s="3" t="s">
        <v>164</v>
      </c>
      <c r="B38" s="4">
        <v>1</v>
      </c>
      <c r="D38" s="3" t="s">
        <v>472</v>
      </c>
      <c r="E38" s="4">
        <v>1</v>
      </c>
      <c r="F38" s="6">
        <f>Table2[[#This Row],[Times]]*100/SUM(Table2[Times])</f>
        <v>0.1466275659824047</v>
      </c>
    </row>
    <row r="39" spans="1:6" x14ac:dyDescent="0.2">
      <c r="A39" s="3" t="s">
        <v>262</v>
      </c>
      <c r="B39" s="4">
        <v>1</v>
      </c>
      <c r="D39" s="3" t="s">
        <v>440</v>
      </c>
      <c r="E39" s="4">
        <v>1</v>
      </c>
      <c r="F39" s="6">
        <f>Table2[[#This Row],[Times]]*100/SUM(Table2[Times])</f>
        <v>0.1466275659824047</v>
      </c>
    </row>
    <row r="40" spans="1:6" x14ac:dyDescent="0.2">
      <c r="A40" s="3" t="s">
        <v>350</v>
      </c>
      <c r="B40" s="4">
        <v>2</v>
      </c>
      <c r="D40" s="3" t="s">
        <v>930</v>
      </c>
      <c r="E40" s="4">
        <v>1</v>
      </c>
      <c r="F40" s="6">
        <f>Table2[[#This Row],[Times]]*100/SUM(Table2[Times])</f>
        <v>0.1466275659824047</v>
      </c>
    </row>
    <row r="41" spans="1:6" x14ac:dyDescent="0.2">
      <c r="A41" s="3" t="s">
        <v>113</v>
      </c>
      <c r="B41" s="4">
        <v>7</v>
      </c>
      <c r="D41" s="3" t="s">
        <v>926</v>
      </c>
      <c r="E41" s="4">
        <v>1</v>
      </c>
      <c r="F41" s="6">
        <f>Table2[[#This Row],[Times]]*100/SUM(Table2[Times])</f>
        <v>0.1466275659824047</v>
      </c>
    </row>
    <row r="42" spans="1:6" x14ac:dyDescent="0.2">
      <c r="A42" s="3" t="s">
        <v>883</v>
      </c>
      <c r="B42" s="4">
        <v>1</v>
      </c>
      <c r="D42" s="3" t="s">
        <v>786</v>
      </c>
      <c r="E42" s="4">
        <v>1</v>
      </c>
      <c r="F42" s="6">
        <f>Table2[[#This Row],[Times]]*100/SUM(Table2[Times])</f>
        <v>0.1466275659824047</v>
      </c>
    </row>
    <row r="43" spans="1:6" x14ac:dyDescent="0.2">
      <c r="A43" s="3" t="s">
        <v>170</v>
      </c>
      <c r="B43" s="4">
        <v>1</v>
      </c>
      <c r="D43" s="3" t="s">
        <v>505</v>
      </c>
      <c r="E43" s="4">
        <v>1</v>
      </c>
      <c r="F43" s="6">
        <f>Table2[[#This Row],[Times]]*100/SUM(Table2[Times])</f>
        <v>0.1466275659824047</v>
      </c>
    </row>
    <row r="44" spans="1:6" x14ac:dyDescent="0.2">
      <c r="A44" s="3" t="s">
        <v>553</v>
      </c>
      <c r="B44" s="4">
        <v>1</v>
      </c>
      <c r="D44" s="3" t="s">
        <v>418</v>
      </c>
      <c r="E44" s="4">
        <v>1</v>
      </c>
      <c r="F44" s="6">
        <f>Table2[[#This Row],[Times]]*100/SUM(Table2[Times])</f>
        <v>0.1466275659824047</v>
      </c>
    </row>
    <row r="45" spans="1:6" x14ac:dyDescent="0.2">
      <c r="A45" s="3" t="s">
        <v>517</v>
      </c>
      <c r="B45" s="4">
        <v>2</v>
      </c>
      <c r="D45" s="3" t="s">
        <v>100</v>
      </c>
      <c r="E45" s="4">
        <v>1</v>
      </c>
      <c r="F45" s="6">
        <f>Table2[[#This Row],[Times]]*100/SUM(Table2[Times])</f>
        <v>0.1466275659824047</v>
      </c>
    </row>
    <row r="46" spans="1:6" x14ac:dyDescent="0.2">
      <c r="A46" s="3" t="s">
        <v>905</v>
      </c>
      <c r="B46" s="4">
        <v>1</v>
      </c>
      <c r="D46" s="3" t="s">
        <v>571</v>
      </c>
      <c r="E46" s="4">
        <v>1</v>
      </c>
      <c r="F46" s="6">
        <f>Table2[[#This Row],[Times]]*100/SUM(Table2[Times])</f>
        <v>0.1466275659824047</v>
      </c>
    </row>
    <row r="47" spans="1:6" x14ac:dyDescent="0.2">
      <c r="A47" s="3" t="s">
        <v>984</v>
      </c>
      <c r="B47" s="4">
        <v>1</v>
      </c>
      <c r="D47" s="3" t="s">
        <v>757</v>
      </c>
      <c r="E47" s="4">
        <v>1</v>
      </c>
      <c r="F47" s="6">
        <f>Table2[[#This Row],[Times]]*100/SUM(Table2[Times])</f>
        <v>0.1466275659824047</v>
      </c>
    </row>
    <row r="48" spans="1:6" x14ac:dyDescent="0.2">
      <c r="A48" s="3" t="s">
        <v>688</v>
      </c>
      <c r="B48" s="4">
        <v>1</v>
      </c>
      <c r="D48" s="3" t="s">
        <v>73</v>
      </c>
      <c r="E48" s="4">
        <v>1</v>
      </c>
      <c r="F48" s="6">
        <f>Table2[[#This Row],[Times]]*100/SUM(Table2[Times])</f>
        <v>0.1466275659824047</v>
      </c>
    </row>
    <row r="49" spans="1:6" x14ac:dyDescent="0.2">
      <c r="A49" s="3" t="s">
        <v>246</v>
      </c>
      <c r="B49" s="4">
        <v>1</v>
      </c>
      <c r="D49" s="3" t="s">
        <v>373</v>
      </c>
      <c r="E49" s="4">
        <v>1</v>
      </c>
      <c r="F49" s="6">
        <f>Table2[[#This Row],[Times]]*100/SUM(Table2[Times])</f>
        <v>0.1466275659824047</v>
      </c>
    </row>
    <row r="50" spans="1:6" x14ac:dyDescent="0.2">
      <c r="A50" s="3" t="s">
        <v>403</v>
      </c>
      <c r="B50" s="4">
        <v>1</v>
      </c>
      <c r="D50" s="3" t="s">
        <v>901</v>
      </c>
      <c r="E50" s="4">
        <v>1</v>
      </c>
      <c r="F50" s="6">
        <f>Table2[[#This Row],[Times]]*100/SUM(Table2[Times])</f>
        <v>0.1466275659824047</v>
      </c>
    </row>
    <row r="51" spans="1:6" x14ac:dyDescent="0.2">
      <c r="A51" s="3" t="s">
        <v>634</v>
      </c>
      <c r="B51" s="4">
        <v>1</v>
      </c>
      <c r="D51" s="3" t="s">
        <v>718</v>
      </c>
      <c r="E51" s="4">
        <v>1</v>
      </c>
      <c r="F51" s="6">
        <f>Table2[[#This Row],[Times]]*100/SUM(Table2[Times])</f>
        <v>0.1466275659824047</v>
      </c>
    </row>
    <row r="52" spans="1:6" x14ac:dyDescent="0.2">
      <c r="A52" s="3" t="s">
        <v>950</v>
      </c>
      <c r="B52" s="4">
        <v>1</v>
      </c>
      <c r="D52" s="3" t="s">
        <v>534</v>
      </c>
      <c r="E52" s="4">
        <v>1</v>
      </c>
      <c r="F52" s="6">
        <f>Table2[[#This Row],[Times]]*100/SUM(Table2[Times])</f>
        <v>0.1466275659824047</v>
      </c>
    </row>
    <row r="53" spans="1:6" x14ac:dyDescent="0.2">
      <c r="A53" s="3" t="s">
        <v>142</v>
      </c>
      <c r="B53" s="4">
        <v>1</v>
      </c>
      <c r="D53" s="3" t="s">
        <v>880</v>
      </c>
      <c r="E53" s="4">
        <v>1</v>
      </c>
      <c r="F53" s="6">
        <f>Table2[[#This Row],[Times]]*100/SUM(Table2[Times])</f>
        <v>0.1466275659824047</v>
      </c>
    </row>
    <row r="54" spans="1:6" x14ac:dyDescent="0.2">
      <c r="A54" s="3" t="s">
        <v>193</v>
      </c>
      <c r="B54" s="4">
        <v>1</v>
      </c>
      <c r="D54" s="3" t="s">
        <v>806</v>
      </c>
      <c r="E54" s="4">
        <v>1</v>
      </c>
      <c r="F54" s="6">
        <f>Table2[[#This Row],[Times]]*100/SUM(Table2[Times])</f>
        <v>0.1466275659824047</v>
      </c>
    </row>
    <row r="55" spans="1:6" x14ac:dyDescent="0.2">
      <c r="A55" s="3" t="s">
        <v>874</v>
      </c>
      <c r="B55" s="4">
        <v>1</v>
      </c>
      <c r="D55" s="3" t="s">
        <v>769</v>
      </c>
      <c r="E55" s="4">
        <v>1</v>
      </c>
      <c r="F55" s="6">
        <f>Table2[[#This Row],[Times]]*100/SUM(Table2[Times])</f>
        <v>0.1466275659824047</v>
      </c>
    </row>
    <row r="56" spans="1:6" x14ac:dyDescent="0.2">
      <c r="A56" s="3" t="s">
        <v>159</v>
      </c>
      <c r="B56" s="4">
        <v>2</v>
      </c>
      <c r="D56" s="3" t="s">
        <v>425</v>
      </c>
      <c r="E56" s="4">
        <v>1</v>
      </c>
      <c r="F56" s="6">
        <f>Table2[[#This Row],[Times]]*100/SUM(Table2[Times])</f>
        <v>0.1466275659824047</v>
      </c>
    </row>
    <row r="57" spans="1:6" x14ac:dyDescent="0.2">
      <c r="A57" s="3" t="s">
        <v>592</v>
      </c>
      <c r="B57" s="4">
        <v>1</v>
      </c>
      <c r="D57" s="3" t="s">
        <v>617</v>
      </c>
      <c r="E57" s="4">
        <v>1</v>
      </c>
      <c r="F57" s="6">
        <f>Table2[[#This Row],[Times]]*100/SUM(Table2[Times])</f>
        <v>0.1466275659824047</v>
      </c>
    </row>
    <row r="58" spans="1:6" x14ac:dyDescent="0.2">
      <c r="A58" s="3" t="s">
        <v>340</v>
      </c>
      <c r="B58" s="4">
        <v>1</v>
      </c>
      <c r="D58" s="3" t="s">
        <v>696</v>
      </c>
      <c r="E58" s="4">
        <v>1</v>
      </c>
      <c r="F58" s="6">
        <f>Table2[[#This Row],[Times]]*100/SUM(Table2[Times])</f>
        <v>0.1466275659824047</v>
      </c>
    </row>
    <row r="59" spans="1:6" x14ac:dyDescent="0.2">
      <c r="A59" s="3" t="s">
        <v>683</v>
      </c>
      <c r="B59" s="4">
        <v>1</v>
      </c>
      <c r="D59" s="3" t="s">
        <v>488</v>
      </c>
      <c r="E59" s="4">
        <v>1</v>
      </c>
      <c r="F59" s="6">
        <f>Table2[[#This Row],[Times]]*100/SUM(Table2[Times])</f>
        <v>0.1466275659824047</v>
      </c>
    </row>
    <row r="60" spans="1:6" x14ac:dyDescent="0.2">
      <c r="A60" s="3" t="s">
        <v>610</v>
      </c>
      <c r="B60" s="4">
        <v>1</v>
      </c>
      <c r="D60" s="3" t="s">
        <v>164</v>
      </c>
      <c r="E60" s="4">
        <v>1</v>
      </c>
      <c r="F60" s="6">
        <f>Table2[[#This Row],[Times]]*100/SUM(Table2[Times])</f>
        <v>0.1466275659824047</v>
      </c>
    </row>
    <row r="61" spans="1:6" x14ac:dyDescent="0.2">
      <c r="A61" s="3" t="s">
        <v>942</v>
      </c>
      <c r="B61" s="4">
        <v>1</v>
      </c>
      <c r="D61" s="3" t="s">
        <v>262</v>
      </c>
      <c r="E61" s="4">
        <v>1</v>
      </c>
      <c r="F61" s="6">
        <f>Table2[[#This Row],[Times]]*100/SUM(Table2[Times])</f>
        <v>0.1466275659824047</v>
      </c>
    </row>
    <row r="62" spans="1:6" x14ac:dyDescent="0.2">
      <c r="A62" s="3" t="s">
        <v>221</v>
      </c>
      <c r="B62" s="4">
        <v>1</v>
      </c>
      <c r="D62" s="3" t="s">
        <v>883</v>
      </c>
      <c r="E62" s="4">
        <v>1</v>
      </c>
      <c r="F62" s="6">
        <f>Table2[[#This Row],[Times]]*100/SUM(Table2[Times])</f>
        <v>0.1466275659824047</v>
      </c>
    </row>
    <row r="63" spans="1:6" x14ac:dyDescent="0.2">
      <c r="A63" s="3" t="s">
        <v>631</v>
      </c>
      <c r="B63" s="4">
        <v>1</v>
      </c>
      <c r="D63" s="3" t="s">
        <v>170</v>
      </c>
      <c r="E63" s="4">
        <v>1</v>
      </c>
      <c r="F63" s="6">
        <f>Table2[[#This Row],[Times]]*100/SUM(Table2[Times])</f>
        <v>0.1466275659824047</v>
      </c>
    </row>
    <row r="64" spans="1:6" x14ac:dyDescent="0.2">
      <c r="A64" s="3" t="s">
        <v>750</v>
      </c>
      <c r="B64" s="4">
        <v>1</v>
      </c>
      <c r="D64" s="3" t="s">
        <v>553</v>
      </c>
      <c r="E64" s="4">
        <v>1</v>
      </c>
      <c r="F64" s="6">
        <f>Table2[[#This Row],[Times]]*100/SUM(Table2[Times])</f>
        <v>0.1466275659824047</v>
      </c>
    </row>
    <row r="65" spans="1:6" x14ac:dyDescent="0.2">
      <c r="A65" s="3" t="s">
        <v>964</v>
      </c>
      <c r="B65" s="4">
        <v>1</v>
      </c>
      <c r="D65" s="3" t="s">
        <v>905</v>
      </c>
      <c r="E65" s="4">
        <v>1</v>
      </c>
      <c r="F65" s="6">
        <f>Table2[[#This Row],[Times]]*100/SUM(Table2[Times])</f>
        <v>0.1466275659824047</v>
      </c>
    </row>
    <row r="66" spans="1:6" x14ac:dyDescent="0.2">
      <c r="A66" s="3" t="s">
        <v>637</v>
      </c>
      <c r="B66" s="4">
        <v>3</v>
      </c>
      <c r="D66" s="3" t="s">
        <v>984</v>
      </c>
      <c r="E66" s="4">
        <v>1</v>
      </c>
      <c r="F66" s="6">
        <f>Table2[[#This Row],[Times]]*100/SUM(Table2[Times])</f>
        <v>0.1466275659824047</v>
      </c>
    </row>
    <row r="67" spans="1:6" x14ac:dyDescent="0.2">
      <c r="A67" s="3" t="s">
        <v>110</v>
      </c>
      <c r="B67" s="4">
        <v>1</v>
      </c>
      <c r="D67" s="3" t="s">
        <v>688</v>
      </c>
      <c r="E67" s="4">
        <v>1</v>
      </c>
      <c r="F67" s="6">
        <f>Table2[[#This Row],[Times]]*100/SUM(Table2[Times])</f>
        <v>0.1466275659824047</v>
      </c>
    </row>
    <row r="68" spans="1:6" x14ac:dyDescent="0.2">
      <c r="A68" s="3" t="s">
        <v>723</v>
      </c>
      <c r="B68" s="4">
        <v>1</v>
      </c>
      <c r="D68" s="3" t="s">
        <v>246</v>
      </c>
      <c r="E68" s="4">
        <v>1</v>
      </c>
      <c r="F68" s="6">
        <f>Table2[[#This Row],[Times]]*100/SUM(Table2[Times])</f>
        <v>0.1466275659824047</v>
      </c>
    </row>
    <row r="69" spans="1:6" x14ac:dyDescent="0.2">
      <c r="A69" s="3" t="s">
        <v>720</v>
      </c>
      <c r="B69" s="4">
        <v>1</v>
      </c>
      <c r="D69" s="3" t="s">
        <v>403</v>
      </c>
      <c r="E69" s="4">
        <v>1</v>
      </c>
      <c r="F69" s="6">
        <f>Table2[[#This Row],[Times]]*100/SUM(Table2[Times])</f>
        <v>0.1466275659824047</v>
      </c>
    </row>
    <row r="70" spans="1:6" x14ac:dyDescent="0.2">
      <c r="A70" s="3" t="s">
        <v>90</v>
      </c>
      <c r="B70" s="4">
        <v>2</v>
      </c>
      <c r="D70" s="3" t="s">
        <v>634</v>
      </c>
      <c r="E70" s="4">
        <v>1</v>
      </c>
      <c r="F70" s="6">
        <f>Table2[[#This Row],[Times]]*100/SUM(Table2[Times])</f>
        <v>0.1466275659824047</v>
      </c>
    </row>
    <row r="71" spans="1:6" x14ac:dyDescent="0.2">
      <c r="A71" s="3" t="s">
        <v>678</v>
      </c>
      <c r="B71" s="4">
        <v>2</v>
      </c>
      <c r="D71" s="3" t="s">
        <v>950</v>
      </c>
      <c r="E71" s="4">
        <v>1</v>
      </c>
      <c r="F71" s="6">
        <f>Table2[[#This Row],[Times]]*100/SUM(Table2[Times])</f>
        <v>0.1466275659824047</v>
      </c>
    </row>
    <row r="72" spans="1:6" x14ac:dyDescent="0.2">
      <c r="A72" s="3" t="s">
        <v>152</v>
      </c>
      <c r="B72" s="4">
        <v>1</v>
      </c>
      <c r="D72" s="3" t="s">
        <v>142</v>
      </c>
      <c r="E72" s="4">
        <v>1</v>
      </c>
      <c r="F72" s="6">
        <f>Table2[[#This Row],[Times]]*100/SUM(Table2[Times])</f>
        <v>0.1466275659824047</v>
      </c>
    </row>
    <row r="73" spans="1:6" x14ac:dyDescent="0.2">
      <c r="A73" s="3" t="s">
        <v>283</v>
      </c>
      <c r="B73" s="4">
        <v>2</v>
      </c>
      <c r="D73" s="3" t="s">
        <v>193</v>
      </c>
      <c r="E73" s="4">
        <v>1</v>
      </c>
      <c r="F73" s="6">
        <f>Table2[[#This Row],[Times]]*100/SUM(Table2[Times])</f>
        <v>0.1466275659824047</v>
      </c>
    </row>
    <row r="74" spans="1:6" x14ac:dyDescent="0.2">
      <c r="A74" s="3" t="s">
        <v>95</v>
      </c>
      <c r="B74" s="4">
        <v>2</v>
      </c>
      <c r="D74" s="3" t="s">
        <v>874</v>
      </c>
      <c r="E74" s="4">
        <v>1</v>
      </c>
      <c r="F74" s="6">
        <f>Table2[[#This Row],[Times]]*100/SUM(Table2[Times])</f>
        <v>0.1466275659824047</v>
      </c>
    </row>
    <row r="75" spans="1:6" x14ac:dyDescent="0.2">
      <c r="A75" s="3" t="s">
        <v>647</v>
      </c>
      <c r="B75" s="4">
        <v>1</v>
      </c>
      <c r="D75" s="3" t="s">
        <v>592</v>
      </c>
      <c r="E75" s="4">
        <v>1</v>
      </c>
      <c r="F75" s="6">
        <f>Table2[[#This Row],[Times]]*100/SUM(Table2[Times])</f>
        <v>0.1466275659824047</v>
      </c>
    </row>
    <row r="76" spans="1:6" x14ac:dyDescent="0.2">
      <c r="A76" s="3" t="s">
        <v>213</v>
      </c>
      <c r="B76" s="4">
        <v>1</v>
      </c>
      <c r="D76" s="3" t="s">
        <v>340</v>
      </c>
      <c r="E76" s="4">
        <v>1</v>
      </c>
      <c r="F76" s="6">
        <f>Table2[[#This Row],[Times]]*100/SUM(Table2[Times])</f>
        <v>0.1466275659824047</v>
      </c>
    </row>
    <row r="77" spans="1:6" x14ac:dyDescent="0.2">
      <c r="A77" s="3" t="s">
        <v>801</v>
      </c>
      <c r="B77" s="4">
        <v>1</v>
      </c>
      <c r="D77" s="3" t="s">
        <v>683</v>
      </c>
      <c r="E77" s="4">
        <v>1</v>
      </c>
      <c r="F77" s="6">
        <f>Table2[[#This Row],[Times]]*100/SUM(Table2[Times])</f>
        <v>0.1466275659824047</v>
      </c>
    </row>
    <row r="78" spans="1:6" x14ac:dyDescent="0.2">
      <c r="A78" s="3" t="s">
        <v>273</v>
      </c>
      <c r="B78" s="4">
        <v>1</v>
      </c>
      <c r="D78" s="3" t="s">
        <v>610</v>
      </c>
      <c r="E78" s="4">
        <v>1</v>
      </c>
      <c r="F78" s="6">
        <f>Table2[[#This Row],[Times]]*100/SUM(Table2[Times])</f>
        <v>0.1466275659824047</v>
      </c>
    </row>
    <row r="79" spans="1:6" x14ac:dyDescent="0.2">
      <c r="A79" s="3" t="s">
        <v>856</v>
      </c>
      <c r="B79" s="4">
        <v>1</v>
      </c>
      <c r="D79" s="3" t="s">
        <v>942</v>
      </c>
      <c r="E79" s="4">
        <v>1</v>
      </c>
      <c r="F79" s="6">
        <f>Table2[[#This Row],[Times]]*100/SUM(Table2[Times])</f>
        <v>0.1466275659824047</v>
      </c>
    </row>
    <row r="80" spans="1:6" x14ac:dyDescent="0.2">
      <c r="A80" s="3" t="s">
        <v>231</v>
      </c>
      <c r="B80" s="4">
        <v>1</v>
      </c>
      <c r="D80" s="3" t="s">
        <v>221</v>
      </c>
      <c r="E80" s="4">
        <v>1</v>
      </c>
      <c r="F80" s="6">
        <f>Table2[[#This Row],[Times]]*100/SUM(Table2[Times])</f>
        <v>0.1466275659824047</v>
      </c>
    </row>
    <row r="81" spans="1:6" x14ac:dyDescent="0.2">
      <c r="A81" s="3" t="s">
        <v>667</v>
      </c>
      <c r="B81" s="4">
        <v>1</v>
      </c>
      <c r="D81" s="3" t="s">
        <v>631</v>
      </c>
      <c r="E81" s="4">
        <v>1</v>
      </c>
      <c r="F81" s="6">
        <f>Table2[[#This Row],[Times]]*100/SUM(Table2[Times])</f>
        <v>0.1466275659824047</v>
      </c>
    </row>
    <row r="82" spans="1:6" x14ac:dyDescent="0.2">
      <c r="A82" s="3" t="s">
        <v>354</v>
      </c>
      <c r="B82" s="4">
        <v>1</v>
      </c>
      <c r="D82" s="3" t="s">
        <v>750</v>
      </c>
      <c r="E82" s="4">
        <v>1</v>
      </c>
      <c r="F82" s="6">
        <f>Table2[[#This Row],[Times]]*100/SUM(Table2[Times])</f>
        <v>0.1466275659824047</v>
      </c>
    </row>
    <row r="83" spans="1:6" x14ac:dyDescent="0.2">
      <c r="A83" s="3" t="s">
        <v>845</v>
      </c>
      <c r="B83" s="4">
        <v>1</v>
      </c>
      <c r="D83" s="3" t="s">
        <v>964</v>
      </c>
      <c r="E83" s="4">
        <v>1</v>
      </c>
      <c r="F83" s="6">
        <f>Table2[[#This Row],[Times]]*100/SUM(Table2[Times])</f>
        <v>0.1466275659824047</v>
      </c>
    </row>
    <row r="84" spans="1:6" x14ac:dyDescent="0.2">
      <c r="A84" s="3" t="s">
        <v>893</v>
      </c>
      <c r="B84" s="4">
        <v>1</v>
      </c>
      <c r="D84" s="3" t="s">
        <v>110</v>
      </c>
      <c r="E84" s="4">
        <v>1</v>
      </c>
      <c r="F84" s="6">
        <f>Table2[[#This Row],[Times]]*100/SUM(Table2[Times])</f>
        <v>0.1466275659824047</v>
      </c>
    </row>
    <row r="85" spans="1:6" x14ac:dyDescent="0.2">
      <c r="A85" s="3" t="s">
        <v>778</v>
      </c>
      <c r="B85" s="4">
        <v>1</v>
      </c>
      <c r="D85" s="3" t="s">
        <v>723</v>
      </c>
      <c r="E85" s="4">
        <v>1</v>
      </c>
      <c r="F85" s="6">
        <f>Table2[[#This Row],[Times]]*100/SUM(Table2[Times])</f>
        <v>0.1466275659824047</v>
      </c>
    </row>
    <row r="86" spans="1:6" x14ac:dyDescent="0.2">
      <c r="A86" s="3" t="s">
        <v>608</v>
      </c>
      <c r="B86" s="4">
        <v>1</v>
      </c>
      <c r="D86" s="3" t="s">
        <v>720</v>
      </c>
      <c r="E86" s="4">
        <v>1</v>
      </c>
      <c r="F86" s="6">
        <f>Table2[[#This Row],[Times]]*100/SUM(Table2[Times])</f>
        <v>0.1466275659824047</v>
      </c>
    </row>
    <row r="87" spans="1:6" x14ac:dyDescent="0.2">
      <c r="A87" s="3" t="s">
        <v>365</v>
      </c>
      <c r="B87" s="4">
        <v>1</v>
      </c>
      <c r="D87" s="3" t="s">
        <v>152</v>
      </c>
      <c r="E87" s="4">
        <v>1</v>
      </c>
      <c r="F87" s="6">
        <f>Table2[[#This Row],[Times]]*100/SUM(Table2[Times])</f>
        <v>0.1466275659824047</v>
      </c>
    </row>
    <row r="88" spans="1:6" x14ac:dyDescent="0.2">
      <c r="A88" s="3" t="s">
        <v>676</v>
      </c>
      <c r="B88" s="4">
        <v>1</v>
      </c>
      <c r="D88" s="3" t="s">
        <v>647</v>
      </c>
      <c r="E88" s="4">
        <v>1</v>
      </c>
      <c r="F88" s="6">
        <f>Table2[[#This Row],[Times]]*100/SUM(Table2[Times])</f>
        <v>0.1466275659824047</v>
      </c>
    </row>
    <row r="89" spans="1:6" x14ac:dyDescent="0.2">
      <c r="A89" s="3" t="s">
        <v>538</v>
      </c>
      <c r="B89" s="4">
        <v>1</v>
      </c>
      <c r="D89" s="3" t="s">
        <v>213</v>
      </c>
      <c r="E89" s="4">
        <v>1</v>
      </c>
      <c r="F89" s="6">
        <f>Table2[[#This Row],[Times]]*100/SUM(Table2[Times])</f>
        <v>0.1466275659824047</v>
      </c>
    </row>
    <row r="90" spans="1:6" x14ac:dyDescent="0.2">
      <c r="A90" s="3" t="s">
        <v>784</v>
      </c>
      <c r="B90" s="4">
        <v>2</v>
      </c>
      <c r="D90" s="3" t="s">
        <v>801</v>
      </c>
      <c r="E90" s="4">
        <v>1</v>
      </c>
      <c r="F90" s="6">
        <f>Table2[[#This Row],[Times]]*100/SUM(Table2[Times])</f>
        <v>0.1466275659824047</v>
      </c>
    </row>
    <row r="91" spans="1:6" x14ac:dyDescent="0.2">
      <c r="A91" s="3" t="s">
        <v>686</v>
      </c>
      <c r="B91" s="4">
        <v>1</v>
      </c>
      <c r="D91" s="3" t="s">
        <v>273</v>
      </c>
      <c r="E91" s="4">
        <v>1</v>
      </c>
      <c r="F91" s="6">
        <f>Table2[[#This Row],[Times]]*100/SUM(Table2[Times])</f>
        <v>0.1466275659824047</v>
      </c>
    </row>
    <row r="92" spans="1:6" x14ac:dyDescent="0.2">
      <c r="A92" s="3" t="s">
        <v>304</v>
      </c>
      <c r="B92" s="4">
        <v>1</v>
      </c>
      <c r="D92" s="3" t="s">
        <v>856</v>
      </c>
      <c r="E92" s="4">
        <v>1</v>
      </c>
      <c r="F92" s="6">
        <f>Table2[[#This Row],[Times]]*100/SUM(Table2[Times])</f>
        <v>0.1466275659824047</v>
      </c>
    </row>
    <row r="93" spans="1:6" x14ac:dyDescent="0.2">
      <c r="A93" s="3" t="s">
        <v>970</v>
      </c>
      <c r="B93" s="4">
        <v>1</v>
      </c>
      <c r="D93" s="3" t="s">
        <v>231</v>
      </c>
      <c r="E93" s="4">
        <v>1</v>
      </c>
      <c r="F93" s="6">
        <f>Table2[[#This Row],[Times]]*100/SUM(Table2[Times])</f>
        <v>0.1466275659824047</v>
      </c>
    </row>
    <row r="94" spans="1:6" x14ac:dyDescent="0.2">
      <c r="A94" s="3" t="s">
        <v>295</v>
      </c>
      <c r="B94" s="4">
        <v>1</v>
      </c>
      <c r="D94" s="3" t="s">
        <v>667</v>
      </c>
      <c r="E94" s="4">
        <v>1</v>
      </c>
      <c r="F94" s="6">
        <f>Table2[[#This Row],[Times]]*100/SUM(Table2[Times])</f>
        <v>0.1466275659824047</v>
      </c>
    </row>
    <row r="95" spans="1:6" x14ac:dyDescent="0.2">
      <c r="A95" s="3" t="s">
        <v>767</v>
      </c>
      <c r="B95" s="4">
        <v>1</v>
      </c>
      <c r="D95" s="3" t="s">
        <v>354</v>
      </c>
      <c r="E95" s="4">
        <v>1</v>
      </c>
      <c r="F95" s="6">
        <f>Table2[[#This Row],[Times]]*100/SUM(Table2[Times])</f>
        <v>0.1466275659824047</v>
      </c>
    </row>
    <row r="96" spans="1:6" x14ac:dyDescent="0.2">
      <c r="A96" s="3" t="s">
        <v>381</v>
      </c>
      <c r="B96" s="4">
        <v>5</v>
      </c>
      <c r="D96" s="3" t="s">
        <v>845</v>
      </c>
      <c r="E96" s="4">
        <v>1</v>
      </c>
      <c r="F96" s="6">
        <f>Table2[[#This Row],[Times]]*100/SUM(Table2[Times])</f>
        <v>0.1466275659824047</v>
      </c>
    </row>
    <row r="97" spans="1:6" x14ac:dyDescent="0.2">
      <c r="A97" s="3" t="s">
        <v>626</v>
      </c>
      <c r="B97" s="4">
        <v>2</v>
      </c>
      <c r="D97" s="3" t="s">
        <v>893</v>
      </c>
      <c r="E97" s="4">
        <v>1</v>
      </c>
      <c r="F97" s="6">
        <f>Table2[[#This Row],[Times]]*100/SUM(Table2[Times])</f>
        <v>0.1466275659824047</v>
      </c>
    </row>
    <row r="98" spans="1:6" x14ac:dyDescent="0.2">
      <c r="A98" s="3" t="s">
        <v>602</v>
      </c>
      <c r="B98" s="4">
        <v>1</v>
      </c>
      <c r="D98" s="3" t="s">
        <v>778</v>
      </c>
      <c r="E98" s="4">
        <v>1</v>
      </c>
      <c r="F98" s="6">
        <f>Table2[[#This Row],[Times]]*100/SUM(Table2[Times])</f>
        <v>0.1466275659824047</v>
      </c>
    </row>
    <row r="99" spans="1:6" x14ac:dyDescent="0.2">
      <c r="A99" s="3" t="s">
        <v>850</v>
      </c>
      <c r="B99" s="4">
        <v>1</v>
      </c>
      <c r="D99" s="3" t="s">
        <v>608</v>
      </c>
      <c r="E99" s="4">
        <v>1</v>
      </c>
      <c r="F99" s="6">
        <f>Table2[[#This Row],[Times]]*100/SUM(Table2[Times])</f>
        <v>0.1466275659824047</v>
      </c>
    </row>
    <row r="100" spans="1:6" x14ac:dyDescent="0.2">
      <c r="A100" s="3" t="s">
        <v>172</v>
      </c>
      <c r="B100" s="4">
        <v>6</v>
      </c>
      <c r="D100" s="3" t="s">
        <v>365</v>
      </c>
      <c r="E100" s="4">
        <v>1</v>
      </c>
      <c r="F100" s="6">
        <f>Table2[[#This Row],[Times]]*100/SUM(Table2[Times])</f>
        <v>0.1466275659824047</v>
      </c>
    </row>
    <row r="101" spans="1:6" x14ac:dyDescent="0.2">
      <c r="A101" s="3" t="s">
        <v>126</v>
      </c>
      <c r="B101" s="4">
        <v>7</v>
      </c>
      <c r="D101" s="3" t="s">
        <v>676</v>
      </c>
      <c r="E101" s="4">
        <v>1</v>
      </c>
      <c r="F101" s="6">
        <f>Table2[[#This Row],[Times]]*100/SUM(Table2[Times])</f>
        <v>0.1466275659824047</v>
      </c>
    </row>
    <row r="102" spans="1:6" x14ac:dyDescent="0.2">
      <c r="A102" s="3" t="s">
        <v>154</v>
      </c>
      <c r="B102" s="4">
        <v>1</v>
      </c>
      <c r="D102" s="3" t="s">
        <v>538</v>
      </c>
      <c r="E102" s="4">
        <v>1</v>
      </c>
      <c r="F102" s="6">
        <f>Table2[[#This Row],[Times]]*100/SUM(Table2[Times])</f>
        <v>0.1466275659824047</v>
      </c>
    </row>
    <row r="103" spans="1:6" x14ac:dyDescent="0.2">
      <c r="A103" s="3" t="s">
        <v>459</v>
      </c>
      <c r="B103" s="4">
        <v>2</v>
      </c>
      <c r="D103" s="3" t="s">
        <v>686</v>
      </c>
      <c r="E103" s="4">
        <v>1</v>
      </c>
      <c r="F103" s="6">
        <f>Table2[[#This Row],[Times]]*100/SUM(Table2[Times])</f>
        <v>0.1466275659824047</v>
      </c>
    </row>
    <row r="104" spans="1:6" x14ac:dyDescent="0.2">
      <c r="A104" s="3" t="s">
        <v>436</v>
      </c>
      <c r="B104" s="4">
        <v>1</v>
      </c>
      <c r="D104" s="3" t="s">
        <v>304</v>
      </c>
      <c r="E104" s="4">
        <v>1</v>
      </c>
      <c r="F104" s="6">
        <f>Table2[[#This Row],[Times]]*100/SUM(Table2[Times])</f>
        <v>0.1466275659824047</v>
      </c>
    </row>
    <row r="105" spans="1:6" x14ac:dyDescent="0.2">
      <c r="A105" s="3" t="s">
        <v>948</v>
      </c>
      <c r="B105" s="4">
        <v>1</v>
      </c>
      <c r="D105" s="3" t="s">
        <v>970</v>
      </c>
      <c r="E105" s="4">
        <v>1</v>
      </c>
      <c r="F105" s="6">
        <f>Table2[[#This Row],[Times]]*100/SUM(Table2[Times])</f>
        <v>0.1466275659824047</v>
      </c>
    </row>
    <row r="106" spans="1:6" x14ac:dyDescent="0.2">
      <c r="A106" s="3" t="s">
        <v>597</v>
      </c>
      <c r="B106" s="4">
        <v>1</v>
      </c>
      <c r="D106" s="3" t="s">
        <v>295</v>
      </c>
      <c r="E106" s="4">
        <v>1</v>
      </c>
      <c r="F106" s="6">
        <f>Table2[[#This Row],[Times]]*100/SUM(Table2[Times])</f>
        <v>0.1466275659824047</v>
      </c>
    </row>
    <row r="107" spans="1:6" x14ac:dyDescent="0.2">
      <c r="A107" s="3" t="s">
        <v>477</v>
      </c>
      <c r="B107" s="4">
        <v>1</v>
      </c>
      <c r="D107" s="3" t="s">
        <v>767</v>
      </c>
      <c r="E107" s="4">
        <v>1</v>
      </c>
      <c r="F107" s="6">
        <f>Table2[[#This Row],[Times]]*100/SUM(Table2[Times])</f>
        <v>0.1466275659824047</v>
      </c>
    </row>
    <row r="108" spans="1:6" x14ac:dyDescent="0.2">
      <c r="A108" s="3" t="s">
        <v>200</v>
      </c>
      <c r="B108" s="4">
        <v>1</v>
      </c>
      <c r="D108" s="3" t="s">
        <v>602</v>
      </c>
      <c r="E108" s="4">
        <v>1</v>
      </c>
      <c r="F108" s="6">
        <f>Table2[[#This Row],[Times]]*100/SUM(Table2[Times])</f>
        <v>0.1466275659824047</v>
      </c>
    </row>
    <row r="109" spans="1:6" x14ac:dyDescent="0.2">
      <c r="A109" s="3" t="s">
        <v>203</v>
      </c>
      <c r="B109" s="4">
        <v>2</v>
      </c>
      <c r="D109" s="3" t="s">
        <v>850</v>
      </c>
      <c r="E109" s="4">
        <v>1</v>
      </c>
      <c r="F109" s="6">
        <f>Table2[[#This Row],[Times]]*100/SUM(Table2[Times])</f>
        <v>0.1466275659824047</v>
      </c>
    </row>
    <row r="110" spans="1:6" x14ac:dyDescent="0.2">
      <c r="A110" s="3" t="s">
        <v>431</v>
      </c>
      <c r="B110" s="4">
        <v>1</v>
      </c>
      <c r="D110" s="3" t="s">
        <v>154</v>
      </c>
      <c r="E110" s="4">
        <v>1</v>
      </c>
      <c r="F110" s="6">
        <f>Table2[[#This Row],[Times]]*100/SUM(Table2[Times])</f>
        <v>0.1466275659824047</v>
      </c>
    </row>
    <row r="111" spans="1:6" x14ac:dyDescent="0.2">
      <c r="A111" s="3" t="s">
        <v>288</v>
      </c>
      <c r="B111" s="4">
        <v>1</v>
      </c>
      <c r="D111" s="3" t="s">
        <v>436</v>
      </c>
      <c r="E111" s="4">
        <v>1</v>
      </c>
      <c r="F111" s="6">
        <f>Table2[[#This Row],[Times]]*100/SUM(Table2[Times])</f>
        <v>0.1466275659824047</v>
      </c>
    </row>
    <row r="112" spans="1:6" x14ac:dyDescent="0.2">
      <c r="A112" s="3" t="s">
        <v>536</v>
      </c>
      <c r="B112" s="4">
        <v>1</v>
      </c>
      <c r="D112" s="3" t="s">
        <v>948</v>
      </c>
      <c r="E112" s="4">
        <v>1</v>
      </c>
      <c r="F112" s="6">
        <f>Table2[[#This Row],[Times]]*100/SUM(Table2[Times])</f>
        <v>0.1466275659824047</v>
      </c>
    </row>
    <row r="113" spans="1:6" x14ac:dyDescent="0.2">
      <c r="A113" s="3" t="s">
        <v>336</v>
      </c>
      <c r="B113" s="4">
        <v>1</v>
      </c>
      <c r="D113" s="3" t="s">
        <v>597</v>
      </c>
      <c r="E113" s="4">
        <v>1</v>
      </c>
      <c r="F113" s="6">
        <f>Table2[[#This Row],[Times]]*100/SUM(Table2[Times])</f>
        <v>0.1466275659824047</v>
      </c>
    </row>
    <row r="114" spans="1:6" x14ac:dyDescent="0.2">
      <c r="A114" s="3" t="s">
        <v>841</v>
      </c>
      <c r="B114" s="4">
        <v>1</v>
      </c>
      <c r="D114" s="3" t="s">
        <v>477</v>
      </c>
      <c r="E114" s="4">
        <v>1</v>
      </c>
      <c r="F114" s="6">
        <f>Table2[[#This Row],[Times]]*100/SUM(Table2[Times])</f>
        <v>0.1466275659824047</v>
      </c>
    </row>
    <row r="115" spans="1:6" x14ac:dyDescent="0.2">
      <c r="A115" s="3" t="s">
        <v>457</v>
      </c>
      <c r="B115" s="4">
        <v>1</v>
      </c>
      <c r="D115" s="3" t="s">
        <v>200</v>
      </c>
      <c r="E115" s="4">
        <v>1</v>
      </c>
      <c r="F115" s="6">
        <f>Table2[[#This Row],[Times]]*100/SUM(Table2[Times])</f>
        <v>0.1466275659824047</v>
      </c>
    </row>
    <row r="116" spans="1:6" x14ac:dyDescent="0.2">
      <c r="A116" s="3" t="s">
        <v>217</v>
      </c>
      <c r="B116" s="4">
        <v>1</v>
      </c>
      <c r="D116" s="3" t="s">
        <v>431</v>
      </c>
      <c r="E116" s="4">
        <v>1</v>
      </c>
      <c r="F116" s="6">
        <f>Table2[[#This Row],[Times]]*100/SUM(Table2[Times])</f>
        <v>0.1466275659824047</v>
      </c>
    </row>
    <row r="117" spans="1:6" x14ac:dyDescent="0.2">
      <c r="A117" s="3" t="s">
        <v>528</v>
      </c>
      <c r="B117" s="4">
        <v>2</v>
      </c>
      <c r="D117" s="3" t="s">
        <v>288</v>
      </c>
      <c r="E117" s="4">
        <v>1</v>
      </c>
      <c r="F117" s="6">
        <f>Table2[[#This Row],[Times]]*100/SUM(Table2[Times])</f>
        <v>0.1466275659824047</v>
      </c>
    </row>
    <row r="118" spans="1:6" x14ac:dyDescent="0.2">
      <c r="A118" s="3" t="s">
        <v>899</v>
      </c>
      <c r="B118" s="4">
        <v>1</v>
      </c>
      <c r="D118" s="3" t="s">
        <v>536</v>
      </c>
      <c r="E118" s="4">
        <v>1</v>
      </c>
      <c r="F118" s="6">
        <f>Table2[[#This Row],[Times]]*100/SUM(Table2[Times])</f>
        <v>0.1466275659824047</v>
      </c>
    </row>
    <row r="119" spans="1:6" x14ac:dyDescent="0.2">
      <c r="A119" s="3" t="s">
        <v>260</v>
      </c>
      <c r="B119" s="4">
        <v>1</v>
      </c>
      <c r="D119" s="3" t="s">
        <v>336</v>
      </c>
      <c r="E119" s="4">
        <v>1</v>
      </c>
      <c r="F119" s="6">
        <f>Table2[[#This Row],[Times]]*100/SUM(Table2[Times])</f>
        <v>0.1466275659824047</v>
      </c>
    </row>
    <row r="120" spans="1:6" x14ac:dyDescent="0.2">
      <c r="A120" s="3" t="s">
        <v>463</v>
      </c>
      <c r="B120" s="4">
        <v>1</v>
      </c>
      <c r="D120" s="3" t="s">
        <v>841</v>
      </c>
      <c r="E120" s="4">
        <v>1</v>
      </c>
      <c r="F120" s="6">
        <f>Table2[[#This Row],[Times]]*100/SUM(Table2[Times])</f>
        <v>0.1466275659824047</v>
      </c>
    </row>
    <row r="121" spans="1:6" x14ac:dyDescent="0.2">
      <c r="A121" s="3" t="s">
        <v>71</v>
      </c>
      <c r="B121" s="4">
        <v>1</v>
      </c>
      <c r="D121" s="3" t="s">
        <v>457</v>
      </c>
      <c r="E121" s="4">
        <v>1</v>
      </c>
      <c r="F121" s="6">
        <f>Table2[[#This Row],[Times]]*100/SUM(Table2[Times])</f>
        <v>0.1466275659824047</v>
      </c>
    </row>
    <row r="122" spans="1:6" x14ac:dyDescent="0.2">
      <c r="A122" s="3" t="s">
        <v>752</v>
      </c>
      <c r="B122" s="4">
        <v>1</v>
      </c>
      <c r="D122" s="3" t="s">
        <v>217</v>
      </c>
      <c r="E122" s="4">
        <v>1</v>
      </c>
      <c r="F122" s="6">
        <f>Table2[[#This Row],[Times]]*100/SUM(Table2[Times])</f>
        <v>0.1466275659824047</v>
      </c>
    </row>
    <row r="123" spans="1:6" x14ac:dyDescent="0.2">
      <c r="A123" s="3" t="s">
        <v>299</v>
      </c>
      <c r="B123" s="4">
        <v>2</v>
      </c>
      <c r="D123" s="3" t="s">
        <v>899</v>
      </c>
      <c r="E123" s="4">
        <v>1</v>
      </c>
      <c r="F123" s="6">
        <f>Table2[[#This Row],[Times]]*100/SUM(Table2[Times])</f>
        <v>0.1466275659824047</v>
      </c>
    </row>
    <row r="124" spans="1:6" x14ac:dyDescent="0.2">
      <c r="A124" s="3" t="s">
        <v>157</v>
      </c>
      <c r="B124" s="4">
        <v>1</v>
      </c>
      <c r="D124" s="3" t="s">
        <v>260</v>
      </c>
      <c r="E124" s="4">
        <v>1</v>
      </c>
      <c r="F124" s="6">
        <f>Table2[[#This Row],[Times]]*100/SUM(Table2[Times])</f>
        <v>0.1466275659824047</v>
      </c>
    </row>
    <row r="125" spans="1:6" x14ac:dyDescent="0.2">
      <c r="A125" s="3" t="s">
        <v>312</v>
      </c>
      <c r="B125" s="4">
        <v>5</v>
      </c>
      <c r="D125" s="3" t="s">
        <v>463</v>
      </c>
      <c r="E125" s="4">
        <v>1</v>
      </c>
      <c r="F125" s="6">
        <f>Table2[[#This Row],[Times]]*100/SUM(Table2[Times])</f>
        <v>0.1466275659824047</v>
      </c>
    </row>
    <row r="126" spans="1:6" x14ac:dyDescent="0.2">
      <c r="A126" s="3" t="s">
        <v>269</v>
      </c>
      <c r="B126" s="4">
        <v>1</v>
      </c>
      <c r="D126" s="3" t="s">
        <v>71</v>
      </c>
      <c r="E126" s="4">
        <v>1</v>
      </c>
      <c r="F126" s="6">
        <f>Table2[[#This Row],[Times]]*100/SUM(Table2[Times])</f>
        <v>0.1466275659824047</v>
      </c>
    </row>
    <row r="127" spans="1:6" x14ac:dyDescent="0.2">
      <c r="A127" s="3" t="s">
        <v>974</v>
      </c>
      <c r="B127" s="4">
        <v>1</v>
      </c>
      <c r="D127" s="3" t="s">
        <v>752</v>
      </c>
      <c r="E127" s="4">
        <v>1</v>
      </c>
      <c r="F127" s="6">
        <f>Table2[[#This Row],[Times]]*100/SUM(Table2[Times])</f>
        <v>0.1466275659824047</v>
      </c>
    </row>
    <row r="128" spans="1:6" x14ac:dyDescent="0.2">
      <c r="A128" s="3" t="s">
        <v>186</v>
      </c>
      <c r="B128" s="4">
        <v>1</v>
      </c>
      <c r="D128" s="3" t="s">
        <v>157</v>
      </c>
      <c r="E128" s="4">
        <v>1</v>
      </c>
      <c r="F128" s="6">
        <f>Table2[[#This Row],[Times]]*100/SUM(Table2[Times])</f>
        <v>0.1466275659824047</v>
      </c>
    </row>
    <row r="129" spans="1:6" x14ac:dyDescent="0.2">
      <c r="A129" s="3" t="s">
        <v>198</v>
      </c>
      <c r="B129" s="4">
        <v>1</v>
      </c>
      <c r="D129" s="3" t="s">
        <v>269</v>
      </c>
      <c r="E129" s="4">
        <v>1</v>
      </c>
      <c r="F129" s="6">
        <f>Table2[[#This Row],[Times]]*100/SUM(Table2[Times])</f>
        <v>0.1466275659824047</v>
      </c>
    </row>
    <row r="130" spans="1:6" x14ac:dyDescent="0.2">
      <c r="A130" s="3" t="s">
        <v>744</v>
      </c>
      <c r="B130" s="4">
        <v>3</v>
      </c>
      <c r="D130" s="3" t="s">
        <v>974</v>
      </c>
      <c r="E130" s="4">
        <v>1</v>
      </c>
      <c r="F130" s="6">
        <f>Table2[[#This Row],[Times]]*100/SUM(Table2[Times])</f>
        <v>0.1466275659824047</v>
      </c>
    </row>
    <row r="131" spans="1:6" x14ac:dyDescent="0.2">
      <c r="A131" s="3" t="s">
        <v>694</v>
      </c>
      <c r="B131" s="4">
        <v>1</v>
      </c>
      <c r="D131" s="3" t="s">
        <v>186</v>
      </c>
      <c r="E131" s="4">
        <v>1</v>
      </c>
      <c r="F131" s="6">
        <f>Table2[[#This Row],[Times]]*100/SUM(Table2[Times])</f>
        <v>0.1466275659824047</v>
      </c>
    </row>
    <row r="132" spans="1:6" x14ac:dyDescent="0.2">
      <c r="A132" s="3" t="s">
        <v>293</v>
      </c>
      <c r="B132" s="4">
        <v>1</v>
      </c>
      <c r="D132" s="3" t="s">
        <v>198</v>
      </c>
      <c r="E132" s="4">
        <v>1</v>
      </c>
      <c r="F132" s="6">
        <f>Table2[[#This Row],[Times]]*100/SUM(Table2[Times])</f>
        <v>0.1466275659824047</v>
      </c>
    </row>
    <row r="133" spans="1:6" x14ac:dyDescent="0.2">
      <c r="A133" s="3" t="s">
        <v>821</v>
      </c>
      <c r="B133" s="4">
        <v>1</v>
      </c>
      <c r="D133" s="3" t="s">
        <v>694</v>
      </c>
      <c r="E133" s="4">
        <v>1</v>
      </c>
      <c r="F133" s="6">
        <f>Table2[[#This Row],[Times]]*100/SUM(Table2[Times])</f>
        <v>0.1466275659824047</v>
      </c>
    </row>
    <row r="134" spans="1:6" x14ac:dyDescent="0.2">
      <c r="A134" s="3" t="s">
        <v>734</v>
      </c>
      <c r="B134" s="4">
        <v>1</v>
      </c>
      <c r="D134" s="3" t="s">
        <v>293</v>
      </c>
      <c r="E134" s="4">
        <v>1</v>
      </c>
      <c r="F134" s="6">
        <f>Table2[[#This Row],[Times]]*100/SUM(Table2[Times])</f>
        <v>0.1466275659824047</v>
      </c>
    </row>
    <row r="135" spans="1:6" x14ac:dyDescent="0.2">
      <c r="A135" s="3" t="s">
        <v>226</v>
      </c>
      <c r="B135" s="4">
        <v>1</v>
      </c>
      <c r="D135" s="3" t="s">
        <v>821</v>
      </c>
      <c r="E135" s="4">
        <v>1</v>
      </c>
      <c r="F135" s="6">
        <f>Table2[[#This Row],[Times]]*100/SUM(Table2[Times])</f>
        <v>0.1466275659824047</v>
      </c>
    </row>
    <row r="136" spans="1:6" x14ac:dyDescent="0.2">
      <c r="A136" s="3" t="s">
        <v>651</v>
      </c>
      <c r="B136" s="4">
        <v>1</v>
      </c>
      <c r="D136" s="3" t="s">
        <v>734</v>
      </c>
      <c r="E136" s="4">
        <v>1</v>
      </c>
      <c r="F136" s="6">
        <f>Table2[[#This Row],[Times]]*100/SUM(Table2[Times])</f>
        <v>0.1466275659824047</v>
      </c>
    </row>
    <row r="137" spans="1:6" x14ac:dyDescent="0.2">
      <c r="A137" s="3" t="s">
        <v>411</v>
      </c>
      <c r="B137" s="4">
        <v>1</v>
      </c>
      <c r="D137" s="3" t="s">
        <v>226</v>
      </c>
      <c r="E137" s="4">
        <v>1</v>
      </c>
      <c r="F137" s="6">
        <f>Table2[[#This Row],[Times]]*100/SUM(Table2[Times])</f>
        <v>0.1466275659824047</v>
      </c>
    </row>
    <row r="138" spans="1:6" x14ac:dyDescent="0.2">
      <c r="A138" s="3" t="s">
        <v>967</v>
      </c>
      <c r="B138" s="4">
        <v>1</v>
      </c>
      <c r="D138" s="3" t="s">
        <v>651</v>
      </c>
      <c r="E138" s="4">
        <v>1</v>
      </c>
      <c r="F138" s="6">
        <f>Table2[[#This Row],[Times]]*100/SUM(Table2[Times])</f>
        <v>0.1466275659824047</v>
      </c>
    </row>
    <row r="139" spans="1:6" x14ac:dyDescent="0.2">
      <c r="A139" s="3" t="s">
        <v>907</v>
      </c>
      <c r="B139" s="4">
        <v>2</v>
      </c>
      <c r="D139" s="3" t="s">
        <v>411</v>
      </c>
      <c r="E139" s="4">
        <v>1</v>
      </c>
      <c r="F139" s="6">
        <f>Table2[[#This Row],[Times]]*100/SUM(Table2[Times])</f>
        <v>0.1466275659824047</v>
      </c>
    </row>
    <row r="140" spans="1:6" x14ac:dyDescent="0.2">
      <c r="A140" s="3" t="s">
        <v>395</v>
      </c>
      <c r="B140" s="4">
        <v>1</v>
      </c>
      <c r="D140" s="3" t="s">
        <v>967</v>
      </c>
      <c r="E140" s="4">
        <v>1</v>
      </c>
      <c r="F140" s="6">
        <f>Table2[[#This Row],[Times]]*100/SUM(Table2[Times])</f>
        <v>0.1466275659824047</v>
      </c>
    </row>
    <row r="141" spans="1:6" x14ac:dyDescent="0.2">
      <c r="A141" s="3" t="s">
        <v>577</v>
      </c>
      <c r="B141" s="4">
        <v>1</v>
      </c>
      <c r="D141" s="3" t="s">
        <v>395</v>
      </c>
      <c r="E141" s="4">
        <v>1</v>
      </c>
      <c r="F141" s="6">
        <f>Table2[[#This Row],[Times]]*100/SUM(Table2[Times])</f>
        <v>0.1466275659824047</v>
      </c>
    </row>
    <row r="142" spans="1:6" x14ac:dyDescent="0.2">
      <c r="A142" s="3" t="s">
        <v>548</v>
      </c>
      <c r="B142" s="4">
        <v>1</v>
      </c>
      <c r="D142" s="3" t="s">
        <v>577</v>
      </c>
      <c r="E142" s="4">
        <v>1</v>
      </c>
      <c r="F142" s="6">
        <f>Table2[[#This Row],[Times]]*100/SUM(Table2[Times])</f>
        <v>0.1466275659824047</v>
      </c>
    </row>
    <row r="143" spans="1:6" x14ac:dyDescent="0.2">
      <c r="A143" s="3" t="s">
        <v>229</v>
      </c>
      <c r="B143" s="4">
        <v>1</v>
      </c>
      <c r="D143" s="3" t="s">
        <v>548</v>
      </c>
      <c r="E143" s="4">
        <v>1</v>
      </c>
      <c r="F143" s="6">
        <f>Table2[[#This Row],[Times]]*100/SUM(Table2[Times])</f>
        <v>0.1466275659824047</v>
      </c>
    </row>
    <row r="144" spans="1:6" x14ac:dyDescent="0.2">
      <c r="A144" s="3" t="s">
        <v>275</v>
      </c>
      <c r="B144" s="4">
        <v>3</v>
      </c>
      <c r="D144" s="3" t="s">
        <v>229</v>
      </c>
      <c r="E144" s="4">
        <v>1</v>
      </c>
      <c r="F144" s="6">
        <f>Table2[[#This Row],[Times]]*100/SUM(Table2[Times])</f>
        <v>0.1466275659824047</v>
      </c>
    </row>
    <row r="145" spans="1:6" x14ac:dyDescent="0.2">
      <c r="A145" s="3" t="s">
        <v>913</v>
      </c>
      <c r="B145" s="4">
        <v>1</v>
      </c>
      <c r="D145" s="3" t="s">
        <v>913</v>
      </c>
      <c r="E145" s="4">
        <v>1</v>
      </c>
      <c r="F145" s="6">
        <f>Table2[[#This Row],[Times]]*100/SUM(Table2[Times])</f>
        <v>0.1466275659824047</v>
      </c>
    </row>
    <row r="146" spans="1:6" x14ac:dyDescent="0.2">
      <c r="A146" s="3" t="s">
        <v>321</v>
      </c>
      <c r="B146" s="4">
        <v>1</v>
      </c>
      <c r="D146" s="3" t="s">
        <v>321</v>
      </c>
      <c r="E146" s="4">
        <v>1</v>
      </c>
      <c r="F146" s="6">
        <f>Table2[[#This Row],[Times]]*100/SUM(Table2[Times])</f>
        <v>0.1466275659824047</v>
      </c>
    </row>
    <row r="147" spans="1:6" x14ac:dyDescent="0.2">
      <c r="A147" s="3" t="s">
        <v>235</v>
      </c>
      <c r="B147" s="4">
        <v>1</v>
      </c>
      <c r="D147" s="3" t="s">
        <v>235</v>
      </c>
      <c r="E147" s="4">
        <v>1</v>
      </c>
      <c r="F147" s="6">
        <f>Table2[[#This Row],[Times]]*100/SUM(Table2[Times])</f>
        <v>0.1466275659824047</v>
      </c>
    </row>
    <row r="148" spans="1:6" x14ac:dyDescent="0.2">
      <c r="A148" s="3" t="s">
        <v>182</v>
      </c>
      <c r="B148" s="4">
        <v>5</v>
      </c>
      <c r="D148" s="3" t="s">
        <v>816</v>
      </c>
      <c r="E148" s="4">
        <v>1</v>
      </c>
      <c r="F148" s="6">
        <f>Table2[[#This Row],[Times]]*100/SUM(Table2[Times])</f>
        <v>0.1466275659824047</v>
      </c>
    </row>
    <row r="149" spans="1:6" x14ac:dyDescent="0.2">
      <c r="A149" s="3" t="s">
        <v>816</v>
      </c>
      <c r="B149" s="4">
        <v>1</v>
      </c>
      <c r="D149" s="3" t="s">
        <v>701</v>
      </c>
      <c r="E149" s="4">
        <v>1</v>
      </c>
      <c r="F149" s="6">
        <f>Table2[[#This Row],[Times]]*100/SUM(Table2[Times])</f>
        <v>0.1466275659824047</v>
      </c>
    </row>
    <row r="150" spans="1:6" x14ac:dyDescent="0.2">
      <c r="A150" s="3" t="s">
        <v>701</v>
      </c>
      <c r="B150" s="4">
        <v>1</v>
      </c>
      <c r="D150" s="3" t="s">
        <v>858</v>
      </c>
      <c r="E150" s="4">
        <v>1</v>
      </c>
      <c r="F150" s="6">
        <f>Table2[[#This Row],[Times]]*100/SUM(Table2[Times])</f>
        <v>0.1466275659824047</v>
      </c>
    </row>
    <row r="151" spans="1:6" x14ac:dyDescent="0.2">
      <c r="A151" s="3" t="s">
        <v>858</v>
      </c>
      <c r="B151" s="4">
        <v>1</v>
      </c>
      <c r="D151" s="3" t="s">
        <v>447</v>
      </c>
      <c r="E151" s="4">
        <v>1</v>
      </c>
      <c r="F151" s="6">
        <f>Table2[[#This Row],[Times]]*100/SUM(Table2[Times])</f>
        <v>0.1466275659824047</v>
      </c>
    </row>
    <row r="152" spans="1:6" x14ac:dyDescent="0.2">
      <c r="A152" s="3" t="s">
        <v>447</v>
      </c>
      <c r="B152" s="4">
        <v>1</v>
      </c>
      <c r="D152" s="3" t="s">
        <v>253</v>
      </c>
      <c r="E152" s="4">
        <v>1</v>
      </c>
      <c r="F152" s="6">
        <f>Table2[[#This Row],[Times]]*100/SUM(Table2[Times])</f>
        <v>0.1466275659824047</v>
      </c>
    </row>
    <row r="153" spans="1:6" x14ac:dyDescent="0.2">
      <c r="A153" s="3" t="s">
        <v>253</v>
      </c>
      <c r="B153" s="4">
        <v>1</v>
      </c>
      <c r="D153" s="3" t="s">
        <v>575</v>
      </c>
      <c r="E153" s="4">
        <v>1</v>
      </c>
      <c r="F153" s="6">
        <f>Table2[[#This Row],[Times]]*100/SUM(Table2[Times])</f>
        <v>0.1466275659824047</v>
      </c>
    </row>
    <row r="154" spans="1:6" x14ac:dyDescent="0.2">
      <c r="A154" s="3" t="s">
        <v>575</v>
      </c>
      <c r="B154" s="4">
        <v>1</v>
      </c>
      <c r="D154" s="3" t="s">
        <v>584</v>
      </c>
      <c r="E154" s="4">
        <v>1</v>
      </c>
      <c r="F154" s="6">
        <f>Table2[[#This Row],[Times]]*100/SUM(Table2[Times])</f>
        <v>0.1466275659824047</v>
      </c>
    </row>
    <row r="155" spans="1:6" x14ac:dyDescent="0.2">
      <c r="A155" s="3" t="s">
        <v>584</v>
      </c>
      <c r="B155" s="4">
        <v>1</v>
      </c>
      <c r="D155" s="3" t="s">
        <v>573</v>
      </c>
      <c r="E155" s="4">
        <v>1</v>
      </c>
      <c r="F155" s="6">
        <f>Table2[[#This Row],[Times]]*100/SUM(Table2[Times])</f>
        <v>0.1466275659824047</v>
      </c>
    </row>
    <row r="156" spans="1:6" x14ac:dyDescent="0.2">
      <c r="A156" s="3" t="s">
        <v>573</v>
      </c>
      <c r="B156" s="4">
        <v>1</v>
      </c>
      <c r="D156" s="3" t="s">
        <v>241</v>
      </c>
      <c r="E156" s="4">
        <v>1</v>
      </c>
      <c r="F156" s="6">
        <f>Table2[[#This Row],[Times]]*100/SUM(Table2[Times])</f>
        <v>0.1466275659824047</v>
      </c>
    </row>
    <row r="157" spans="1:6" x14ac:dyDescent="0.2">
      <c r="A157" s="3" t="s">
        <v>241</v>
      </c>
      <c r="B157" s="4">
        <v>1</v>
      </c>
      <c r="D157" s="3" t="s">
        <v>92</v>
      </c>
      <c r="E157" s="4">
        <v>1</v>
      </c>
      <c r="F157" s="6">
        <f>Table2[[#This Row],[Times]]*100/SUM(Table2[Times])</f>
        <v>0.1466275659824047</v>
      </c>
    </row>
    <row r="158" spans="1:6" x14ac:dyDescent="0.2">
      <c r="A158" s="3" t="s">
        <v>92</v>
      </c>
      <c r="B158" s="4">
        <v>1</v>
      </c>
      <c r="D158" s="3" t="s">
        <v>280</v>
      </c>
      <c r="E158" s="4">
        <v>1</v>
      </c>
      <c r="F158" s="6">
        <f>Table2[[#This Row],[Times]]*100/SUM(Table2[Times])</f>
        <v>0.1466275659824047</v>
      </c>
    </row>
    <row r="159" spans="1:6" x14ac:dyDescent="0.2">
      <c r="A159" s="3" t="s">
        <v>280</v>
      </c>
      <c r="B159" s="4">
        <v>1</v>
      </c>
      <c r="D159" s="3" t="s">
        <v>833</v>
      </c>
      <c r="E159" s="4">
        <v>1</v>
      </c>
      <c r="F159" s="6">
        <f>Table2[[#This Row],[Times]]*100/SUM(Table2[Times])</f>
        <v>0.1466275659824047</v>
      </c>
    </row>
    <row r="160" spans="1:6" x14ac:dyDescent="0.2">
      <c r="A160" s="3" t="s">
        <v>415</v>
      </c>
      <c r="B160" s="4">
        <v>3</v>
      </c>
      <c r="D160" s="3" t="s">
        <v>716</v>
      </c>
      <c r="E160" s="4">
        <v>1</v>
      </c>
      <c r="F160" s="6">
        <f>Table2[[#This Row],[Times]]*100/SUM(Table2[Times])</f>
        <v>0.1466275659824047</v>
      </c>
    </row>
    <row r="161" spans="1:6" x14ac:dyDescent="0.2">
      <c r="A161" s="3" t="s">
        <v>833</v>
      </c>
      <c r="B161" s="4">
        <v>1</v>
      </c>
      <c r="D161" s="3" t="s">
        <v>129</v>
      </c>
      <c r="E161" s="4">
        <v>1</v>
      </c>
      <c r="F161" s="6">
        <f>Table2[[#This Row],[Times]]*100/SUM(Table2[Times])</f>
        <v>0.1466275659824047</v>
      </c>
    </row>
    <row r="162" spans="1:6" x14ac:dyDescent="0.2">
      <c r="A162" s="3" t="s">
        <v>716</v>
      </c>
      <c r="B162" s="4">
        <v>1</v>
      </c>
      <c r="D162" s="3" t="s">
        <v>317</v>
      </c>
      <c r="E162" s="4">
        <v>1</v>
      </c>
      <c r="F162" s="6">
        <f>Table2[[#This Row],[Times]]*100/SUM(Table2[Times])</f>
        <v>0.1466275659824047</v>
      </c>
    </row>
    <row r="163" spans="1:6" x14ac:dyDescent="0.2">
      <c r="A163" s="3" t="s">
        <v>129</v>
      </c>
      <c r="B163" s="4">
        <v>1</v>
      </c>
      <c r="D163" s="3" t="s">
        <v>740</v>
      </c>
      <c r="E163" s="4">
        <v>1</v>
      </c>
      <c r="F163" s="6">
        <f>Table2[[#This Row],[Times]]*100/SUM(Table2[Times])</f>
        <v>0.1466275659824047</v>
      </c>
    </row>
    <row r="164" spans="1:6" x14ac:dyDescent="0.2">
      <c r="A164" s="3" t="s">
        <v>317</v>
      </c>
      <c r="B164" s="4">
        <v>1</v>
      </c>
      <c r="D164" s="3" t="s">
        <v>393</v>
      </c>
      <c r="E164" s="4">
        <v>1</v>
      </c>
      <c r="F164" s="6">
        <f>Table2[[#This Row],[Times]]*100/SUM(Table2[Times])</f>
        <v>0.1466275659824047</v>
      </c>
    </row>
    <row r="165" spans="1:6" x14ac:dyDescent="0.2">
      <c r="A165" s="3" t="s">
        <v>740</v>
      </c>
      <c r="B165" s="4">
        <v>1</v>
      </c>
      <c r="D165" s="3" t="s">
        <v>266</v>
      </c>
      <c r="E165" s="4">
        <v>1</v>
      </c>
      <c r="F165" s="6">
        <f>Table2[[#This Row],[Times]]*100/SUM(Table2[Times])</f>
        <v>0.1466275659824047</v>
      </c>
    </row>
    <row r="166" spans="1:6" x14ac:dyDescent="0.2">
      <c r="A166" s="3" t="s">
        <v>393</v>
      </c>
      <c r="B166" s="4">
        <v>1</v>
      </c>
      <c r="D166" s="3" t="s">
        <v>523</v>
      </c>
      <c r="E166" s="4">
        <v>1</v>
      </c>
      <c r="F166" s="6">
        <f>Table2[[#This Row],[Times]]*100/SUM(Table2[Times])</f>
        <v>0.1466275659824047</v>
      </c>
    </row>
    <row r="167" spans="1:6" x14ac:dyDescent="0.2">
      <c r="A167" s="3" t="s">
        <v>266</v>
      </c>
      <c r="B167" s="4">
        <v>1</v>
      </c>
      <c r="D167" s="3" t="s">
        <v>692</v>
      </c>
      <c r="E167" s="4">
        <v>1</v>
      </c>
      <c r="F167" s="6">
        <f>Table2[[#This Row],[Times]]*100/SUM(Table2[Times])</f>
        <v>0.1466275659824047</v>
      </c>
    </row>
    <row r="168" spans="1:6" x14ac:dyDescent="0.2">
      <c r="A168" s="3" t="s">
        <v>523</v>
      </c>
      <c r="B168" s="4">
        <v>1</v>
      </c>
      <c r="D168" s="3" t="s">
        <v>327</v>
      </c>
      <c r="E168" s="4">
        <v>1</v>
      </c>
      <c r="F168" s="6">
        <f>Table2[[#This Row],[Times]]*100/SUM(Table2[Times])</f>
        <v>0.1466275659824047</v>
      </c>
    </row>
    <row r="169" spans="1:6" x14ac:dyDescent="0.2">
      <c r="A169" s="3" t="s">
        <v>692</v>
      </c>
      <c r="B169" s="4">
        <v>1</v>
      </c>
      <c r="D169" s="3" t="s">
        <v>244</v>
      </c>
      <c r="E169" s="4">
        <v>1</v>
      </c>
      <c r="F169" s="6">
        <f>Table2[[#This Row],[Times]]*100/SUM(Table2[Times])</f>
        <v>0.1466275659824047</v>
      </c>
    </row>
    <row r="170" spans="1:6" x14ac:dyDescent="0.2">
      <c r="A170" s="3" t="s">
        <v>63</v>
      </c>
      <c r="B170" s="4">
        <v>226</v>
      </c>
      <c r="D170" s="3" t="s">
        <v>544</v>
      </c>
      <c r="E170" s="4">
        <v>1</v>
      </c>
      <c r="F170" s="6">
        <f>Table2[[#This Row],[Times]]*100/SUM(Table2[Times])</f>
        <v>0.1466275659824047</v>
      </c>
    </row>
    <row r="171" spans="1:6" x14ac:dyDescent="0.2">
      <c r="A171" s="3" t="s">
        <v>327</v>
      </c>
      <c r="B171" s="4">
        <v>1</v>
      </c>
      <c r="D171" s="3" t="s">
        <v>442</v>
      </c>
      <c r="E171" s="4">
        <v>1</v>
      </c>
      <c r="F171" s="6">
        <f>Table2[[#This Row],[Times]]*100/SUM(Table2[Times])</f>
        <v>0.1466275659824047</v>
      </c>
    </row>
    <row r="172" spans="1:6" x14ac:dyDescent="0.2">
      <c r="A172" s="3" t="s">
        <v>244</v>
      </c>
      <c r="B172" s="4">
        <v>1</v>
      </c>
      <c r="D172" s="3" t="s">
        <v>639</v>
      </c>
      <c r="E172" s="4">
        <v>1</v>
      </c>
      <c r="F172" s="6">
        <f>Table2[[#This Row],[Times]]*100/SUM(Table2[Times])</f>
        <v>0.1466275659824047</v>
      </c>
    </row>
    <row r="173" spans="1:6" x14ac:dyDescent="0.2">
      <c r="A173" s="3" t="s">
        <v>544</v>
      </c>
      <c r="B173" s="4">
        <v>1</v>
      </c>
      <c r="D173" s="3" t="s">
        <v>713</v>
      </c>
      <c r="E173" s="4">
        <v>1</v>
      </c>
      <c r="F173" s="6">
        <f>Table2[[#This Row],[Times]]*100/SUM(Table2[Times])</f>
        <v>0.1466275659824047</v>
      </c>
    </row>
    <row r="174" spans="1:6" x14ac:dyDescent="0.2">
      <c r="A174" s="3" t="s">
        <v>108</v>
      </c>
      <c r="B174" s="4">
        <v>13</v>
      </c>
      <c r="D174" s="3" t="s">
        <v>737</v>
      </c>
      <c r="E174" s="4">
        <v>1</v>
      </c>
      <c r="F174" s="6">
        <f>Table2[[#This Row],[Times]]*100/SUM(Table2[Times])</f>
        <v>0.1466275659824047</v>
      </c>
    </row>
    <row r="175" spans="1:6" x14ac:dyDescent="0.2">
      <c r="A175" s="3" t="s">
        <v>442</v>
      </c>
      <c r="B175" s="4">
        <v>1</v>
      </c>
      <c r="D175" s="3" t="s">
        <v>60</v>
      </c>
      <c r="E175" s="4">
        <v>1</v>
      </c>
      <c r="F175" s="6">
        <f>Table2[[#This Row],[Times]]*100/SUM(Table2[Times])</f>
        <v>0.1466275659824047</v>
      </c>
    </row>
    <row r="176" spans="1:6" x14ac:dyDescent="0.2">
      <c r="A176" s="3" t="s">
        <v>639</v>
      </c>
      <c r="B176" s="4">
        <v>1</v>
      </c>
      <c r="D176" s="3" t="s">
        <v>428</v>
      </c>
      <c r="E176" s="4">
        <v>1</v>
      </c>
      <c r="F176" s="6">
        <f>Table2[[#This Row],[Times]]*100/SUM(Table2[Times])</f>
        <v>0.1466275659824047</v>
      </c>
    </row>
    <row r="177" spans="1:6" x14ac:dyDescent="0.2">
      <c r="A177" s="3" t="s">
        <v>713</v>
      </c>
      <c r="B177" s="4">
        <v>1</v>
      </c>
      <c r="D177" s="3" t="s">
        <v>134</v>
      </c>
      <c r="E177" s="4">
        <v>1</v>
      </c>
      <c r="F177" s="6">
        <f>Table2[[#This Row],[Times]]*100/SUM(Table2[Times])</f>
        <v>0.1466275659824047</v>
      </c>
    </row>
    <row r="178" spans="1:6" x14ac:dyDescent="0.2">
      <c r="A178" s="3" t="s">
        <v>737</v>
      </c>
      <c r="B178" s="4">
        <v>1</v>
      </c>
      <c r="D178" s="3" t="s">
        <v>541</v>
      </c>
      <c r="E178" s="4">
        <v>1</v>
      </c>
      <c r="F178" s="6">
        <f>Table2[[#This Row],[Times]]*100/SUM(Table2[Times])</f>
        <v>0.1466275659824047</v>
      </c>
    </row>
    <row r="179" spans="1:6" x14ac:dyDescent="0.2">
      <c r="A179" s="3" t="s">
        <v>60</v>
      </c>
      <c r="B179" s="4">
        <v>1</v>
      </c>
      <c r="D179" s="3" t="s">
        <v>923</v>
      </c>
      <c r="E179" s="4">
        <v>1</v>
      </c>
      <c r="F179" s="6">
        <f>Table2[[#This Row],[Times]]*100/SUM(Table2[Times])</f>
        <v>0.1466275659824047</v>
      </c>
    </row>
    <row r="180" spans="1:6" x14ac:dyDescent="0.2">
      <c r="A180" s="3" t="s">
        <v>428</v>
      </c>
      <c r="B180" s="4">
        <v>1</v>
      </c>
      <c r="D180" s="3" t="s">
        <v>190</v>
      </c>
      <c r="E180" s="4">
        <v>1</v>
      </c>
      <c r="F180" s="6">
        <f>Table2[[#This Row],[Times]]*100/SUM(Table2[Times])</f>
        <v>0.1466275659824047</v>
      </c>
    </row>
    <row r="181" spans="1:6" x14ac:dyDescent="0.2">
      <c r="A181" s="3" t="s">
        <v>134</v>
      </c>
      <c r="B181" s="4">
        <v>1</v>
      </c>
      <c r="D181" s="3" t="s">
        <v>706</v>
      </c>
      <c r="E181" s="4">
        <v>1</v>
      </c>
      <c r="F181" s="6">
        <f>Table2[[#This Row],[Times]]*100/SUM(Table2[Times])</f>
        <v>0.1466275659824047</v>
      </c>
    </row>
    <row r="182" spans="1:6" x14ac:dyDescent="0.2">
      <c r="A182" s="3" t="s">
        <v>541</v>
      </c>
      <c r="B182" s="4">
        <v>1</v>
      </c>
      <c r="D182" s="3" t="s">
        <v>946</v>
      </c>
      <c r="E182" s="4">
        <v>1</v>
      </c>
      <c r="F182" s="6">
        <f>Table2[[#This Row],[Times]]*100/SUM(Table2[Times])</f>
        <v>0.1466275659824047</v>
      </c>
    </row>
    <row r="183" spans="1:6" x14ac:dyDescent="0.2">
      <c r="A183" s="3" t="s">
        <v>923</v>
      </c>
      <c r="B183" s="4">
        <v>1</v>
      </c>
      <c r="D183" s="3" t="s">
        <v>674</v>
      </c>
      <c r="E183" s="4">
        <v>1</v>
      </c>
      <c r="F183" s="6">
        <f>Table2[[#This Row],[Times]]*100/SUM(Table2[Times])</f>
        <v>0.1466275659824047</v>
      </c>
    </row>
    <row r="184" spans="1:6" x14ac:dyDescent="0.2">
      <c r="A184" s="3" t="s">
        <v>190</v>
      </c>
      <c r="B184" s="4">
        <v>1</v>
      </c>
      <c r="D184" s="3" t="s">
        <v>665</v>
      </c>
      <c r="E184" s="4">
        <v>1</v>
      </c>
      <c r="F184" s="6">
        <f>Table2[[#This Row],[Times]]*100/SUM(Table2[Times])</f>
        <v>0.1466275659824047</v>
      </c>
    </row>
    <row r="185" spans="1:6" x14ac:dyDescent="0.2">
      <c r="A185" s="3" t="s">
        <v>706</v>
      </c>
      <c r="B185" s="4">
        <v>1</v>
      </c>
      <c r="D185" s="3" t="s">
        <v>520</v>
      </c>
      <c r="E185" s="4">
        <v>1</v>
      </c>
      <c r="F185" s="6">
        <f>Table2[[#This Row],[Times]]*100/SUM(Table2[Times])</f>
        <v>0.1466275659824047</v>
      </c>
    </row>
    <row r="186" spans="1:6" x14ac:dyDescent="0.2">
      <c r="A186" s="3" t="s">
        <v>946</v>
      </c>
      <c r="B186" s="4">
        <v>1</v>
      </c>
      <c r="D186" s="3" t="s">
        <v>761</v>
      </c>
      <c r="E186" s="4">
        <v>1</v>
      </c>
      <c r="F186" s="6">
        <f>Table2[[#This Row],[Times]]*100/SUM(Table2[Times])</f>
        <v>0.1466275659824047</v>
      </c>
    </row>
    <row r="187" spans="1:6" x14ac:dyDescent="0.2">
      <c r="A187" s="3" t="s">
        <v>674</v>
      </c>
      <c r="B187" s="4">
        <v>1</v>
      </c>
      <c r="D187" s="3" t="s">
        <v>83</v>
      </c>
      <c r="E187" s="4">
        <v>1</v>
      </c>
      <c r="F187" s="6">
        <f>Table2[[#This Row],[Times]]*100/SUM(Table2[Times])</f>
        <v>0.1466275659824047</v>
      </c>
    </row>
    <row r="188" spans="1:6" x14ac:dyDescent="0.2">
      <c r="A188" s="3" t="s">
        <v>665</v>
      </c>
      <c r="B188" s="4">
        <v>1</v>
      </c>
      <c r="D188" s="3" t="s">
        <v>774</v>
      </c>
      <c r="E188" s="4">
        <v>1</v>
      </c>
      <c r="F188" s="6">
        <f>Table2[[#This Row],[Times]]*100/SUM(Table2[Times])</f>
        <v>0.1466275659824047</v>
      </c>
    </row>
    <row r="189" spans="1:6" x14ac:dyDescent="0.2">
      <c r="A189" s="3" t="s">
        <v>520</v>
      </c>
      <c r="B189" s="4">
        <v>1</v>
      </c>
      <c r="D189" s="3" t="s">
        <v>119</v>
      </c>
      <c r="E189" s="4">
        <v>1</v>
      </c>
      <c r="F189" s="6">
        <f>Table2[[#This Row],[Times]]*100/SUM(Table2[Times])</f>
        <v>0.1466275659824047</v>
      </c>
    </row>
    <row r="190" spans="1:6" x14ac:dyDescent="0.2">
      <c r="A190" s="3" t="s">
        <v>81</v>
      </c>
      <c r="B190" s="4">
        <v>12</v>
      </c>
      <c r="D190" s="3" t="s">
        <v>512</v>
      </c>
      <c r="E190" s="4">
        <v>1</v>
      </c>
      <c r="F190" s="6">
        <f>Table2[[#This Row],[Times]]*100/SUM(Table2[Times])</f>
        <v>0.1466275659824047</v>
      </c>
    </row>
    <row r="191" spans="1:6" x14ac:dyDescent="0.2">
      <c r="A191" s="3" t="s">
        <v>761</v>
      </c>
      <c r="B191" s="4">
        <v>1</v>
      </c>
      <c r="D191" s="3" t="s">
        <v>940</v>
      </c>
      <c r="E191" s="4">
        <v>1</v>
      </c>
      <c r="F191" s="6">
        <f>Table2[[#This Row],[Times]]*100/SUM(Table2[Times])</f>
        <v>0.1466275659824047</v>
      </c>
    </row>
    <row r="192" spans="1:6" x14ac:dyDescent="0.2">
      <c r="A192" s="3" t="s">
        <v>83</v>
      </c>
      <c r="B192" s="4">
        <v>1</v>
      </c>
      <c r="D192" s="3" t="s">
        <v>180</v>
      </c>
      <c r="E192" s="4">
        <v>1</v>
      </c>
      <c r="F192" s="6">
        <f>Table2[[#This Row],[Times]]*100/SUM(Table2[Times])</f>
        <v>0.1466275659824047</v>
      </c>
    </row>
    <row r="193" spans="1:6" x14ac:dyDescent="0.2">
      <c r="A193" s="3" t="s">
        <v>774</v>
      </c>
      <c r="B193" s="4">
        <v>1</v>
      </c>
      <c r="D193" s="3" t="s">
        <v>803</v>
      </c>
      <c r="E193" s="4">
        <v>1</v>
      </c>
      <c r="F193" s="6">
        <f>Table2[[#This Row],[Times]]*100/SUM(Table2[Times])</f>
        <v>0.1466275659824047</v>
      </c>
    </row>
    <row r="194" spans="1:6" x14ac:dyDescent="0.2">
      <c r="A194" s="3" t="s">
        <v>119</v>
      </c>
      <c r="B194" s="4">
        <v>1</v>
      </c>
      <c r="D194" s="3" t="s">
        <v>981</v>
      </c>
      <c r="E194" s="4">
        <v>1</v>
      </c>
      <c r="F194" s="6">
        <f>Table2[[#This Row],[Times]]*100/SUM(Table2[Times])</f>
        <v>0.1466275659824047</v>
      </c>
    </row>
    <row r="195" spans="1:6" x14ac:dyDescent="0.2">
      <c r="A195" s="3" t="s">
        <v>512</v>
      </c>
      <c r="B195" s="4">
        <v>1</v>
      </c>
      <c r="D195" s="3" t="s">
        <v>367</v>
      </c>
      <c r="E195" s="4">
        <v>1</v>
      </c>
      <c r="F195" s="6">
        <f>Table2[[#This Row],[Times]]*100/SUM(Table2[Times])</f>
        <v>0.1466275659824047</v>
      </c>
    </row>
    <row r="196" spans="1:6" x14ac:dyDescent="0.2">
      <c r="A196" s="3" t="s">
        <v>940</v>
      </c>
      <c r="B196" s="4">
        <v>1</v>
      </c>
      <c r="D196" s="3" t="s">
        <v>367</v>
      </c>
      <c r="E196" s="4">
        <v>1</v>
      </c>
      <c r="F196" s="6">
        <f>Table2[[#This Row],[Times]]*100/SUM(Table2[Times])</f>
        <v>0.1466275659824047</v>
      </c>
    </row>
    <row r="197" spans="1:6" x14ac:dyDescent="0.2">
      <c r="A197" s="3" t="s">
        <v>180</v>
      </c>
      <c r="B197" s="4">
        <v>1</v>
      </c>
    </row>
    <row r="198" spans="1:6" x14ac:dyDescent="0.2">
      <c r="A198" s="3" t="s">
        <v>803</v>
      </c>
      <c r="B198" s="4">
        <v>1</v>
      </c>
    </row>
    <row r="199" spans="1:6" x14ac:dyDescent="0.2">
      <c r="A199" s="3" t="s">
        <v>981</v>
      </c>
      <c r="B199" s="4">
        <v>1</v>
      </c>
    </row>
    <row r="200" spans="1:6" x14ac:dyDescent="0.2">
      <c r="A200" s="3" t="s">
        <v>367</v>
      </c>
      <c r="B200" s="4">
        <v>1</v>
      </c>
    </row>
    <row r="201" spans="1:6" x14ac:dyDescent="0.2">
      <c r="A201" s="3" t="s">
        <v>993</v>
      </c>
      <c r="B201" s="4">
        <v>681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raw-data</vt:lpstr>
      <vt:lpstr>sampling data</vt:lpstr>
      <vt:lpstr>activities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3499</cp:lastModifiedBy>
  <cp:revision/>
  <dcterms:created xsi:type="dcterms:W3CDTF">2021-02-19T09:07:27Z</dcterms:created>
  <dcterms:modified xsi:type="dcterms:W3CDTF">2021-02-20T10:08:00Z</dcterms:modified>
  <cp:category/>
  <cp:contentStatus/>
</cp:coreProperties>
</file>