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R1C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<sst xmlns="http://schemas.openxmlformats.org/spreadsheetml/2006/main" count="55" uniqueCount="37">
  <si>
    <t>Kosten Technikerstunde</t>
  </si>
  <si>
    <t>Stundenlohn</t>
  </si>
  <si>
    <t>€</t>
  </si>
  <si>
    <t>Lohnnebenleistungen(Urlaubs, Weihnachtsgeld, VL)</t>
  </si>
  <si>
    <t>Lohnnebenkosten(Leistungen zur Sozialversicherung)</t>
  </si>
  <si>
    <t>%</t>
  </si>
  <si>
    <t>Arbeitsstunden</t>
  </si>
  <si>
    <t>h</t>
  </si>
  <si>
    <t>Gemeinkostenzuschlag</t>
  </si>
  <si>
    <t>Bruttolohn</t>
  </si>
  <si>
    <t>Lohnnebenleistungen</t>
  </si>
  <si>
    <t> = Jahresarbeitslohn</t>
  </si>
  <si>
    <t>Lohnnebenkosten</t>
  </si>
  <si>
    <t> = Jahreslohnkosten</t>
  </si>
  <si>
    <t>Jahreslohnkosten / Arbeitsstunden</t>
  </si>
  <si>
    <t>zzgl. Gemeinkostenzuschlag</t>
  </si>
  <si>
    <t> = Selbstkostenpreis pro Technikerstunde</t>
  </si>
  <si>
    <t>Anschaffungskosten</t>
  </si>
  <si>
    <t>Stundensatz</t>
  </si>
  <si>
    <t>Projektdauer</t>
  </si>
  <si>
    <t>Nutzwertanalyse</t>
  </si>
  <si>
    <t>Kriterien</t>
  </si>
  <si>
    <t>IST</t>
  </si>
  <si>
    <t>SOLL</t>
  </si>
  <si>
    <t>Gewichtung</t>
  </si>
  <si>
    <t>Punkte (1 – 6)</t>
  </si>
  <si>
    <t>gewichtet</t>
  </si>
  <si>
    <t>Eigene Gestaltungsmöglichkeit</t>
  </si>
  <si>
    <t>Implemenierung eines Bewerbungsformulars</t>
  </si>
  <si>
    <t>Implementierung der Stellenangeboten</t>
  </si>
  <si>
    <t>Zwischenspeichern der Stellenangebote in einer Datenbank</t>
  </si>
  <si>
    <t>Erstellung einer XML Datei mit Bewerberdaten &amp; Bereitstellung für umantis Import</t>
  </si>
  <si>
    <t>PDF Generierung</t>
  </si>
  <si>
    <t>Versand einer Informationsmail</t>
  </si>
  <si>
    <t>umantis RSS Feed zeitgesteuert laden</t>
  </si>
  <si>
    <t>TOTAL</t>
  </si>
  <si>
    <t>-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</si>
</sst>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#,##0"/>
    <numFmt numFmtId="167" formatCode="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2"/>
      <color rgb="FF66FFFF"/>
      <name val="Arial"/>
      <family val="2"/>
      <charset val="1"/>
    </font>
    <font>
      <b val="true"/>
      <sz val="12"/>
      <color rgb="FFFF9999"/>
      <name val="Arial"/>
      <family val="2"/>
      <charset val="1"/>
    </font>
    <font>
      <b val="true"/>
      <sz val="12"/>
      <color rgb="FF33FF99"/>
      <name val="Arial"/>
      <family val="2"/>
      <charset val="1"/>
    </font>
    <font>
      <sz val="12"/>
      <color rgb="FF00000A"/>
      <name val="Arial"/>
      <family val="1"/>
      <charset val="1"/>
    </font>
  </fonts>
  <fills count="13">
    <fill>
      <patternFill patternType="none"/>
    </fill>
    <fill>
      <patternFill patternType="gray125"/>
    </fill>
    <fill>
      <patternFill patternType="solid">
        <fgColor rgb="FF111111"/>
        <bgColor rgb="FF00000A"/>
      </patternFill>
    </fill>
    <fill>
      <patternFill patternType="solid">
        <fgColor rgb="FFFF3333"/>
        <bgColor rgb="FFFF6600"/>
      </patternFill>
    </fill>
    <fill>
      <patternFill patternType="solid">
        <fgColor rgb="FFC6FFFE"/>
        <bgColor rgb="FFC6FFFF"/>
      </patternFill>
    </fill>
    <fill>
      <patternFill patternType="solid">
        <fgColor rgb="FF666666"/>
        <bgColor rgb="FF808080"/>
      </patternFill>
    </fill>
    <fill>
      <patternFill patternType="solid">
        <fgColor rgb="FF999999"/>
        <bgColor rgb="FF808080"/>
      </patternFill>
    </fill>
    <fill>
      <patternFill patternType="solid">
        <fgColor rgb="FFC6FFFF"/>
        <bgColor rgb="FFC6FFFE"/>
      </patternFill>
    </fill>
    <fill>
      <patternFill patternType="solid">
        <fgColor rgb="FFFFE0E0"/>
        <bgColor rgb="FFFFC6C6"/>
      </patternFill>
    </fill>
    <fill>
      <patternFill patternType="solid">
        <fgColor rgb="FFDDFFDD"/>
        <bgColor rgb="FFC8FFC8"/>
      </patternFill>
    </fill>
    <fill>
      <patternFill patternType="solid">
        <fgColor rgb="FF66FFFF"/>
        <bgColor rgb="FF33FF99"/>
      </patternFill>
    </fill>
    <fill>
      <patternFill patternType="solid">
        <fgColor rgb="FFFFC6C6"/>
        <bgColor rgb="FFFFE0E0"/>
      </patternFill>
    </fill>
    <fill>
      <patternFill patternType="solid">
        <fgColor rgb="FFC8FFC8"/>
        <bgColor rgb="FFDDFF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E0E0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DDFFDD"/>
      <rgbColor rgb="FFC6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6FFFE"/>
      <rgbColor rgb="FFC8FFC8"/>
      <rgbColor rgb="FFFFFF99"/>
      <rgbColor rgb="FF66FFFF"/>
      <rgbColor rgb="FFFF9999"/>
      <rgbColor rgb="FFCC99FF"/>
      <rgbColor rgb="FFFFC6C6"/>
      <rgbColor rgb="FF3366FF"/>
      <rgbColor rgb="FF33FF99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32" activeCellId="0" sqref="C32"/>
    </sheetView>
  </sheetViews>
  <sheetFormatPr defaultRowHeight="12.8"/>
  <cols>
    <col collapsed="false" hidden="false" max="1" min="1" style="1" width="38.3367346938776"/>
    <col collapsed="false" hidden="false" max="2" min="2" style="0" width="16.1989795918367"/>
    <col collapsed="false" hidden="false" max="3" min="3" style="0" width="27.9438775510204"/>
    <col collapsed="false" hidden="false" max="4" min="4" style="0" width="32.3979591836735"/>
    <col collapsed="false" hidden="false" max="5" min="5" style="0" width="24.7040816326531"/>
    <col collapsed="false" hidden="false" max="6" min="6" style="0" width="41.1734693877551"/>
    <col collapsed="false" hidden="false" max="7" min="7" style="0" width="23.4897959183673"/>
    <col collapsed="false" hidden="false" max="8" min="8" style="0" width="8.23469387755102"/>
    <col collapsed="false" hidden="false" max="9" min="9" style="0" width="34.9642857142857"/>
    <col collapsed="false" hidden="false" max="1025" min="10" style="0" width="8.23469387755102"/>
  </cols>
  <sheetData>
    <row r="1" customFormat="false" ht="15.65" hidden="false" customHeight="true" outlineLevel="0" collapsed="false">
      <c r="A1" s="2" t="s">
        <v>0</v>
      </c>
      <c r="B1" s="2"/>
      <c r="C1" s="2"/>
    </row>
    <row r="2" customFormat="false" ht="15.65" hidden="false" customHeight="false" outlineLevel="0" collapsed="false">
      <c r="A2" s="3" t="s">
        <v>1</v>
      </c>
      <c r="B2" s="4" t="n">
        <v>6</v>
      </c>
      <c r="C2" s="3" t="s">
        <v>2</v>
      </c>
    </row>
    <row r="3" customFormat="false" ht="29.85" hidden="false" customHeight="false" outlineLevel="0" collapsed="false">
      <c r="A3" s="3" t="s">
        <v>3</v>
      </c>
      <c r="B3" s="4" t="n">
        <v>750</v>
      </c>
      <c r="C3" s="3" t="s">
        <v>2</v>
      </c>
    </row>
    <row r="4" customFormat="false" ht="29.85" hidden="false" customHeight="false" outlineLevel="0" collapsed="false">
      <c r="A4" s="3" t="s">
        <v>4</v>
      </c>
      <c r="B4" s="5" t="n">
        <v>24</v>
      </c>
      <c r="C4" s="3" t="s">
        <v>5</v>
      </c>
    </row>
    <row r="5" customFormat="false" ht="15.65" hidden="false" customHeight="false" outlineLevel="0" collapsed="false">
      <c r="A5" s="3" t="s">
        <v>6</v>
      </c>
      <c r="B5" s="5" t="n">
        <v>1389</v>
      </c>
      <c r="C5" s="3" t="s">
        <v>7</v>
      </c>
    </row>
    <row r="6" customFormat="false" ht="15.65" hidden="false" customHeight="false" outlineLevel="0" collapsed="false">
      <c r="A6" s="3" t="s">
        <v>8</v>
      </c>
      <c r="B6" s="4" t="n">
        <v>145</v>
      </c>
      <c r="C6" s="3" t="s">
        <v>5</v>
      </c>
    </row>
    <row r="7" customFormat="false" ht="12.8" hidden="false" customHeight="false" outlineLevel="0" collapsed="false">
      <c r="A7" s="6"/>
      <c r="B7" s="6"/>
      <c r="C7" s="6"/>
    </row>
    <row r="8" customFormat="false" ht="12.8" hidden="false" customHeight="false" outlineLevel="0" collapsed="false">
      <c r="A8" s="6"/>
      <c r="B8" s="6"/>
      <c r="C8" s="6"/>
    </row>
    <row r="9" customFormat="false" ht="15.65" hidden="false" customHeight="false" outlineLevel="0" collapsed="false">
      <c r="A9" s="3" t="s">
        <v>9</v>
      </c>
      <c r="B9" s="7" t="n">
        <v>11586</v>
      </c>
      <c r="C9" s="3" t="s">
        <v>2</v>
      </c>
    </row>
    <row r="10" customFormat="false" ht="15.65" hidden="false" customHeight="false" outlineLevel="0" collapsed="false">
      <c r="A10" s="3" t="s">
        <v>10</v>
      </c>
      <c r="B10" s="7" t="n">
        <f aca="false">B3</f>
        <v>750</v>
      </c>
      <c r="C10" s="3" t="s">
        <v>2</v>
      </c>
    </row>
    <row r="11" customFormat="false" ht="15.65" hidden="false" customHeight="false" outlineLevel="0" collapsed="false">
      <c r="A11" s="3" t="s">
        <v>11</v>
      </c>
      <c r="B11" s="7" t="n">
        <f aca="false">B9+B10</f>
        <v>12336</v>
      </c>
      <c r="C11" s="3" t="s">
        <v>2</v>
      </c>
    </row>
    <row r="12" customFormat="false" ht="15.65" hidden="false" customHeight="false" outlineLevel="0" collapsed="false">
      <c r="A12" s="3" t="s">
        <v>12</v>
      </c>
      <c r="B12" s="7" t="n">
        <f aca="false">B11/100*B4</f>
        <v>2960.64</v>
      </c>
      <c r="C12" s="3" t="s">
        <v>2</v>
      </c>
    </row>
    <row r="13" customFormat="false" ht="15.65" hidden="false" customHeight="false" outlineLevel="0" collapsed="false">
      <c r="A13" s="3" t="s">
        <v>13</v>
      </c>
      <c r="B13" s="7" t="n">
        <f aca="false">B11+B12</f>
        <v>15296.64</v>
      </c>
      <c r="C13" s="3" t="s">
        <v>2</v>
      </c>
    </row>
    <row r="14" customFormat="false" ht="15.65" hidden="false" customHeight="false" outlineLevel="0" collapsed="false">
      <c r="A14" s="3" t="s">
        <v>14</v>
      </c>
      <c r="B14" s="7" t="n">
        <f aca="false">B13/B5</f>
        <v>11.0126997840173</v>
      </c>
      <c r="C14" s="3" t="s">
        <v>2</v>
      </c>
    </row>
    <row r="15" customFormat="false" ht="15.65" hidden="false" customHeight="false" outlineLevel="0" collapsed="false">
      <c r="A15" s="3" t="s">
        <v>15</v>
      </c>
      <c r="B15" s="7" t="n">
        <f aca="false">B14/100*B6</f>
        <v>15.9684146868251</v>
      </c>
      <c r="C15" s="3" t="s">
        <v>2</v>
      </c>
    </row>
    <row r="16" customFormat="false" ht="29.85" hidden="false" customHeight="false" outlineLevel="0" collapsed="false">
      <c r="A16" s="8" t="s">
        <v>16</v>
      </c>
      <c r="B16" s="9" t="n">
        <f aca="false">B14+B15</f>
        <v>26.9811144708423</v>
      </c>
      <c r="C16" s="8" t="s">
        <v>2</v>
      </c>
    </row>
    <row r="17" customFormat="false" ht="12.8" hidden="false" customHeight="false" outlineLevel="0" collapsed="false">
      <c r="A17" s="0"/>
    </row>
    <row r="18" customFormat="false" ht="12.8" hidden="false" customHeight="false" outlineLevel="0" collapsed="false">
      <c r="A18" s="0"/>
    </row>
    <row r="19" customFormat="false" ht="15.65" hidden="false" customHeight="true" outlineLevel="0" collapsed="false">
      <c r="A19" s="2" t="s">
        <v>17</v>
      </c>
      <c r="B19" s="2"/>
      <c r="C19" s="2"/>
    </row>
    <row r="20" customFormat="false" ht="15.65" hidden="false" customHeight="false" outlineLevel="0" collapsed="false">
      <c r="A20" s="3" t="s">
        <v>18</v>
      </c>
      <c r="B20" s="7" t="n">
        <f aca="false">B16</f>
        <v>26.9811144708423</v>
      </c>
      <c r="C20" s="3" t="s">
        <v>2</v>
      </c>
    </row>
    <row r="21" customFormat="false" ht="15.65" hidden="false" customHeight="false" outlineLevel="0" collapsed="false">
      <c r="A21" s="3" t="s">
        <v>19</v>
      </c>
      <c r="B21" s="10" t="n">
        <v>67</v>
      </c>
      <c r="C21" s="3" t="s">
        <v>7</v>
      </c>
    </row>
    <row r="22" customFormat="false" ht="15.65" hidden="false" customHeight="false" outlineLevel="0" collapsed="false">
      <c r="A22" s="8" t="s">
        <v>17</v>
      </c>
      <c r="B22" s="11" t="n">
        <f aca="false">B20*B21</f>
        <v>1807.73466954644</v>
      </c>
      <c r="C22" s="8" t="s">
        <v>2</v>
      </c>
    </row>
    <row r="23" customFormat="false" ht="12.8" hidden="false" customHeight="false" outlineLevel="0" collapsed="false">
      <c r="A23" s="0"/>
    </row>
    <row r="24" customFormat="false" ht="12.8" hidden="false" customHeight="false" outlineLevel="0" collapsed="false">
      <c r="A24" s="0"/>
    </row>
    <row r="25" customFormat="false" ht="15.65" hidden="false" customHeight="true" outlineLevel="0" collapsed="false">
      <c r="A25" s="2" t="s">
        <v>20</v>
      </c>
      <c r="B25" s="2"/>
      <c r="C25" s="2"/>
      <c r="D25" s="2"/>
      <c r="E25" s="2"/>
      <c r="F25" s="2"/>
    </row>
    <row r="26" customFormat="false" ht="15.65" hidden="false" customHeight="true" outlineLevel="0" collapsed="false">
      <c r="A26" s="12" t="s">
        <v>21</v>
      </c>
      <c r="B26" s="12"/>
      <c r="C26" s="13" t="s">
        <v>22</v>
      </c>
      <c r="D26" s="13"/>
      <c r="E26" s="14" t="s">
        <v>23</v>
      </c>
      <c r="F26" s="14"/>
    </row>
    <row r="27" customFormat="false" ht="15.6" hidden="false" customHeight="false" outlineLevel="0" collapsed="false">
      <c r="A27" s="15" t="s">
        <v>21</v>
      </c>
      <c r="B27" s="16" t="s">
        <v>24</v>
      </c>
      <c r="C27" s="17" t="s">
        <v>25</v>
      </c>
      <c r="D27" s="17" t="s">
        <v>26</v>
      </c>
      <c r="E27" s="18" t="s">
        <v>25</v>
      </c>
      <c r="F27" s="18" t="s">
        <v>26</v>
      </c>
    </row>
    <row r="28" customFormat="false" ht="15.6" hidden="false" customHeight="false" outlineLevel="0" collapsed="false">
      <c r="A28" s="19" t="s">
        <v>27</v>
      </c>
      <c r="B28" s="20" t="n">
        <v>30</v>
      </c>
      <c r="C28" s="21" t="n">
        <v>1</v>
      </c>
      <c r="D28" s="21" t="n">
        <f aca="false">C28*B28</f>
        <v>30</v>
      </c>
      <c r="E28" s="22" t="n">
        <v>6</v>
      </c>
      <c r="F28" s="22" t="n">
        <f aca="false">E28*B28</f>
        <v>180</v>
      </c>
    </row>
    <row r="29" customFormat="false" ht="29.85" hidden="false" customHeight="false" outlineLevel="0" collapsed="false">
      <c r="A29" s="19" t="s">
        <v>28</v>
      </c>
      <c r="B29" s="20" t="n">
        <v>20</v>
      </c>
      <c r="C29" s="21" t="n">
        <v>6</v>
      </c>
      <c r="D29" s="21" t="n">
        <f aca="false">C29*B29</f>
        <v>120</v>
      </c>
      <c r="E29" s="22" t="n">
        <v>6</v>
      </c>
      <c r="F29" s="22" t="n">
        <f aca="false">E29*B29</f>
        <v>120</v>
      </c>
    </row>
    <row r="30" customFormat="false" ht="29.85" hidden="false" customHeight="false" outlineLevel="0" collapsed="false">
      <c r="A30" s="23" t="s">
        <v>29</v>
      </c>
      <c r="B30" s="20" t="n">
        <v>15</v>
      </c>
      <c r="C30" s="21" t="n">
        <v>6</v>
      </c>
      <c r="D30" s="21" t="n">
        <f aca="false">C30*B30</f>
        <v>90</v>
      </c>
      <c r="E30" s="22" t="n">
        <v>6</v>
      </c>
      <c r="F30" s="22" t="n">
        <f aca="false">E30*B30</f>
        <v>90</v>
      </c>
    </row>
    <row r="31" customFormat="false" ht="29.85" hidden="false" customHeight="false" outlineLevel="0" collapsed="false">
      <c r="A31" s="19" t="s">
        <v>30</v>
      </c>
      <c r="B31" s="20" t="n">
        <v>10</v>
      </c>
      <c r="C31" s="21" t="n">
        <v>1</v>
      </c>
      <c r="D31" s="21" t="n">
        <f aca="false">C31*B31</f>
        <v>10</v>
      </c>
      <c r="E31" s="22" t="n">
        <v>6</v>
      </c>
      <c r="F31" s="22" t="n">
        <f aca="false">E31*B31</f>
        <v>60</v>
      </c>
    </row>
    <row r="32" customFormat="false" ht="44.05" hidden="false" customHeight="false" outlineLevel="0" collapsed="false">
      <c r="A32" s="19" t="s">
        <v>31</v>
      </c>
      <c r="B32" s="20" t="n">
        <v>7.5</v>
      </c>
      <c r="C32" s="21" t="n">
        <v>1</v>
      </c>
      <c r="D32" s="21" t="n">
        <f aca="false">C32*B32</f>
        <v>7.5</v>
      </c>
      <c r="E32" s="22" t="n">
        <v>6</v>
      </c>
      <c r="F32" s="22" t="n">
        <f aca="false">E32*B32</f>
        <v>45</v>
      </c>
    </row>
    <row r="33" customFormat="false" ht="15.6" hidden="false" customHeight="false" outlineLevel="0" collapsed="false">
      <c r="A33" s="19" t="s">
        <v>32</v>
      </c>
      <c r="B33" s="20" t="n">
        <v>7.5</v>
      </c>
      <c r="C33" s="21" t="n">
        <v>1</v>
      </c>
      <c r="D33" s="21" t="n">
        <f aca="false">C33*B33</f>
        <v>7.5</v>
      </c>
      <c r="E33" s="22" t="n">
        <v>6</v>
      </c>
      <c r="F33" s="22" t="n">
        <f aca="false">E33*B33</f>
        <v>45</v>
      </c>
    </row>
    <row r="34" customFormat="false" ht="15.65" hidden="false" customHeight="false" outlineLevel="0" collapsed="false">
      <c r="A34" s="19" t="s">
        <v>33</v>
      </c>
      <c r="B34" s="20" t="n">
        <v>5</v>
      </c>
      <c r="C34" s="21" t="n">
        <v>3</v>
      </c>
      <c r="D34" s="21" t="n">
        <f aca="false">C34*B34</f>
        <v>15</v>
      </c>
      <c r="E34" s="22" t="n">
        <v>6</v>
      </c>
      <c r="F34" s="22" t="n">
        <f aca="false">E34*B34</f>
        <v>30</v>
      </c>
    </row>
    <row r="35" customFormat="false" ht="29.85" hidden="false" customHeight="false" outlineLevel="0" collapsed="false">
      <c r="A35" s="19" t="s">
        <v>34</v>
      </c>
      <c r="B35" s="20" t="n">
        <v>5</v>
      </c>
      <c r="C35" s="21" t="n">
        <v>4</v>
      </c>
      <c r="D35" s="21" t="n">
        <f aca="false">C35*B35</f>
        <v>20</v>
      </c>
      <c r="E35" s="22" t="n">
        <v>6</v>
      </c>
      <c r="F35" s="22" t="n">
        <f aca="false">E35*B35</f>
        <v>30</v>
      </c>
    </row>
    <row r="36" customFormat="false" ht="15.6" hidden="false" customHeight="false" outlineLevel="0" collapsed="false">
      <c r="A36" s="24" t="s">
        <v>35</v>
      </c>
      <c r="B36" s="25" t="n">
        <f aca="false">SUM(B28:B35)</f>
        <v>100</v>
      </c>
      <c r="C36" s="26" t="s">
        <v>36</v>
      </c>
      <c r="D36" s="26" t="n">
        <f aca="false">SUM(D28:D35)</f>
        <v>300</v>
      </c>
      <c r="E36" s="27" t="s">
        <v>36</v>
      </c>
      <c r="F36" s="27" t="n">
        <f aca="false">SUM(F28:F35)</f>
        <v>600</v>
      </c>
    </row>
  </sheetData>
  <mergeCells count="7">
    <mergeCell ref="A1:C1"/>
    <mergeCell ref="A7:C8"/>
    <mergeCell ref="A19:C19"/>
    <mergeCell ref="A25:F25"/>
    <mergeCell ref="A26:B26"/>
    <mergeCell ref="C26:D26"/>
    <mergeCell ref="E26:F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3943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2016-03-03T17:11:49Z</dcterms:created>
  <dc:creator>Eduard Luft</dc:creator>
  <dc:language>en-US</dc:language>
  <cp:lastModifiedBy>Eduard Luft</cp:lastModifiedBy>
  <cp:lastPrinted>2016-03-14T11:25:53Z</cp:lastPrinted>
  <dcterms:modified xsi:type="dcterms:W3CDTF">2016-03-31T15:48:14Z</dcterms:modified>
  <cp:revision>10</cp:revision>
</cp:coreProperties>
</file>